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203.158.7.20\budget\001 งปม.แผ่นดิน\01 คำขอ งปม. แผ่นดิน\2570\"/>
    </mc:Choice>
  </mc:AlternateContent>
  <xr:revisionPtr revIDLastSave="0" documentId="13_ncr:1_{840062CE-F84A-4840-8316-23320BCBBA5A}" xr6:coauthVersionLast="47" xr6:coauthVersionMax="47" xr10:uidLastSave="{00000000-0000-0000-0000-000000000000}"/>
  <bookViews>
    <workbookView xWindow="-120" yWindow="-120" windowWidth="29040" windowHeight="15720" xr2:uid="{C43C3751-ADFF-4970-BCE1-1174384B0A9C}"/>
  </bookViews>
  <sheets>
    <sheet name="รายละเอียดงบลงทุน" sheetId="1" r:id="rId1"/>
    <sheet name="Sheet1" sheetId="2" r:id="rId2"/>
  </sheets>
  <externalReferences>
    <externalReference r:id="rId3"/>
  </externalReferences>
  <definedNames>
    <definedName name="_xlnm._FilterDatabase" localSheetId="0" hidden="1">รายละเอียดงบลงทุน!$A$8:$AC$109</definedName>
    <definedName name="base11">[1]Base11!$A$1:$R$279</definedName>
    <definedName name="_xlnm.Print_Area" localSheetId="0">รายละเอียดงบลงทุน!$A$1:$W$109</definedName>
    <definedName name="_xlnm.Print_Titles" localSheetId="0">รายละเอียดงบลงทุน!$4:$7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L12" i="1" s="1"/>
  <c r="K13" i="1"/>
  <c r="L13" i="1" s="1"/>
  <c r="K14" i="1"/>
  <c r="K15" i="1"/>
  <c r="K16" i="1"/>
  <c r="K17" i="1"/>
  <c r="L17" i="1" s="1"/>
  <c r="K18" i="1"/>
  <c r="L18" i="1" s="1"/>
  <c r="K19" i="1"/>
  <c r="L19" i="1" s="1"/>
  <c r="K20" i="1"/>
  <c r="L20" i="1" s="1"/>
  <c r="K21" i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K35" i="1"/>
  <c r="K36" i="1"/>
  <c r="L36" i="1" s="1"/>
  <c r="K37" i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K50" i="1"/>
  <c r="K51" i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K59" i="1"/>
  <c r="L59" i="1" s="1"/>
  <c r="K60" i="1"/>
  <c r="L60" i="1" s="1"/>
  <c r="K61" i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K71" i="1"/>
  <c r="K72" i="1"/>
  <c r="K73" i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K83" i="1"/>
  <c r="L83" i="1" s="1"/>
  <c r="K84" i="1"/>
  <c r="K85" i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K104" i="1"/>
  <c r="L104" i="1" s="1"/>
  <c r="K105" i="1"/>
  <c r="L105" i="1" s="1"/>
  <c r="K106" i="1"/>
  <c r="K107" i="1"/>
  <c r="K108" i="1"/>
  <c r="L108" i="1" s="1"/>
  <c r="K109" i="1"/>
  <c r="L109" i="1" s="1"/>
  <c r="K9" i="1"/>
  <c r="L14" i="1"/>
  <c r="L15" i="1"/>
  <c r="L16" i="1"/>
  <c r="L21" i="1"/>
  <c r="L34" i="1"/>
  <c r="L35" i="1"/>
  <c r="L37" i="1"/>
  <c r="L49" i="1"/>
  <c r="L50" i="1"/>
  <c r="L51" i="1"/>
  <c r="L58" i="1"/>
  <c r="L61" i="1"/>
  <c r="L70" i="1"/>
  <c r="L71" i="1"/>
  <c r="L72" i="1"/>
  <c r="L73" i="1"/>
  <c r="L82" i="1"/>
  <c r="L84" i="1"/>
  <c r="L85" i="1"/>
  <c r="L97" i="1"/>
  <c r="L103" i="1"/>
  <c r="L106" i="1"/>
  <c r="L107" i="1"/>
  <c r="L10" i="1"/>
  <c r="L11" i="1"/>
  <c r="L9" i="1"/>
  <c r="L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CCS</author>
  </authors>
  <commentList>
    <comment ref="C102" authorId="0" shapeId="0" xr:uid="{79388720-770C-44CB-A0AF-42C10A5059C7}">
      <text>
        <r>
          <rPr>
            <b/>
            <sz val="9"/>
            <color indexed="81"/>
            <rFont val="Tahoma"/>
            <family val="2"/>
          </rPr>
          <t>CCS:</t>
        </r>
        <r>
          <rPr>
            <sz val="9"/>
            <color indexed="81"/>
            <rFont val="Tahoma"/>
            <family val="2"/>
          </rPr>
          <t xml:space="preserve">
เพิ่มเติมโดยพี่กรวรรณ (4ธค.66)</t>
        </r>
      </text>
    </comment>
  </commentList>
</comments>
</file>

<file path=xl/sharedStrings.xml><?xml version="1.0" encoding="utf-8"?>
<sst xmlns="http://schemas.openxmlformats.org/spreadsheetml/2006/main" count="50" uniqueCount="49">
  <si>
    <t>ตารางสรุปสถานภาพความพร้อมและความเหมาะสมของราคารายการครุภัณฑ์และสิ่งก่อสร้าง</t>
  </si>
  <si>
    <t>หน่วยงาน มหาวิทยาลัยเทคโนโลยีสุรนารี</t>
  </si>
  <si>
    <t>ผลผลิต/โครงการ</t>
  </si>
  <si>
    <t>รายการ</t>
  </si>
  <si>
    <t>กรอบ
ความต้องการ
(จำนวน)</t>
  </si>
  <si>
    <t>คำขอ</t>
  </si>
  <si>
    <t>รายละเอียดความเหมาะสมของราคาของวงเงินที่เสนอ (ล้านบาท)</t>
  </si>
  <si>
    <t>เป้าหมาย (จำนวน)</t>
  </si>
  <si>
    <t>วงเงินคำขอ
(ล้านบาท)</t>
  </si>
  <si>
    <t>ครุภัณฑ์</t>
  </si>
  <si>
    <t>สิ่งก่อสร้าง</t>
  </si>
  <si>
    <t>ประจำอาคาร (A)</t>
  </si>
  <si>
    <t>ทดแทน (B)</t>
  </si>
  <si>
    <t>เพิ่มประสิทธิภาพ ( C)</t>
  </si>
  <si>
    <t>รวม (A) + (B) + ( C)</t>
  </si>
  <si>
    <t>หน่วยนับ</t>
  </si>
  <si>
    <t>ราคาเคยจัดซื้อ</t>
  </si>
  <si>
    <t xml:space="preserve">ราคามาตรฐาน </t>
  </si>
  <si>
    <t>ใบเสนอราคา (เรียงจากน้อยไปหามาก)</t>
  </si>
  <si>
    <t>มีแบบรูปรายการ
และประมาณราคา</t>
  </si>
  <si>
    <t>แบบมาตรฐาน</t>
  </si>
  <si>
    <t>ไม่มีแบบรูปรายการ/มีบางส่วน</t>
  </si>
  <si>
    <t>นวัตกรรม</t>
  </si>
  <si>
    <t>สงป./DE</t>
  </si>
  <si>
    <t>เจ้าที่ 1</t>
  </si>
  <si>
    <t>เจ้าที่ 2</t>
  </si>
  <si>
    <t>เจ้าที่ 3</t>
  </si>
  <si>
    <t>รวมทั้งสิ้น</t>
  </si>
  <si>
    <t>กระทรวงการอุดมศึกษา วิทยาศาสตร์ วิจัยและนวัตกรรม</t>
  </si>
  <si>
    <t>ลำดับส่วนแผนงาน</t>
  </si>
  <si>
    <t>ลำดับจากหน่วยงาน</t>
  </si>
  <si>
    <t>ลำดับตามไฟล์เอกสารประกอบงบลงทุน</t>
  </si>
  <si>
    <t>ห้ามเปลี่ยน</t>
  </si>
  <si>
    <t>TOR</t>
  </si>
  <si>
    <t>สิ่งก่อสร้างผูกพันเดิม</t>
  </si>
  <si>
    <t>สิ่งก่อสร้างผูกพันใหม่</t>
  </si>
  <si>
    <t>สิ่งก่อสร้าง/ปรับปรุงปีเดียว</t>
  </si>
  <si>
    <t>ประเภทงบลงทุน</t>
  </si>
  <si>
    <t>ครุภัณฑ์การศึกษา</t>
  </si>
  <si>
    <t>ครุภัณฑ์โรงงาน</t>
  </si>
  <si>
    <t>ครุภัณฑ์การแพทย์</t>
  </si>
  <si>
    <t>ครุภัณฑ์คอมพิวเตอร์</t>
  </si>
  <si>
    <t>ครุภัณฑ์งานบ้านงานครัว</t>
  </si>
  <si>
    <t>ประเภทครุภัณฑ์</t>
  </si>
  <si>
    <t>หน่วยงาน</t>
  </si>
  <si>
    <t>เหตุผลความจำเป็น
(อธิบายสั้นๆว่าถึงเหตุผลความจำเป็นที่ต้องมีครุภัณฑ์,แผนการนำไปใช้ประโยชน์,จำนวนผู้ใช้งาน)</t>
  </si>
  <si>
    <t>ครุภัณฑ์ยานพาหนะ</t>
  </si>
  <si>
    <t>ครุภัณฑ์สำนักงาน</t>
  </si>
  <si>
    <t>ลำดับความสำคัญ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</si>
</sst>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87" formatCode="#.0000,,"/>
    <numFmt numFmtId="188" formatCode="_-* #,##0.0000_-;\-* #,##0.0000_-;_-* &quot;-&quot;??_-;_-@_-"/>
    <numFmt numFmtId="190" formatCode="#,##0.0000"/>
    <numFmt numFmtId="192" formatCode="_-* #,##0_-;\-* #,##0_-;_-* &quot;-&quot;??_-;_-@_-"/>
    <numFmt numFmtId="193" formatCode="_-* #,##0.00000_-;\-* #,##0.00000_-;_-* &quot;-&quot;??_-;_-@_-"/>
  </numFmts>
  <fonts count="31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b/>
      <sz val="20"/>
      <name val="TH SarabunPSK"/>
      <family val="2"/>
      <charset val="222"/>
    </font>
    <font>
      <sz val="18"/>
      <name val="TH SarabunPSK"/>
      <family val="2"/>
      <charset val="222"/>
    </font>
    <font>
      <sz val="16"/>
      <name val="TH SarabunPSK"/>
      <family val="2"/>
      <charset val="222"/>
    </font>
    <font>
      <sz val="11"/>
      <name val="TH SarabunPSK"/>
      <family val="2"/>
      <charset val="222"/>
    </font>
    <font>
      <b/>
      <sz val="16"/>
      <name val="TH SarabunPSK"/>
      <family val="2"/>
    </font>
    <font>
      <sz val="18"/>
      <name val="TH SarabunPSK"/>
      <family val="2"/>
    </font>
    <font>
      <b/>
      <sz val="16"/>
      <name val="TH SarabunPSK"/>
      <family val="2"/>
      <charset val="222"/>
    </font>
    <font>
      <b/>
      <sz val="18"/>
      <name val="TH SarabunPSK"/>
      <family val="2"/>
    </font>
    <font>
      <b/>
      <sz val="15"/>
      <name val="TH SarabunPSK"/>
      <family val="2"/>
      <charset val="222"/>
    </font>
    <font>
      <b/>
      <sz val="16"/>
      <color theme="1"/>
      <name val="TH SarabunPSK"/>
      <family val="2"/>
    </font>
    <font>
      <b/>
      <sz val="18"/>
      <name val="TH SarabunPSK"/>
      <family val="2"/>
      <charset val="222"/>
    </font>
    <font>
      <sz val="16"/>
      <name val="TH SarabunPSK"/>
      <family val="2"/>
    </font>
    <font>
      <sz val="18"/>
      <color theme="1"/>
      <name val="TH SarabunPSK"/>
      <family val="2"/>
    </font>
    <font>
      <sz val="18"/>
      <color rgb="FF000000"/>
      <name val="TH SarabunPSK"/>
      <family val="2"/>
    </font>
    <font>
      <sz val="10"/>
      <name val="Arial"/>
      <family val="2"/>
    </font>
    <font>
      <sz val="14"/>
      <name val="AngsanaUPC"/>
      <family val="1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4"/>
      <color rgb="FF000000"/>
      <name val="Tahoma"/>
      <family val="1"/>
      <scheme val="minor"/>
    </font>
    <font>
      <b/>
      <sz val="14"/>
      <name val="TH SarabunPSK"/>
      <family val="2"/>
    </font>
    <font>
      <sz val="14"/>
      <name val="Cordia New"/>
      <family val="2"/>
    </font>
    <font>
      <b/>
      <sz val="11"/>
      <color rgb="FFFF0000"/>
      <name val="TH SarabunPSK"/>
      <family val="2"/>
    </font>
    <font>
      <sz val="16"/>
      <color theme="1"/>
      <name val="TH SarabunPSK"/>
      <family val="2"/>
    </font>
    <font>
      <sz val="16"/>
      <color rgb="FF000000"/>
      <name val="TH SarabunPSK"/>
      <family val="2"/>
    </font>
  </fonts>
  <fills count="11">
    <fill>
      <patternFill patternType="none"/>
    </fill>
    <fill>
      <patternFill patternType="gray125"/>
    </fill>
    <fill>
      <patternFill patternType="solid">
        <fgColor rgb="FF92CDDC"/>
        <bgColor rgb="FF92CDDC"/>
      </patternFill>
    </fill>
    <fill>
      <patternFill patternType="solid">
        <fgColor rgb="FF92CDDC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rgb="FF000000"/>
      </top>
      <bottom/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23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19" fillId="0" borderId="0"/>
    <xf numFmtId="0" fontId="20" fillId="0" borderId="0"/>
    <xf numFmtId="0" fontId="20" fillId="0" borderId="0"/>
    <xf numFmtId="43" fontId="2" fillId="0" borderId="0" applyFont="0" applyFill="0" applyBorder="0" applyAlignment="0" applyProtection="0"/>
    <xf numFmtId="0" fontId="25" fillId="0" borderId="0"/>
    <xf numFmtId="0" fontId="27" fillId="0" borderId="0"/>
    <xf numFmtId="0" fontId="19" fillId="0" borderId="0"/>
    <xf numFmtId="43" fontId="20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0" fillId="0" borderId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87" fontId="7" fillId="0" borderId="0" xfId="0" applyNumberFormat="1" applyFont="1" applyAlignment="1">
      <alignment horizontal="left" vertical="top"/>
    </xf>
    <xf numFmtId="188" fontId="7" fillId="0" borderId="0" xfId="1" applyNumberFormat="1" applyFont="1" applyAlignment="1">
      <alignment horizontal="center" vertical="top"/>
    </xf>
    <xf numFmtId="43" fontId="7" fillId="0" borderId="0" xfId="1" applyFont="1" applyFill="1" applyAlignment="1">
      <alignment horizontal="center" vertical="top"/>
    </xf>
    <xf numFmtId="43" fontId="7" fillId="0" borderId="0" xfId="1" applyFont="1" applyAlignment="1">
      <alignment horizontal="center"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43" fontId="9" fillId="0" borderId="12" xfId="1" applyFont="1" applyFill="1" applyBorder="1" applyAlignment="1">
      <alignment horizontal="center" vertical="top"/>
    </xf>
    <xf numFmtId="43" fontId="9" fillId="0" borderId="23" xfId="1" applyFont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188" fontId="11" fillId="2" borderId="1" xfId="1" applyNumberFormat="1" applyFont="1" applyFill="1" applyBorder="1" applyAlignment="1">
      <alignment horizontal="center" vertical="top"/>
    </xf>
    <xf numFmtId="0" fontId="8" fillId="3" borderId="0" xfId="0" applyFont="1" applyFill="1" applyAlignment="1">
      <alignment vertical="top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/>
    </xf>
    <xf numFmtId="43" fontId="8" fillId="0" borderId="1" xfId="1" applyFont="1" applyFill="1" applyBorder="1" applyAlignment="1">
      <alignment vertical="top"/>
    </xf>
    <xf numFmtId="188" fontId="6" fillId="0" borderId="1" xfId="1" applyNumberFormat="1" applyFont="1" applyFill="1" applyBorder="1" applyAlignment="1">
      <alignment horizontal="center" vertical="top"/>
    </xf>
    <xf numFmtId="43" fontId="8" fillId="0" borderId="0" xfId="1" applyFont="1" applyAlignment="1">
      <alignment vertical="top"/>
    </xf>
    <xf numFmtId="0" fontId="1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87" fontId="8" fillId="0" borderId="0" xfId="0" applyNumberFormat="1" applyFont="1" applyAlignment="1">
      <alignment vertical="top"/>
    </xf>
    <xf numFmtId="188" fontId="8" fillId="0" borderId="0" xfId="1" applyNumberFormat="1" applyFont="1" applyAlignment="1">
      <alignment vertical="top"/>
    </xf>
    <xf numFmtId="43" fontId="8" fillId="0" borderId="0" xfId="1" applyFont="1" applyFill="1" applyAlignment="1">
      <alignment vertical="top"/>
    </xf>
    <xf numFmtId="0" fontId="6" fillId="0" borderId="1" xfId="0" applyFont="1" applyBorder="1" applyAlignment="1">
      <alignment vertical="top"/>
    </xf>
    <xf numFmtId="41" fontId="6" fillId="0" borderId="1" xfId="0" applyNumberFormat="1" applyFont="1" applyBorder="1" applyAlignment="1">
      <alignment horizontal="center" vertical="top"/>
    </xf>
    <xf numFmtId="43" fontId="6" fillId="0" borderId="1" xfId="1" applyFont="1" applyFill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188" fontId="8" fillId="0" borderId="1" xfId="1" applyNumberFormat="1" applyFont="1" applyFill="1" applyBorder="1" applyAlignment="1">
      <alignment vertical="top"/>
    </xf>
    <xf numFmtId="43" fontId="6" fillId="0" borderId="1" xfId="1" applyFont="1" applyFill="1" applyBorder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0" fontId="21" fillId="0" borderId="25" xfId="0" applyFont="1" applyBorder="1" applyAlignment="1">
      <alignment horizontal="center" vertical="top"/>
    </xf>
    <xf numFmtId="0" fontId="21" fillId="0" borderId="1" xfId="0" applyFont="1" applyBorder="1" applyAlignment="1">
      <alignment horizontal="center" vertical="top"/>
    </xf>
    <xf numFmtId="43" fontId="6" fillId="0" borderId="1" xfId="1" applyFont="1" applyFill="1" applyBorder="1" applyAlignment="1">
      <alignment horizontal="center" vertical="top" wrapText="1"/>
    </xf>
    <xf numFmtId="190" fontId="17" fillId="0" borderId="1" xfId="0" applyNumberFormat="1" applyFont="1" applyBorder="1" applyAlignment="1">
      <alignment vertical="top"/>
    </xf>
    <xf numFmtId="190" fontId="17" fillId="0" borderId="1" xfId="0" applyNumberFormat="1" applyFont="1" applyBorder="1" applyAlignment="1">
      <alignment vertical="top" wrapText="1"/>
    </xf>
    <xf numFmtId="190" fontId="17" fillId="0" borderId="1" xfId="6" applyNumberFormat="1" applyFont="1" applyBorder="1" applyAlignment="1">
      <alignment vertical="top"/>
    </xf>
    <xf numFmtId="190" fontId="17" fillId="0" borderId="26" xfId="0" applyNumberFormat="1" applyFont="1" applyBorder="1" applyAlignment="1">
      <alignment horizontal="center" vertical="top"/>
    </xf>
    <xf numFmtId="190" fontId="12" fillId="6" borderId="1" xfId="0" applyNumberFormat="1" applyFont="1" applyFill="1" applyBorder="1" applyAlignment="1">
      <alignment vertical="top"/>
    </xf>
    <xf numFmtId="0" fontId="10" fillId="0" borderId="0" xfId="0" applyFont="1" applyAlignment="1">
      <alignment horizontal="center" vertical="top"/>
    </xf>
    <xf numFmtId="0" fontId="12" fillId="2" borderId="20" xfId="0" applyFont="1" applyFill="1" applyBorder="1" applyAlignment="1">
      <alignment horizontal="center" vertical="top"/>
    </xf>
    <xf numFmtId="0" fontId="10" fillId="0" borderId="0" xfId="0" applyFont="1" applyAlignment="1">
      <alignment vertical="top"/>
    </xf>
    <xf numFmtId="0" fontId="26" fillId="8" borderId="28" xfId="0" applyFont="1" applyFill="1" applyBorder="1" applyAlignment="1">
      <alignment horizontal="center" vertical="top"/>
    </xf>
    <xf numFmtId="0" fontId="22" fillId="9" borderId="25" xfId="8" applyFont="1" applyFill="1" applyBorder="1" applyAlignment="1">
      <alignment horizontal="center" vertical="top" wrapText="1"/>
    </xf>
    <xf numFmtId="3" fontId="22" fillId="0" borderId="1" xfId="8" applyNumberFormat="1" applyFont="1" applyBorder="1" applyAlignment="1">
      <alignment horizontal="center" vertical="top" wrapText="1"/>
    </xf>
    <xf numFmtId="0" fontId="22" fillId="0" borderId="1" xfId="8" applyFont="1" applyBorder="1" applyAlignment="1">
      <alignment horizontal="center" vertical="top" wrapText="1"/>
    </xf>
    <xf numFmtId="0" fontId="22" fillId="0" borderId="1" xfId="8" applyFont="1" applyBorder="1" applyAlignment="1">
      <alignment horizontal="center" vertical="top"/>
    </xf>
    <xf numFmtId="0" fontId="22" fillId="10" borderId="1" xfId="8" applyFont="1" applyFill="1" applyBorder="1" applyAlignment="1">
      <alignment horizontal="center" vertical="top" wrapText="1"/>
    </xf>
    <xf numFmtId="3" fontId="22" fillId="10" borderId="1" xfId="8" applyNumberFormat="1" applyFont="1" applyFill="1" applyBorder="1" applyAlignment="1">
      <alignment horizontal="center" vertical="top" wrapText="1"/>
    </xf>
    <xf numFmtId="0" fontId="21" fillId="9" borderId="1" xfId="0" applyFont="1" applyFill="1" applyBorder="1" applyAlignment="1">
      <alignment horizontal="center" vertical="top"/>
    </xf>
    <xf numFmtId="190" fontId="17" fillId="0" borderId="6" xfId="0" applyNumberFormat="1" applyFont="1" applyBorder="1" applyAlignment="1">
      <alignment vertical="top"/>
    </xf>
    <xf numFmtId="190" fontId="17" fillId="0" borderId="6" xfId="0" applyNumberFormat="1" applyFont="1" applyBorder="1" applyAlignment="1">
      <alignment vertical="top" wrapText="1"/>
    </xf>
    <xf numFmtId="190" fontId="17" fillId="0" borderId="6" xfId="6" applyNumberFormat="1" applyFont="1" applyBorder="1" applyAlignment="1">
      <alignment vertical="top"/>
    </xf>
    <xf numFmtId="190" fontId="12" fillId="6" borderId="6" xfId="0" applyNumberFormat="1" applyFont="1" applyFill="1" applyBorder="1" applyAlignment="1">
      <alignment vertical="top"/>
    </xf>
    <xf numFmtId="0" fontId="5" fillId="0" borderId="0" xfId="0" applyFont="1" applyAlignment="1">
      <alignment horizontal="center" vertical="top"/>
    </xf>
    <xf numFmtId="0" fontId="16" fillId="0" borderId="1" xfId="0" applyFont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/>
    </xf>
    <xf numFmtId="49" fontId="17" fillId="0" borderId="25" xfId="7" applyNumberFormat="1" applyFont="1" applyBorder="1" applyAlignment="1">
      <alignment horizontal="center" vertical="top"/>
    </xf>
    <xf numFmtId="49" fontId="17" fillId="4" borderId="1" xfId="7" applyNumberFormat="1" applyFont="1" applyFill="1" applyBorder="1" applyAlignment="1">
      <alignment horizontal="center" vertical="top"/>
    </xf>
    <xf numFmtId="49" fontId="17" fillId="0" borderId="1" xfId="7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49" fontId="18" fillId="0" borderId="1" xfId="0" applyNumberFormat="1" applyFont="1" applyBorder="1" applyAlignment="1">
      <alignment horizontal="center" vertical="top"/>
    </xf>
    <xf numFmtId="49" fontId="10" fillId="5" borderId="1" xfId="0" applyNumberFormat="1" applyFont="1" applyFill="1" applyBorder="1" applyAlignment="1">
      <alignment horizontal="center" vertical="top"/>
    </xf>
    <xf numFmtId="49" fontId="17" fillId="6" borderId="1" xfId="0" applyNumberFormat="1" applyFont="1" applyFill="1" applyBorder="1" applyAlignment="1">
      <alignment horizontal="center" vertical="top"/>
    </xf>
    <xf numFmtId="49" fontId="10" fillId="6" borderId="1" xfId="0" applyNumberFormat="1" applyFont="1" applyFill="1" applyBorder="1" applyAlignment="1">
      <alignment horizontal="center" vertical="top"/>
    </xf>
    <xf numFmtId="43" fontId="8" fillId="0" borderId="0" xfId="0" applyNumberFormat="1" applyFont="1" applyAlignment="1">
      <alignment vertical="top"/>
    </xf>
    <xf numFmtId="192" fontId="6" fillId="0" borderId="1" xfId="1" applyNumberFormat="1" applyFont="1" applyFill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190" fontId="8" fillId="0" borderId="1" xfId="0" applyNumberFormat="1" applyFont="1" applyBorder="1" applyAlignment="1">
      <alignment vertical="top"/>
    </xf>
    <xf numFmtId="0" fontId="9" fillId="2" borderId="20" xfId="0" applyFont="1" applyFill="1" applyBorder="1" applyAlignment="1">
      <alignment horizontal="center" vertical="top"/>
    </xf>
    <xf numFmtId="0" fontId="29" fillId="0" borderId="25" xfId="7" applyFont="1" applyBorder="1" applyAlignment="1">
      <alignment horizontal="left" vertical="top" wrapText="1"/>
    </xf>
    <xf numFmtId="0" fontId="29" fillId="4" borderId="1" xfId="7" applyFont="1" applyFill="1" applyBorder="1" applyAlignment="1">
      <alignment horizontal="left" vertical="top" wrapText="1"/>
    </xf>
    <xf numFmtId="0" fontId="29" fillId="0" borderId="1" xfId="7" applyFont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vertical="top" wrapText="1"/>
    </xf>
    <xf numFmtId="0" fontId="30" fillId="0" borderId="1" xfId="0" applyFont="1" applyBorder="1" applyAlignment="1">
      <alignment vertical="top" wrapText="1"/>
    </xf>
    <xf numFmtId="0" fontId="16" fillId="5" borderId="1" xfId="0" applyFont="1" applyFill="1" applyBorder="1" applyAlignment="1">
      <alignment horizontal="left" vertical="top" wrapText="1"/>
    </xf>
    <xf numFmtId="2" fontId="29" fillId="0" borderId="1" xfId="0" applyNumberFormat="1" applyFont="1" applyBorder="1" applyAlignment="1">
      <alignment vertical="top" wrapText="1"/>
    </xf>
    <xf numFmtId="0" fontId="29" fillId="6" borderId="1" xfId="0" applyFont="1" applyFill="1" applyBorder="1" applyAlignment="1">
      <alignment vertical="top" wrapText="1"/>
    </xf>
    <xf numFmtId="2" fontId="29" fillId="0" borderId="1" xfId="0" applyNumberFormat="1" applyFont="1" applyBorder="1" applyAlignment="1">
      <alignment horizontal="center" vertical="top" wrapText="1"/>
    </xf>
    <xf numFmtId="0" fontId="16" fillId="0" borderId="0" xfId="0" applyFont="1" applyAlignment="1">
      <alignment vertical="top"/>
    </xf>
    <xf numFmtId="0" fontId="16" fillId="6" borderId="1" xfId="0" applyFont="1" applyFill="1" applyBorder="1" applyAlignment="1">
      <alignment vertical="top" wrapText="1"/>
    </xf>
    <xf numFmtId="193" fontId="15" fillId="2" borderId="1" xfId="1" applyNumberFormat="1" applyFont="1" applyFill="1" applyBorder="1" applyAlignment="1">
      <alignment horizontal="center" vertical="top"/>
    </xf>
    <xf numFmtId="0" fontId="9" fillId="2" borderId="31" xfId="0" applyFont="1" applyFill="1" applyBorder="1" applyAlignment="1">
      <alignment horizontal="center" vertical="top"/>
    </xf>
    <xf numFmtId="0" fontId="9" fillId="2" borderId="32" xfId="0" applyFont="1" applyFill="1" applyBorder="1" applyAlignment="1">
      <alignment horizontal="center" vertical="top"/>
    </xf>
    <xf numFmtId="0" fontId="9" fillId="2" borderId="26" xfId="0" applyFont="1" applyFill="1" applyBorder="1" applyAlignment="1">
      <alignment horizontal="center" vertical="top"/>
    </xf>
    <xf numFmtId="0" fontId="26" fillId="7" borderId="20" xfId="0" applyFont="1" applyFill="1" applyBorder="1" applyAlignment="1">
      <alignment horizontal="center" vertical="top"/>
    </xf>
    <xf numFmtId="0" fontId="26" fillId="7" borderId="27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188" fontId="11" fillId="0" borderId="3" xfId="1" applyNumberFormat="1" applyFont="1" applyBorder="1" applyAlignment="1">
      <alignment horizontal="center" vertical="top" wrapText="1"/>
    </xf>
    <xf numFmtId="188" fontId="11" fillId="0" borderId="22" xfId="1" applyNumberFormat="1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43" fontId="11" fillId="0" borderId="18" xfId="1" applyFont="1" applyFill="1" applyBorder="1" applyAlignment="1">
      <alignment horizontal="center" vertical="top" wrapText="1"/>
    </xf>
    <xf numFmtId="43" fontId="11" fillId="0" borderId="19" xfId="1" applyFont="1" applyFill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16" xfId="0" applyFont="1" applyBorder="1" applyAlignment="1">
      <alignment horizontal="center" vertical="top"/>
    </xf>
    <xf numFmtId="0" fontId="12" fillId="0" borderId="24" xfId="0" applyFont="1" applyBorder="1" applyAlignment="1">
      <alignment horizontal="center" vertical="top"/>
    </xf>
    <xf numFmtId="0" fontId="28" fillId="0" borderId="29" xfId="0" applyFont="1" applyBorder="1" applyAlignment="1">
      <alignment horizontal="center" vertical="top"/>
    </xf>
    <xf numFmtId="0" fontId="28" fillId="0" borderId="30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2" fillId="0" borderId="2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2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22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11" fillId="0" borderId="7" xfId="0" applyFont="1" applyBorder="1" applyAlignment="1">
      <alignment horizontal="center" vertical="top"/>
    </xf>
    <xf numFmtId="0" fontId="11" fillId="0" borderId="8" xfId="0" applyFont="1" applyBorder="1" applyAlignment="1">
      <alignment horizontal="center" vertical="top"/>
    </xf>
    <xf numFmtId="0" fontId="11" fillId="0" borderId="9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9" fillId="0" borderId="24" xfId="0" applyFont="1" applyBorder="1" applyAlignment="1">
      <alignment horizontal="center" vertical="top"/>
    </xf>
    <xf numFmtId="187" fontId="11" fillId="0" borderId="1" xfId="0" applyNumberFormat="1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5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11" fillId="0" borderId="22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 vertical="top" wrapText="1"/>
    </xf>
    <xf numFmtId="0" fontId="9" fillId="0" borderId="34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</cellXfs>
  <cellStyles count="23">
    <cellStyle name="Comma" xfId="1" builtinId="3"/>
    <cellStyle name="Comma 14" xfId="16" xr:uid="{7EE173A2-F749-4257-B4A8-BE86CE36E797}"/>
    <cellStyle name="Comma 2" xfId="6" xr:uid="{AF40F27A-83B0-4814-A275-A24A5F83B37D}"/>
    <cellStyle name="Comma 2 2" xfId="15" xr:uid="{20C48425-4B67-495C-9237-F33ACBAB6973}"/>
    <cellStyle name="Comma 3" xfId="10" xr:uid="{0833CC56-9742-4D53-82EC-145F3CE7FFF6}"/>
    <cellStyle name="Comma 3 2" xfId="20" xr:uid="{0CB58856-6FAE-4EF2-8011-A46D48C03F03}"/>
    <cellStyle name="Comma 3 3" xfId="18" xr:uid="{F0915DCD-E697-45E1-BB43-DEFD1F34B9B9}"/>
    <cellStyle name="Comma 4" xfId="17" xr:uid="{20E48CB6-129E-4DE4-8C5C-DB14A46F91B3}"/>
    <cellStyle name="Normal" xfId="0" builtinId="0"/>
    <cellStyle name="Normal 2" xfId="9" xr:uid="{77492624-B6AE-4CCC-8775-DA8AD3E93D16}"/>
    <cellStyle name="Normal 2 2" xfId="3" xr:uid="{3F40E7AB-2802-40C5-839A-13C528B0C404}"/>
    <cellStyle name="Normal 2 3" xfId="21" xr:uid="{605CF903-7215-41AE-9F0C-C7A4ED10EF86}"/>
    <cellStyle name="Normal 3" xfId="7" xr:uid="{CA072174-B62A-4CAD-979A-75A25A8E7EFF}"/>
    <cellStyle name="Normal 3 2" xfId="5" xr:uid="{0D01608F-4787-484C-B26E-F75A26C3B365}"/>
    <cellStyle name="Normal 3 2 2" xfId="11" xr:uid="{02968CAB-100A-42A7-918C-9EBD0A71D240}"/>
    <cellStyle name="Normal 3 3" xfId="14" xr:uid="{436CF457-3A77-4CC4-A67E-138B902E5850}"/>
    <cellStyle name="Normal 4" xfId="2" xr:uid="{AEFEB68C-9C9E-4B67-AEFA-7C83298FCAED}"/>
    <cellStyle name="Normal 4 2" xfId="19" xr:uid="{931C052C-0C01-40C2-99B7-6CB1B7424C33}"/>
    <cellStyle name="Normal 4 3" xfId="13" xr:uid="{65814656-417C-4E24-8A18-40A555F19E1D}"/>
    <cellStyle name="Normal 5" xfId="12" xr:uid="{07DA449A-CDE1-4BE1-9A2A-96BA80182711}"/>
    <cellStyle name="Normal 6" xfId="4" xr:uid="{3BA051DF-087F-464A-A2DE-B5065233CE8D}"/>
    <cellStyle name="Percent 2" xfId="22" xr:uid="{FBC9C81D-15A6-4E7B-9820-7F3F36586DAD}"/>
    <cellStyle name="ปกติ_ng145_ฝ่ายวิเคราะห์ 56-ปรับปรุง (15-11-54) 2" xfId="8" xr:uid="{0BC11DAD-017F-407A-B61E-3D8BF2C9972A}"/>
  </cellStyles>
  <dxfs count="7">
    <dxf>
      <fill>
        <patternFill>
          <bgColor rgb="FFFF9999"/>
        </patternFill>
      </fill>
    </dxf>
    <dxf>
      <fill>
        <patternFill>
          <bgColor rgb="FFFC8888"/>
        </patternFill>
      </fill>
    </dxf>
    <dxf>
      <fill>
        <patternFill>
          <bgColor rgb="FFFC8888"/>
        </patternFill>
      </fill>
    </dxf>
    <dxf>
      <fill>
        <patternFill>
          <bgColor rgb="FFFBA099"/>
        </patternFill>
      </fill>
    </dxf>
    <dxf>
      <fill>
        <patternFill>
          <bgColor rgb="FFFBA099"/>
        </patternFill>
      </fill>
    </dxf>
    <dxf>
      <fill>
        <patternFill>
          <bgColor rgb="FFFBA099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9999"/>
      <color rgb="FFFC8888"/>
      <color rgb="FFFBA0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17318</xdr:colOff>
      <xdr:row>8</xdr:row>
      <xdr:rowOff>34636</xdr:rowOff>
    </xdr:from>
    <xdr:to>
      <xdr:col>17</xdr:col>
      <xdr:colOff>900545</xdr:colOff>
      <xdr:row>39</xdr:row>
      <xdr:rowOff>121227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35B99CC7-BF2F-469A-9DF0-E616E6C44070}"/>
            </a:ext>
          </a:extLst>
        </xdr:cNvPr>
        <xdr:cNvSpPr/>
      </xdr:nvSpPr>
      <xdr:spPr>
        <a:xfrm>
          <a:off x="26618045" y="2753591"/>
          <a:ext cx="2718955" cy="9230591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th-TH" sz="60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ใบเสนอราคาต่ำสุด</a:t>
          </a:r>
          <a:r>
            <a:rPr lang="th-TH" sz="6000" b="1" u="sng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ต้องไม่น้อยกว่า</a:t>
          </a:r>
          <a:r>
            <a:rPr lang="th-TH" sz="60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วงเงินคำขอ</a:t>
          </a:r>
        </a:p>
      </xdr:txBody>
    </xdr:sp>
    <xdr:clientData/>
  </xdr:twoCellAnchor>
  <xdr:twoCellAnchor>
    <xdr:from>
      <xdr:col>22</xdr:col>
      <xdr:colOff>34636</xdr:colOff>
      <xdr:row>7</xdr:row>
      <xdr:rowOff>259773</xdr:rowOff>
    </xdr:from>
    <xdr:to>
      <xdr:col>22</xdr:col>
      <xdr:colOff>5940136</xdr:colOff>
      <xdr:row>39</xdr:row>
      <xdr:rowOff>34636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22B97817-6C79-4564-9669-7D3AEB2C084A}"/>
            </a:ext>
          </a:extLst>
        </xdr:cNvPr>
        <xdr:cNvSpPr/>
      </xdr:nvSpPr>
      <xdr:spPr>
        <a:xfrm>
          <a:off x="32385000" y="2667000"/>
          <a:ext cx="5905500" cy="9230591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th-TH" sz="60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อธิบายสั้นๆแสดงเหตุผลความจำเป็น, แผนการนำไปใช้ประโยชน์</a:t>
          </a:r>
          <a:br>
            <a:rPr lang="th-TH" sz="60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6000" b="1" u="sng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ห้ามใส่แค่ "ใช้ในการเรียนการสอนรายวิชา</a:t>
          </a:r>
          <a:r>
            <a:rPr lang="en-US" sz="6000" b="1" u="sng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xxxx</a:t>
          </a:r>
          <a:r>
            <a:rPr lang="en-US" sz="6000" b="1" u="sng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6000" b="1" u="sng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หรือใช้ในการเรียนการสอนและการวิจัย"</a:t>
          </a:r>
          <a:endParaRPr lang="th-TH" sz="6000" b="1" u="sng">
            <a:solidFill>
              <a:srgbClr val="FF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wnloads\Budget%2066\02%20&#3585;&#3634;&#3619;&#3592;&#3633;&#3604;&#3607;&#3635;&#3588;&#3635;&#3586;&#3629;&#3591;&#3610;&#3611;&#3619;&#3632;&#3617;&#3634;&#3603;\&#3586;&#3657;&#3629;&#3617;&#3641;&#3621;&#3592;&#3634;&#3585;&#3588;&#3640;&#3603;&#3609;&#3636;&#3605;&#3618;&#3634;\&#3626;&#3619;&#3640;&#3611;&#3585;&#3619;&#3629;&#3610;&#3591;&#3610;&#3621;&#3591;&#3607;&#3640;&#3609;&#3611;&#3637;2566-&#3616;&#3634;&#3614;&#3619;&#3623;&#3617;&#3617;&#3627;&#3634;&#3623;&#3636;&#3607;&#3618;&#3634;&#3621;&#3633;&#36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put"/>
      <sheetName val="Sheet1"/>
      <sheetName val="Sc&amp;Tech.-1"/>
      <sheetName val="ผลผลิตอื่น-1"/>
      <sheetName val="Sc&amp;Tech.-2"/>
      <sheetName val="Sheet3"/>
      <sheetName val="Health Sc.-1"/>
      <sheetName val="สาธารณสุข"/>
      <sheetName val="อุตสาหกรรมขนาดย่อม"/>
      <sheetName val="เศรษฐกิจฐานราก"/>
      <sheetName val="สิ่งก่อสร้าง"/>
      <sheetName val="แพทย์เพิ่ม"/>
      <sheetName val="Sheet6"/>
      <sheetName val="เรียงลำดับรวมครุภัณฑ์"/>
      <sheetName val="พยาบาลเพิ่ม"/>
      <sheetName val="Sc&amp;Tech.-4"/>
      <sheetName val="Health Sc.-2"/>
      <sheetName val="พยาบาลเพิ่ม-2"/>
      <sheetName val="แพทย์เพิ่ม-2"/>
      <sheetName val="ฟอร์มงบลงทุน66(ครุภัณฑ์)"/>
      <sheetName val="Sc&amp;Tech.-3"/>
      <sheetName val="Sheet11"/>
      <sheetName val="Base11"/>
      <sheetName val="แบบสรุปกรอบวงเงิน"/>
      <sheetName val="Sheet2"/>
      <sheetName val="ผลิตแพทย์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7">
          <cell r="I7">
            <v>277</v>
          </cell>
        </row>
      </sheetData>
      <sheetData sheetId="16"/>
      <sheetData sheetId="17"/>
      <sheetData sheetId="18"/>
      <sheetData sheetId="19"/>
      <sheetData sheetId="20"/>
      <sheetData sheetId="21"/>
      <sheetData sheetId="22">
        <row r="1">
          <cell r="A1" t="str">
            <v xml:space="preserve"> เครื่องสวมใส่ศรีษะ สําหรับแสดงนิทรรศการทางสถาปัตยกรรมจําลองแบบ 3มิติ บนพื้นที จริง ด้วยเทคโนโลยีดิจิทัล ผ่านรูปแบบการสั่งงานแบบ รีแฮนด์ (Free Hand)</v>
          </cell>
          <cell r="B1">
            <v>278</v>
          </cell>
          <cell r="C1">
            <v>2</v>
          </cell>
          <cell r="D1">
            <v>2</v>
          </cell>
          <cell r="E1" t="str">
            <v xml:space="preserve">(8)  เครื่องสวมใส่ศรีษะ สําหรับแสดงนิทรรศการทางสถาปัตยกรรมจําลองแบบ 3มิติ บนพื้นที จริง ด้วยเทคโนโลยีดิจิทัล ผ่านรูปแบบการสั่งงานแบบ รีแฮนด์ (Free Hand) ตำบลเมืองศรีไค อำเภอวารินชำราบ จังหวัดอุบลราชธานี </v>
          </cell>
          <cell r="F1" t="b">
            <v>0</v>
          </cell>
          <cell r="G1">
            <v>2140000</v>
          </cell>
          <cell r="H1">
            <v>1</v>
          </cell>
          <cell r="I1" t="str">
            <v>ชุด</v>
          </cell>
          <cell r="J1">
            <v>2140000</v>
          </cell>
          <cell r="K1" t="str">
            <v>คณะศิลปประยุกต์และสถาปัตยกรรมศาสตร์</v>
          </cell>
          <cell r="M1" t="str">
            <v>ครุภัณฑ์</v>
          </cell>
          <cell r="N1" t="str">
            <v>ครุภัณฑ์ราคาต่อหน่วยตั้งแต่ 1 ล้านบาทขึ้นไป</v>
          </cell>
          <cell r="O1" t="str">
            <v>ผู้สำเร็จการศึกษาด้านวิทยาศาสตร์และเทคโนโลยี</v>
          </cell>
          <cell r="P1" t="str">
            <v>ผู้สำเร็จการศึกษาด้านวิทยาศาสตร์และเทคโนโลยี</v>
          </cell>
          <cell r="Q1" t="str">
            <v>นอกกรอบ</v>
          </cell>
        </row>
        <row r="2">
          <cell r="A2" t="str">
            <v xml:space="preserve"> หม้อฆ่าเชื้อความดันสูงชนิดพ่นน้ำ</v>
          </cell>
          <cell r="B2">
            <v>259</v>
          </cell>
          <cell r="C2">
            <v>20</v>
          </cell>
          <cell r="D2">
            <v>20</v>
          </cell>
          <cell r="E2" t="str">
            <v xml:space="preserve">(19)  หม้อฆ่าเชื้อความดันสูงชนิดพ่นน้ำ ตำบลเมืองศรีไค อำเภอวารินชำราบ จังหวัดอุบลราชธานี </v>
          </cell>
          <cell r="F2" t="b">
            <v>0</v>
          </cell>
          <cell r="G2">
            <v>2600000</v>
          </cell>
          <cell r="H2">
            <v>1</v>
          </cell>
          <cell r="I2" t="str">
            <v>ชุด</v>
          </cell>
          <cell r="J2">
            <v>2600000</v>
          </cell>
          <cell r="K2" t="str">
            <v>คณะเกษตรศาสตร์</v>
          </cell>
          <cell r="M2" t="str">
            <v>ครุภัณฑ์</v>
          </cell>
          <cell r="N2" t="str">
            <v>ครุภัณฑ์ราคาต่อหน่วยตั้งแต่ 1 ล้านบาทขึ้นไป</v>
          </cell>
          <cell r="O2" t="str">
            <v>ผู้สำเร็จการศึกษาด้านวิทยาศาสตร์และเทคโนโลยี</v>
          </cell>
          <cell r="P2" t="str">
            <v>ผู้สำเร็จการศึกษาด้านวิทยาศาสตร์และเทคโนโลยี</v>
          </cell>
          <cell r="Q2" t="str">
            <v>นอกกรอบ</v>
          </cell>
        </row>
        <row r="3">
          <cell r="A3" t="str">
            <v xml:space="preserve"> เครื่องวัดความหนืดแบบรวดเร็ว (Rapid Visco Analyzer, RVA) </v>
          </cell>
          <cell r="B3">
            <v>258</v>
          </cell>
          <cell r="C3">
            <v>19</v>
          </cell>
          <cell r="D3">
            <v>19</v>
          </cell>
          <cell r="E3" t="str">
            <v xml:space="preserve">(18)  เครื่องวัดความหนืดแบบรวดเร็ว (Rapid Visco Analyzer, RVA)  ตำบลเมืองศรีไค อำเภอวารินชำราบ จังหวัดอุบลราชธานี </v>
          </cell>
          <cell r="F3" t="b">
            <v>0</v>
          </cell>
          <cell r="G3">
            <v>2958600</v>
          </cell>
          <cell r="H3">
            <v>1</v>
          </cell>
          <cell r="I3" t="str">
            <v>เครื่อง</v>
          </cell>
          <cell r="J3">
            <v>2958600</v>
          </cell>
          <cell r="K3" t="str">
            <v>คณะเกษตรศาสตร์</v>
          </cell>
          <cell r="M3" t="str">
            <v>ครุภัณฑ์</v>
          </cell>
          <cell r="N3" t="str">
            <v>ครุภัณฑ์ราคาต่อหน่วยตั้งแต่ 1 ล้านบาทขึ้นไป</v>
          </cell>
          <cell r="O3" t="str">
            <v>ผู้สำเร็จการศึกษาด้านวิทยาศาสตร์และเทคโนโลยี</v>
          </cell>
          <cell r="P3" t="str">
            <v>ผู้สำเร็จการศึกษาด้านวิทยาศาสตร์และเทคโนโลยี</v>
          </cell>
          <cell r="Q3" t="str">
            <v>นอกกรอบ</v>
          </cell>
        </row>
        <row r="4">
          <cell r="A4" t="str">
            <v>กล้อง Video Conference Camera 4K Ultra HD, Auto Framming</v>
          </cell>
          <cell r="B4">
            <v>232</v>
          </cell>
          <cell r="C4">
            <v>38</v>
          </cell>
          <cell r="D4">
            <v>38</v>
          </cell>
          <cell r="E4" t="str">
            <v xml:space="preserve">(38) กล้อง Video Conference Camera 4K Ultra HD, Auto Framming ตำบลเมืองศรีไค อำเภอวารินชำราบ จังหวัดอุบลราชธานี </v>
          </cell>
          <cell r="F4" t="b">
            <v>0</v>
          </cell>
          <cell r="G4">
            <v>14900</v>
          </cell>
          <cell r="H4">
            <v>2</v>
          </cell>
          <cell r="I4" t="str">
            <v>เครื่อง</v>
          </cell>
          <cell r="J4">
            <v>29800</v>
          </cell>
          <cell r="K4" t="str">
            <v>คณะพยาบาลศาสตร์</v>
          </cell>
          <cell r="M4" t="str">
            <v>ครุภัณฑ์</v>
          </cell>
          <cell r="N4" t="str">
            <v>ครุภัณฑ์ราคาต่อหน่วยต่ำกว่า 1 ล้านบาท</v>
          </cell>
          <cell r="O4" t="str">
            <v>โครงการผลิตพยาบาลเพิ่ม</v>
          </cell>
          <cell r="P4" t="str">
            <v>โครงการผลิตพยาบาลเพิ่ม</v>
          </cell>
          <cell r="Q4" t="str">
            <v>นอกกรอบ</v>
          </cell>
        </row>
        <row r="5">
          <cell r="A5" t="str">
            <v>กล้องจุลทรรศ์ 2 กระบอกตา</v>
          </cell>
          <cell r="B5">
            <v>118</v>
          </cell>
          <cell r="C5">
            <v>18</v>
          </cell>
          <cell r="D5">
            <v>23</v>
          </cell>
          <cell r="E5" t="str">
            <v>กล้องจุลทรรศ์ 2 กระบอกตา</v>
          </cell>
          <cell r="F5" t="b">
            <v>1</v>
          </cell>
          <cell r="G5">
            <v>50000</v>
          </cell>
          <cell r="H5">
            <v>20</v>
          </cell>
          <cell r="I5" t="str">
            <v>เครื่อง</v>
          </cell>
          <cell r="J5">
            <v>1000000</v>
          </cell>
          <cell r="K5" t="str">
            <v>วิทยาลัยแพทย์ฯ</v>
          </cell>
          <cell r="M5" t="str">
            <v>ครุภัณฑ์</v>
          </cell>
          <cell r="N5" t="str">
            <v>ครุภัณฑ์ราคาต่อหน่วยต่ำกว่า 1 ล้านบาท</v>
          </cell>
          <cell r="O5" t="str">
            <v>โครงการผลิตแพทย์เพิ่ม</v>
          </cell>
          <cell r="P5" t="str">
            <v>โครงการผลิตแพทย์เพิ่ม</v>
          </cell>
          <cell r="Q5" t="str">
            <v>นอกกรอบ</v>
          </cell>
        </row>
        <row r="6">
          <cell r="A6" t="str">
            <v>กล้องจุลทรรศน์ชนิดสองกระบอกตา</v>
          </cell>
          <cell r="B6">
            <v>59</v>
          </cell>
          <cell r="C6">
            <v>2</v>
          </cell>
          <cell r="D6">
            <v>3</v>
          </cell>
          <cell r="E6" t="str">
            <v xml:space="preserve">(2) กล้องจุลทรรศน์ชนิดสองกระบอกตา ตำบลเมืองศรีไค อำเภอวารินชำราบ จังหวัดอุบลราชธานี </v>
          </cell>
          <cell r="F6" t="b">
            <v>0</v>
          </cell>
          <cell r="G6">
            <v>50000</v>
          </cell>
          <cell r="H6">
            <v>10</v>
          </cell>
          <cell r="I6" t="str">
            <v>ตัว</v>
          </cell>
          <cell r="J6">
            <v>500000</v>
          </cell>
          <cell r="K6" t="str">
            <v>คณะเภสัชศาสตร์</v>
          </cell>
          <cell r="M6" t="str">
            <v>ครุภัณฑ์</v>
          </cell>
          <cell r="N6" t="str">
            <v>ครุภัณฑ์ราคาต่อหน่วยต่ำกว่า 1 ล้านบาท</v>
          </cell>
          <cell r="O6" t="str">
            <v>ผู้สำเร็จการศึกษาด้านวิทยาศาสตร์สุขภาพ</v>
          </cell>
          <cell r="P6" t="str">
            <v>ผู้สำเร็จการศึกษาด้านวิทยาศาสตร์สุขภาพ</v>
          </cell>
          <cell r="Q6" t="str">
            <v>ในกรอบ</v>
          </cell>
        </row>
        <row r="7">
          <cell r="A7" t="str">
            <v>กล้องจุลทรรศน์ชนิดหัวกลับ</v>
          </cell>
          <cell r="B7">
            <v>55</v>
          </cell>
          <cell r="C7">
            <v>16</v>
          </cell>
          <cell r="D7">
            <v>18</v>
          </cell>
          <cell r="E7" t="str">
            <v xml:space="preserve">(75) กล้องจุลทรรศน์ชนิดหัวกลับ ตำบลเมืองศรีไค อำเภอวารินชำราบ จังหวัดอุบลราชธานี </v>
          </cell>
          <cell r="F7" t="b">
            <v>0</v>
          </cell>
          <cell r="G7">
            <v>630000</v>
          </cell>
          <cell r="H7">
            <v>1</v>
          </cell>
          <cell r="I7" t="str">
            <v>ชุด</v>
          </cell>
          <cell r="J7">
            <v>630000</v>
          </cell>
          <cell r="K7" t="str">
            <v>คณะเกษตรศาสตร์</v>
          </cell>
          <cell r="M7" t="str">
            <v>ครุภัณฑ์</v>
          </cell>
          <cell r="N7" t="str">
            <v>ครุภัณฑ์ราคาต่อหน่วยต่ำกว่า 1 ล้านบาท</v>
          </cell>
          <cell r="O7" t="str">
            <v>ผู้สำเร็จการศึกษาด้านวิทยาศาสตร์และเทคโนโลยี</v>
          </cell>
          <cell r="P7" t="str">
            <v>ผู้สำเร็จการศึกษาด้านวิทยาศาสตร์และเทคโนโลยี</v>
          </cell>
          <cell r="Q7" t="str">
            <v>นอกกรอบ</v>
          </cell>
        </row>
        <row r="8">
          <cell r="A8" t="str">
            <v xml:space="preserve">กล้องจุลทรรศน์ชนิดหัวกลับที่รองรับสีฟลูออเรสเซนต์พร้อมจอแสดงผล </v>
          </cell>
          <cell r="B8">
            <v>262</v>
          </cell>
          <cell r="C8">
            <v>14</v>
          </cell>
          <cell r="D8">
            <v>9</v>
          </cell>
          <cell r="E8" t="str">
            <v xml:space="preserve">(3) กล้องจุลทรรศน์ชนิดหัวกลับที่รองรับสีฟลูออเรสเซนต์พร้อมจอแสดงผล  ตำบลเมืองศรีไค อำเภอวารินชำราบ จังหวัดอุบลราชธานี </v>
          </cell>
          <cell r="F8" t="b">
            <v>0</v>
          </cell>
          <cell r="G8">
            <v>3500000</v>
          </cell>
          <cell r="H8">
            <v>1</v>
          </cell>
          <cell r="I8" t="str">
            <v xml:space="preserve"> เครื่อง </v>
          </cell>
          <cell r="J8">
            <v>3500000</v>
          </cell>
          <cell r="K8" t="str">
            <v>คณะเภสัชศาสตร์</v>
          </cell>
          <cell r="M8" t="str">
            <v>ครุภัณฑ์</v>
          </cell>
          <cell r="N8" t="str">
            <v>ครุภัณฑ์ราคาต่อหน่วยตั้งแต่ 1 ล้านบาทขึ้นไป</v>
          </cell>
          <cell r="O8" t="str">
            <v>ผู้สำเร็จการศึกษาด้านวิทยาศาสตร์สุขภาพ</v>
          </cell>
          <cell r="P8" t="str">
            <v>ผู้สำเร็จการศึกษาด้านวิทยาศาสตร์สุขภาพ</v>
          </cell>
          <cell r="Q8" t="str">
            <v>ในกรอบ</v>
          </cell>
        </row>
        <row r="9">
          <cell r="A9" t="str">
            <v>กล้องจุลทรรศน์ถ่ายภาพพร้อมจอแสดงผล</v>
          </cell>
          <cell r="B9">
            <v>64</v>
          </cell>
          <cell r="C9">
            <v>7</v>
          </cell>
          <cell r="D9">
            <v>10</v>
          </cell>
          <cell r="E9" t="str">
            <v xml:space="preserve">(7) กล้องจุลทรรศน์ถ่ายภาพพร้อมจอแสดงผล ตำบลเมืองศรีไค อำเภอวารินชำราบ จังหวัดอุบลราชธานี </v>
          </cell>
          <cell r="F9" t="b">
            <v>0</v>
          </cell>
          <cell r="G9">
            <v>310000</v>
          </cell>
          <cell r="H9">
            <v>1</v>
          </cell>
          <cell r="I9" t="str">
            <v xml:space="preserve"> เครื่อง</v>
          </cell>
          <cell r="J9">
            <v>310000</v>
          </cell>
          <cell r="K9" t="str">
            <v>คณะเภสัชศาสตร์</v>
          </cell>
          <cell r="M9" t="str">
            <v>ครุภัณฑ์</v>
          </cell>
          <cell r="N9" t="str">
            <v>ครุภัณฑ์ราคาต่อหน่วยต่ำกว่า 1 ล้านบาท</v>
          </cell>
          <cell r="O9" t="str">
            <v>ผู้สำเร็จการศึกษาด้านวิทยาศาสตร์สุขภาพ</v>
          </cell>
          <cell r="P9" t="str">
            <v>ผู้สำเร็จการศึกษาด้านวิทยาศาสตร์สุขภาพ</v>
          </cell>
          <cell r="Q9" t="str">
            <v>ในกรอบ</v>
          </cell>
        </row>
        <row r="10">
          <cell r="A10" t="str">
            <v>กล้องถ่ายภาพนิ่ง Body+24-105 F4L IS II พร้อมเลนส์</v>
          </cell>
          <cell r="B10">
            <v>233</v>
          </cell>
          <cell r="C10">
            <v>39</v>
          </cell>
          <cell r="D10">
            <v>39</v>
          </cell>
          <cell r="E10" t="str">
            <v xml:space="preserve">(39) กล้องถ่ายภาพนิ่ง Body+24-105 F4L IS II พร้อมเลนส์ ตำบลเมืองศรีไค อำเภอวารินชำราบ จังหวัดอุบลราชธานี </v>
          </cell>
          <cell r="F10" t="b">
            <v>0</v>
          </cell>
          <cell r="G10">
            <v>123500</v>
          </cell>
          <cell r="H10">
            <v>1</v>
          </cell>
          <cell r="I10" t="str">
            <v>เครื่อง</v>
          </cell>
          <cell r="J10">
            <v>123500</v>
          </cell>
          <cell r="K10" t="str">
            <v>คณะพยาบาลศาสตร์</v>
          </cell>
          <cell r="M10" t="str">
            <v>ครุภัณฑ์</v>
          </cell>
          <cell r="N10" t="str">
            <v>ครุภัณฑ์ราคาต่อหน่วยต่ำกว่า 1 ล้านบาท</v>
          </cell>
          <cell r="O10" t="str">
            <v>โครงการผลิตพยาบาลเพิ่ม</v>
          </cell>
          <cell r="P10" t="str">
            <v>โครงการผลิตพยาบาลเพิ่ม</v>
          </cell>
          <cell r="Q10" t="str">
            <v>นอกกรอบ</v>
          </cell>
        </row>
        <row r="11">
          <cell r="A11" t="str">
            <v>กล้องโทรทัศน์วงจรปิด</v>
          </cell>
          <cell r="B11">
            <v>94</v>
          </cell>
          <cell r="C11">
            <v>4</v>
          </cell>
          <cell r="D11">
            <v>4</v>
          </cell>
          <cell r="E11" t="str">
            <v xml:space="preserve">(33) กล้องโทรทัศน์วงจรปิด ตำบลเมืองศรีไค อำเภอวารินชำราบ จังหวัดอุบลราชธานี </v>
          </cell>
          <cell r="F11" t="b">
            <v>0</v>
          </cell>
          <cell r="G11">
            <v>130000</v>
          </cell>
          <cell r="H11">
            <v>1</v>
          </cell>
          <cell r="I11" t="str">
            <v>ระบบ</v>
          </cell>
          <cell r="J11">
            <v>130000</v>
          </cell>
          <cell r="K11" t="str">
            <v>คณะศิลปศาสตร์</v>
          </cell>
          <cell r="M11" t="str">
            <v>ครุภัณฑ์</v>
          </cell>
          <cell r="N11" t="str">
            <v>ครุภัณฑ์ราคาต่อหน่วยต่ำกว่า 1 ล้านบาท</v>
          </cell>
          <cell r="O11" t="str">
            <v>ผู้สำเร็จการศึกษาด้านวิทยาศาสตร์และเทคโนโลยี</v>
          </cell>
          <cell r="P11" t="str">
            <v>ผู้สำเร็จการศึกษาด้านสังคมศาสตร์</v>
          </cell>
          <cell r="Q11" t="str">
            <v>นอกกรอบ</v>
          </cell>
        </row>
        <row r="12">
          <cell r="A12" t="str">
            <v>กล้องระดับอัตโนมัติ</v>
          </cell>
          <cell r="B12">
            <v>32</v>
          </cell>
          <cell r="C12">
            <v>15</v>
          </cell>
          <cell r="D12">
            <v>15</v>
          </cell>
          <cell r="E12" t="str">
            <v xml:space="preserve">(66) กล้องระดับอัตโนมัติ ตำบลเมืองศรีไค อำเภอวารินชำราบ จังหวัดอุบลราชธานี </v>
          </cell>
          <cell r="F12" t="b">
            <v>0</v>
          </cell>
          <cell r="G12">
            <v>37500</v>
          </cell>
          <cell r="H12">
            <v>2</v>
          </cell>
          <cell r="I12" t="str">
            <v>ตัว</v>
          </cell>
          <cell r="J12">
            <v>75000</v>
          </cell>
          <cell r="K12" t="str">
            <v>คณะวิศวกรรมศาสตร์</v>
          </cell>
          <cell r="M12" t="str">
            <v>ครุภัณฑ์</v>
          </cell>
          <cell r="N12" t="str">
            <v>ครุภัณฑ์ราคาต่อหน่วยต่ำกว่า 1 ล้านบาท</v>
          </cell>
          <cell r="O12" t="str">
            <v>ผู้สำเร็จการศึกษาด้านวิทยาศาสตร์และเทคโนโลยี</v>
          </cell>
          <cell r="P12" t="str">
            <v>ผู้สำเร็จการศึกษาด้านวิทยาศาสตร์และเทคโนโลยี</v>
          </cell>
          <cell r="Q12" t="str">
            <v>นอกกรอบ</v>
          </cell>
        </row>
        <row r="13">
          <cell r="A13" t="str">
            <v xml:space="preserve">กล้องสเตอริโอกำลังขยายต่ำ  </v>
          </cell>
          <cell r="B13">
            <v>67</v>
          </cell>
          <cell r="C13">
            <v>10</v>
          </cell>
          <cell r="D13">
            <v>13</v>
          </cell>
          <cell r="E13" t="str">
            <v xml:space="preserve">(10) กล้องสเตอริโอกำลังขยายต่ำ   ตำบลเมืองศรีไค อำเภอวารินชำราบ จังหวัดอุบลราชธานี </v>
          </cell>
          <cell r="F13" t="b">
            <v>0</v>
          </cell>
          <cell r="G13">
            <v>75000</v>
          </cell>
          <cell r="H13">
            <v>20</v>
          </cell>
          <cell r="I13" t="str">
            <v>ตัว</v>
          </cell>
          <cell r="J13">
            <v>1500000</v>
          </cell>
          <cell r="K13" t="str">
            <v>คณะเภสัชศาสตร์</v>
          </cell>
          <cell r="M13" t="str">
            <v>ครุภัณฑ์</v>
          </cell>
          <cell r="N13" t="str">
            <v>ครุภัณฑ์ราคาต่อหน่วยต่ำกว่า 1 ล้านบาท</v>
          </cell>
          <cell r="O13" t="str">
            <v>ผู้สำเร็จการศึกษาด้านวิทยาศาสตร์สุขภาพ</v>
          </cell>
          <cell r="P13" t="str">
            <v>ผู้สำเร็จการศึกษาด้านวิทยาศาสตร์สุขภาพ</v>
          </cell>
          <cell r="Q13" t="str">
            <v>นอกกรอบ</v>
          </cell>
        </row>
        <row r="14">
          <cell r="A14" t="str">
            <v>กล้องส่องตรวจท่อไต</v>
          </cell>
          <cell r="B14">
            <v>156</v>
          </cell>
          <cell r="C14">
            <v>31</v>
          </cell>
          <cell r="D14">
            <v>18</v>
          </cell>
          <cell r="E14" t="str">
            <v>กล้องส่องตรวจท่อไต</v>
          </cell>
          <cell r="F14" t="b">
            <v>1</v>
          </cell>
          <cell r="G14">
            <v>400000</v>
          </cell>
          <cell r="H14">
            <v>1</v>
          </cell>
          <cell r="I14" t="str">
            <v>ชุด</v>
          </cell>
          <cell r="J14">
            <v>400000</v>
          </cell>
          <cell r="K14" t="str">
            <v>วิทยาลัยแพทย์ฯ</v>
          </cell>
          <cell r="M14" t="str">
            <v>ครุภัณฑ์</v>
          </cell>
          <cell r="N14" t="str">
            <v>ครุภัณฑ์ราคาต่อหน่วยต่ำกว่า 1 ล้านบาท</v>
          </cell>
          <cell r="O14" t="str">
            <v>โครงการเพิ่มศักยภาพการให้บริการทางด้านสาธารณสุข</v>
          </cell>
          <cell r="P14" t="str">
            <v>โครงการเพิ่มศักยภาพการให้บริการทางด้านสาธารณสุข</v>
          </cell>
          <cell r="Q14" t="str">
            <v>ในกรอบ</v>
          </cell>
        </row>
        <row r="15">
          <cell r="A15" t="str">
            <v>กล้องส่องตรวจและผ่าตัดอวัยวะภายในช่องท้อง พร้อมระบบวีดีทัศน์ ชนิด 3 มิติ</v>
          </cell>
          <cell r="B15">
            <v>188</v>
          </cell>
          <cell r="C15">
            <v>63</v>
          </cell>
          <cell r="D15">
            <v>19</v>
          </cell>
          <cell r="E15" t="str">
            <v>กล้องส่องตรวจและผ่าตัดอวัยวะภายในช่องท้อง พร้อมระบบวีดีทัศน์ ชนิด 3 มิติ</v>
          </cell>
          <cell r="F15" t="b">
            <v>1</v>
          </cell>
          <cell r="G15">
            <v>12250000</v>
          </cell>
          <cell r="H15">
            <v>1</v>
          </cell>
          <cell r="I15" t="str">
            <v>ชุด</v>
          </cell>
          <cell r="J15">
            <v>12250000</v>
          </cell>
          <cell r="K15" t="str">
            <v>วิทยาลัยแพทย์ฯ</v>
          </cell>
          <cell r="M15" t="str">
            <v>ครุภัณฑ์</v>
          </cell>
          <cell r="N15" t="str">
            <v>ครุภัณฑ์ราคาต่อหน่วยตั้งแต่ 1 ล้านบาทขึ้นไป</v>
          </cell>
          <cell r="O15" t="str">
            <v>โครงการเพิ่มศักยภาพการให้บริการทางด้านสาธารณสุข</v>
          </cell>
          <cell r="P15" t="str">
            <v>โครงการเพิ่มศักยภาพการให้บริการทางด้านสาธารณสุข</v>
          </cell>
          <cell r="Q15" t="str">
            <v>ในกรอบ</v>
          </cell>
        </row>
        <row r="16">
          <cell r="A16" t="str">
            <v>กล้องส่องตรวจและรักษานิ่วในไต</v>
          </cell>
          <cell r="B16">
            <v>155</v>
          </cell>
          <cell r="C16">
            <v>30</v>
          </cell>
          <cell r="D16">
            <v>17</v>
          </cell>
          <cell r="E16" t="str">
            <v>กล้องส่องตรวจและรักษานิ่วในไต</v>
          </cell>
          <cell r="F16" t="b">
            <v>1</v>
          </cell>
          <cell r="G16">
            <v>525000</v>
          </cell>
          <cell r="H16">
            <v>1</v>
          </cell>
          <cell r="I16" t="str">
            <v>ชุด</v>
          </cell>
          <cell r="J16">
            <v>525000</v>
          </cell>
          <cell r="K16" t="str">
            <v>วิทยาลัยแพทย์ฯ</v>
          </cell>
          <cell r="M16" t="str">
            <v>ครุภัณฑ์</v>
          </cell>
          <cell r="N16" t="str">
            <v>ครุภัณฑ์ราคาต่อหน่วยต่ำกว่า 1 ล้านบาท</v>
          </cell>
          <cell r="O16" t="str">
            <v>โครงการเพิ่มศักยภาพการให้บริการทางด้านสาธารณสุข</v>
          </cell>
          <cell r="P16" t="str">
            <v>โครงการเพิ่มศักยภาพการให้บริการทางด้านสาธารณสุข</v>
          </cell>
          <cell r="Q16" t="str">
            <v>ในกรอบ</v>
          </cell>
        </row>
        <row r="17">
          <cell r="A17" t="str">
            <v>กล้องสำรวจแบบประมวลผลรวม</v>
          </cell>
          <cell r="B17">
            <v>26</v>
          </cell>
          <cell r="C17">
            <v>9</v>
          </cell>
          <cell r="D17">
            <v>9</v>
          </cell>
          <cell r="E17" t="str">
            <v xml:space="preserve">(19) กล้องสำรวจแบบประมวลผลรวม ตำบลเมืองศรีไค อำเภอวารินชำราบ จังหวัดอุบลราชธานี </v>
          </cell>
          <cell r="F17" t="b">
            <v>0</v>
          </cell>
          <cell r="G17">
            <v>165000</v>
          </cell>
          <cell r="H17">
            <v>2</v>
          </cell>
          <cell r="I17" t="str">
            <v>ตัว</v>
          </cell>
          <cell r="J17">
            <v>330000</v>
          </cell>
          <cell r="K17" t="str">
            <v>คณะวิศวกรรมศาสตร์</v>
          </cell>
          <cell r="M17" t="str">
            <v>ครุภัณฑ์</v>
          </cell>
          <cell r="N17" t="str">
            <v>ครุภัณฑ์ราคาต่อหน่วยต่ำกว่า 1 ล้านบาท</v>
          </cell>
          <cell r="O17" t="str">
            <v>ผู้สำเร็จการศึกษาด้านวิทยาศาสตร์และเทคโนโลยี</v>
          </cell>
          <cell r="P17" t="str">
            <v>ผู้สำเร็จการศึกษาด้านวิทยาศาสตร์และเทคโนโลยี</v>
          </cell>
          <cell r="Q17" t="str">
            <v>ในกรอบ</v>
          </cell>
        </row>
        <row r="18">
          <cell r="A18" t="str">
            <v>กลัองจุลทรรศน์สเตอริโอไมรโคสโคป</v>
          </cell>
          <cell r="B18">
            <v>89</v>
          </cell>
          <cell r="C18">
            <v>21</v>
          </cell>
          <cell r="D18">
            <v>24</v>
          </cell>
          <cell r="E18" t="str">
            <v xml:space="preserve">(87) กลัองจุลทรรศน์สเตอริโอไมรโคสโคป ตำบลเมืองศรีไค อำเภอวารินชำราบ จังหวัดอุบลราชธานี </v>
          </cell>
          <cell r="F18" t="b">
            <v>0</v>
          </cell>
          <cell r="G18">
            <v>70000</v>
          </cell>
          <cell r="H18">
            <v>3</v>
          </cell>
          <cell r="I18" t="str">
            <v>เครื่อง</v>
          </cell>
          <cell r="J18">
            <v>210000</v>
          </cell>
          <cell r="K18" t="str">
            <v>คณะวิทยาศาสตร์</v>
          </cell>
          <cell r="L18" t="str">
            <v>ชีวภาพ</v>
          </cell>
          <cell r="M18" t="str">
            <v>ครุภัณฑ์</v>
          </cell>
          <cell r="N18" t="str">
            <v>ครุภัณฑ์ราคาต่อหน่วยต่ำกว่า 1 ล้านบาท</v>
          </cell>
          <cell r="O18" t="str">
            <v>ผู้สำเร็จการศึกษาด้านวิทยาศาสตร์และเทคโนโลยี</v>
          </cell>
          <cell r="P18" t="str">
            <v>ผู้สำเร็จการศึกษาด้านวิทยาศาสตร์และเทคโนโลยี</v>
          </cell>
          <cell r="Q18" t="str">
            <v>นอกกรอบ</v>
          </cell>
        </row>
        <row r="19">
          <cell r="A19" t="str">
            <v>เก้าอี้ทำงาน</v>
          </cell>
          <cell r="B19">
            <v>97</v>
          </cell>
          <cell r="C19">
            <v>7</v>
          </cell>
          <cell r="D19">
            <v>7</v>
          </cell>
          <cell r="E19" t="str">
            <v xml:space="preserve">(46) เก้าอี้ทำงาน ตำบลเมืองศรีไค อำเภอวารินชำราบ จังหวัดอุบลราชธานี </v>
          </cell>
          <cell r="F19" t="b">
            <v>0</v>
          </cell>
          <cell r="G19">
            <v>3500</v>
          </cell>
          <cell r="H19">
            <v>30</v>
          </cell>
          <cell r="I19" t="str">
            <v>ตัว</v>
          </cell>
          <cell r="J19">
            <v>105000</v>
          </cell>
          <cell r="K19" t="str">
            <v>คณะศิลปศาสตร์</v>
          </cell>
          <cell r="M19" t="str">
            <v>ครุภัณฑ์</v>
          </cell>
          <cell r="N19" t="str">
            <v>ครุภัณฑ์ราคาต่อหน่วยต่ำกว่า 1 ล้านบาท</v>
          </cell>
          <cell r="O19" t="str">
            <v>ผู้สำเร็จการศึกษาด้านวิทยาศาสตร์และเทคโนโลยี</v>
          </cell>
          <cell r="P19" t="str">
            <v>ผู้สำเร็จการศึกษาด้านสังคมศาสตร์</v>
          </cell>
          <cell r="Q19" t="str">
            <v>นอกกรอบ</v>
          </cell>
        </row>
        <row r="20">
          <cell r="A20" t="str">
            <v>เก้าอี้ทำงาน</v>
          </cell>
          <cell r="B20">
            <v>215</v>
          </cell>
          <cell r="C20">
            <v>21</v>
          </cell>
          <cell r="D20">
            <v>21</v>
          </cell>
          <cell r="E20" t="str">
            <v xml:space="preserve">(21) เก้าอี้ทำงาน ตำบลเมืองศรีไค อำเภอวารินชำราบ จังหวัดอุบลราชธานี </v>
          </cell>
          <cell r="F20" t="b">
            <v>0</v>
          </cell>
          <cell r="G20">
            <v>2500</v>
          </cell>
          <cell r="H20">
            <v>6</v>
          </cell>
          <cell r="I20" t="str">
            <v>ตัว</v>
          </cell>
          <cell r="J20">
            <v>15000</v>
          </cell>
          <cell r="K20" t="str">
            <v>คณะพยาบาลศาสตร์</v>
          </cell>
          <cell r="M20" t="str">
            <v>ครุภัณฑ์</v>
          </cell>
          <cell r="N20" t="str">
            <v>ครุภัณฑ์ราคาต่อหน่วยต่ำกว่า 1 ล้านบาท</v>
          </cell>
          <cell r="O20" t="str">
            <v>โครงการผลิตพยาบาลเพิ่ม</v>
          </cell>
          <cell r="P20" t="str">
            <v>โครงการผลิตพยาบาลเพิ่ม</v>
          </cell>
          <cell r="Q20" t="str">
            <v>นอกกรอบ</v>
          </cell>
        </row>
        <row r="21">
          <cell r="A21" t="str">
            <v>เก้าอี้เลคเชอร์</v>
          </cell>
          <cell r="B21">
            <v>98</v>
          </cell>
          <cell r="C21">
            <v>8</v>
          </cell>
          <cell r="D21">
            <v>8</v>
          </cell>
          <cell r="E21" t="str">
            <v xml:space="preserve">(49) เก้าอี้เลคเชอร์ ตำบลเมืองศรีไค อำเภอวารินชำราบ จังหวัดอุบลราชธานี </v>
          </cell>
          <cell r="F21" t="b">
            <v>0</v>
          </cell>
          <cell r="G21">
            <v>1600</v>
          </cell>
          <cell r="H21">
            <v>300</v>
          </cell>
          <cell r="I21" t="str">
            <v>ตัว</v>
          </cell>
          <cell r="J21">
            <v>480000</v>
          </cell>
          <cell r="K21" t="str">
            <v>คณะศิลปศาสตร์</v>
          </cell>
          <cell r="M21" t="str">
            <v>ครุภัณฑ์</v>
          </cell>
          <cell r="N21" t="str">
            <v>ครุภัณฑ์ราคาต่อหน่วยต่ำกว่า 1 ล้านบาท</v>
          </cell>
          <cell r="O21" t="str">
            <v>ผู้สำเร็จการศึกษาด้านวิทยาศาสตร์และเทคโนโลยี</v>
          </cell>
          <cell r="P21" t="str">
            <v>ผู้สำเร็จการศึกษาด้านสังคมศาสตร์</v>
          </cell>
          <cell r="Q21" t="str">
            <v>นอกกรอบ</v>
          </cell>
        </row>
        <row r="22">
          <cell r="A22" t="str">
            <v>คลิปเด็กอ่อนพร้อมโครงและเบาะนอน</v>
          </cell>
          <cell r="B22">
            <v>130</v>
          </cell>
          <cell r="C22">
            <v>5</v>
          </cell>
          <cell r="D22">
            <v>36</v>
          </cell>
          <cell r="E22" t="str">
            <v>คลิปเด็กอ่อนพร้อมโครงและเบาะนอน</v>
          </cell>
          <cell r="F22" t="b">
            <v>1</v>
          </cell>
          <cell r="G22">
            <v>11000</v>
          </cell>
          <cell r="H22">
            <v>20</v>
          </cell>
          <cell r="I22" t="str">
            <v>ตัว</v>
          </cell>
          <cell r="J22">
            <v>220000</v>
          </cell>
          <cell r="K22" t="str">
            <v>วิทยาลัยแพทย์ฯ</v>
          </cell>
          <cell r="M22" t="str">
            <v>ครุภัณฑ์</v>
          </cell>
          <cell r="N22" t="str">
            <v>ครุภัณฑ์ราคาต่อหน่วยต่ำกว่า 1 ล้านบาท</v>
          </cell>
          <cell r="O22" t="str">
            <v>โครงการเพิ่มศักยภาพการให้บริการทางด้านสาธารณสุข</v>
          </cell>
          <cell r="P22" t="str">
            <v>โครงการเพิ่มศักยภาพการให้บริการทางด้านสาธารณสุข</v>
          </cell>
          <cell r="Q22" t="str">
            <v>นอกกรอบ</v>
          </cell>
        </row>
        <row r="23">
          <cell r="A23" t="str">
            <v>เครื่อง scanner สามมติ (3D scanner) เพื่อสร้างโมเดล 3 มิติ ศิลปวัฒนธรรมท้องถิ่นอีสาน</v>
          </cell>
          <cell r="B23">
            <v>4</v>
          </cell>
          <cell r="C23">
            <v>4</v>
          </cell>
          <cell r="D23">
            <v>4</v>
          </cell>
          <cell r="E23" t="str">
            <v xml:space="preserve">(34) เครื่อง scanner สามมติ (3D scanner) เพื่อสร้างโมเดล 3 มิติ ศิลปวัฒนธรรมท้องถิ่นอีสาน ตำบลเมืองศรีไค อำเภอวารินชำราบ จังหวัดอุบลราชธานี </v>
          </cell>
          <cell r="F23" t="b">
            <v>0</v>
          </cell>
          <cell r="G23">
            <v>232000</v>
          </cell>
          <cell r="H23">
            <v>1</v>
          </cell>
          <cell r="I23" t="str">
            <v>เครื่อง</v>
          </cell>
          <cell r="J23">
            <v>232000</v>
          </cell>
          <cell r="K23" t="str">
            <v>สำนักวิทยบริการ</v>
          </cell>
          <cell r="M23" t="str">
            <v>ครุภัณฑ์</v>
          </cell>
          <cell r="N23" t="str">
            <v>ครุภัณฑ์ราคาต่อหน่วยต่ำกว่า 1 ล้านบาท</v>
          </cell>
          <cell r="O23" t="str">
            <v>ผู้สำเร็จการศึกษาด้านวิทยาศาสตร์และเทคโนโลยี</v>
          </cell>
          <cell r="P23" t="str">
            <v>ผู้สำเร็จการศึกษาด้านวิทยาศาสตร์และเทคโนโลยี</v>
          </cell>
          <cell r="Q23" t="str">
            <v>นอกกรอบ</v>
          </cell>
        </row>
        <row r="24">
          <cell r="A24" t="str">
            <v xml:space="preserve">เครื่องกวนสารละลายระบบแม่เหล็ก  </v>
          </cell>
          <cell r="B24">
            <v>63</v>
          </cell>
          <cell r="C24">
            <v>6</v>
          </cell>
          <cell r="D24">
            <v>8</v>
          </cell>
          <cell r="E24" t="str">
            <v xml:space="preserve">(6) เครื่องกวนสารละลายระบบแม่เหล็ก   ตำบลเมืองศรีไค อำเภอวารินชำราบ จังหวัดอุบลราชธานี </v>
          </cell>
          <cell r="F24" t="b">
            <v>0</v>
          </cell>
          <cell r="G24">
            <v>44000</v>
          </cell>
          <cell r="H24">
            <v>15</v>
          </cell>
          <cell r="I24" t="str">
            <v>เครื่อง</v>
          </cell>
          <cell r="J24">
            <v>660000</v>
          </cell>
          <cell r="K24" t="str">
            <v>คณะเภสัชศาสตร์</v>
          </cell>
          <cell r="M24" t="str">
            <v>ครุภัณฑ์</v>
          </cell>
          <cell r="N24" t="str">
            <v>ครุภัณฑ์ราคาต่อหน่วยต่ำกว่า 1 ล้านบาท</v>
          </cell>
          <cell r="O24" t="str">
            <v>ผู้สำเร็จการศึกษาด้านวิทยาศาสตร์สุขภาพ</v>
          </cell>
          <cell r="P24" t="str">
            <v>ผู้สำเร็จการศึกษาด้านวิทยาศาสตร์สุขภาพ</v>
          </cell>
          <cell r="Q24" t="str">
            <v>ในกรอบ</v>
          </cell>
        </row>
        <row r="25">
          <cell r="A25" t="str">
            <v>เครื่องเก็บตัวอย่างจุลชีพชนิดมีชีวิตในอากาศ</v>
          </cell>
          <cell r="B25">
            <v>120</v>
          </cell>
          <cell r="C25">
            <v>20</v>
          </cell>
          <cell r="D25">
            <v>26</v>
          </cell>
          <cell r="E25" t="str">
            <v>เครื่องเก็บตัวอย่างจุลชีพชนิดมีชีวิตในอากาศ</v>
          </cell>
          <cell r="F25" t="b">
            <v>1</v>
          </cell>
          <cell r="G25">
            <v>450000</v>
          </cell>
          <cell r="H25">
            <v>1</v>
          </cell>
          <cell r="I25" t="str">
            <v>ชุด</v>
          </cell>
          <cell r="J25">
            <v>450000</v>
          </cell>
          <cell r="K25" t="str">
            <v>วิทยาลัยแพทย์ฯ</v>
          </cell>
          <cell r="M25" t="str">
            <v>ครุภัณฑ์</v>
          </cell>
          <cell r="N25" t="str">
            <v>ครุภัณฑ์ราคาต่อหน่วยต่ำกว่า 1 ล้านบาท</v>
          </cell>
          <cell r="O25" t="str">
            <v>โครงการผลิตแพทย์เพิ่ม</v>
          </cell>
          <cell r="P25" t="str">
            <v>โครงการผลิตแพทย์เพิ่ม</v>
          </cell>
          <cell r="Q25" t="str">
            <v>นอกกรอบ</v>
          </cell>
        </row>
        <row r="26">
          <cell r="A26" t="str">
            <v>เครื่องเก็บตัวอย่างตะกอนดินใต้ท้องน้ำ</v>
          </cell>
          <cell r="B26">
            <v>121</v>
          </cell>
          <cell r="C26">
            <v>21</v>
          </cell>
          <cell r="D26">
            <v>27</v>
          </cell>
          <cell r="E26" t="str">
            <v>เครื่องเก็บตัวอย่างตะกอนดินใต้ท้องน้ำ</v>
          </cell>
          <cell r="F26" t="b">
            <v>1</v>
          </cell>
          <cell r="G26">
            <v>75000</v>
          </cell>
          <cell r="H26">
            <v>1</v>
          </cell>
          <cell r="I26" t="str">
            <v>ชุด</v>
          </cell>
          <cell r="J26">
            <v>75000</v>
          </cell>
          <cell r="K26" t="str">
            <v>วิทยาลัยแพทย์ฯ</v>
          </cell>
          <cell r="M26" t="str">
            <v>ครุภัณฑ์</v>
          </cell>
          <cell r="N26" t="str">
            <v>ครุภัณฑ์ราคาต่อหน่วยต่ำกว่า 1 ล้านบาท</v>
          </cell>
          <cell r="O26" t="str">
            <v>โครงการผลิตแพทย์เพิ่ม</v>
          </cell>
          <cell r="P26" t="str">
            <v>โครงการผลิตแพทย์เพิ่ม</v>
          </cell>
          <cell r="Q26" t="str">
            <v>นอกกรอบ</v>
          </cell>
        </row>
        <row r="27">
          <cell r="A27" t="str">
            <v>เครื่องเก็บตัวอย่างน้ำ (water sampler)</v>
          </cell>
          <cell r="B27">
            <v>122</v>
          </cell>
          <cell r="C27">
            <v>22</v>
          </cell>
          <cell r="D27">
            <v>28</v>
          </cell>
          <cell r="E27" t="str">
            <v>เครื่องเก็บตัวอย่างน้ำ (water sampler)</v>
          </cell>
          <cell r="F27" t="b">
            <v>1</v>
          </cell>
          <cell r="G27">
            <v>40000</v>
          </cell>
          <cell r="H27">
            <v>2</v>
          </cell>
          <cell r="I27" t="str">
            <v>ชุด</v>
          </cell>
          <cell r="J27">
            <v>80000</v>
          </cell>
          <cell r="K27" t="str">
            <v>วิทยาลัยแพทย์ฯ</v>
          </cell>
          <cell r="M27" t="str">
            <v>ครุภัณฑ์</v>
          </cell>
          <cell r="N27" t="str">
            <v>ครุภัณฑ์ราคาต่อหน่วยต่ำกว่า 1 ล้านบาท</v>
          </cell>
          <cell r="O27" t="str">
            <v>โครงการผลิตแพทย์เพิ่ม</v>
          </cell>
          <cell r="P27" t="str">
            <v>โครงการผลิตแพทย์เพิ่ม</v>
          </cell>
          <cell r="Q27" t="str">
            <v>นอกกรอบ</v>
          </cell>
        </row>
        <row r="28">
          <cell r="A28" t="str">
            <v>เครื่องแกนเอกสาร</v>
          </cell>
          <cell r="B28">
            <v>116</v>
          </cell>
          <cell r="C28">
            <v>16</v>
          </cell>
          <cell r="D28">
            <v>20</v>
          </cell>
          <cell r="E28" t="str">
            <v>เครื่องแกนเอกสาร</v>
          </cell>
          <cell r="F28" t="b">
            <v>1</v>
          </cell>
          <cell r="G28">
            <v>60000</v>
          </cell>
          <cell r="H28">
            <v>1</v>
          </cell>
          <cell r="I28" t="str">
            <v>เครื่อง</v>
          </cell>
          <cell r="J28">
            <v>60000</v>
          </cell>
          <cell r="K28" t="str">
            <v>วิทยาลัยแพทย์ฯ</v>
          </cell>
          <cell r="M28" t="str">
            <v>ครุภัณฑ์</v>
          </cell>
          <cell r="N28" t="str">
            <v>ครุภัณฑ์ราคาต่อหน่วยต่ำกว่า 1 ล้านบาท</v>
          </cell>
          <cell r="O28" t="str">
            <v>โครงการผลิตแพทย์เพิ่ม</v>
          </cell>
          <cell r="P28" t="str">
            <v>โครงการผลิตแพทย์เพิ่ม</v>
          </cell>
          <cell r="Q28" t="str">
            <v>นอกกรอบ</v>
          </cell>
        </row>
        <row r="29">
          <cell r="A29" t="str">
            <v xml:space="preserve">เครื่องแก๊สโครมาโตกรฟีแมสสเปคโตรมิเตอร์-แมสสเปคโตรมิเตอร์ (GC-MSMS) </v>
          </cell>
          <cell r="B29">
            <v>251</v>
          </cell>
          <cell r="C29">
            <v>3</v>
          </cell>
          <cell r="D29">
            <v>2</v>
          </cell>
          <cell r="E29" t="str">
            <v xml:space="preserve">(9) เครื่องแก๊สโครมาโตกรฟีแมสสเปคโตรมิเตอร์-แมสสเปคโตรมิเตอร์ (GC-MSMS)  ตำบลเมืองศรีไค อำเภอวารินชำราบ จังหวัดอุบลราชธานี </v>
          </cell>
          <cell r="F29" t="b">
            <v>0</v>
          </cell>
          <cell r="G29">
            <v>11000000</v>
          </cell>
          <cell r="H29">
            <v>1</v>
          </cell>
          <cell r="I29" t="str">
            <v>ชุด</v>
          </cell>
          <cell r="J29">
            <v>11000000</v>
          </cell>
          <cell r="K29" t="str">
            <v>ศูนย์เครื่องมือวิทยาศาสตร์</v>
          </cell>
          <cell r="M29" t="str">
            <v>ครุภัณฑ์</v>
          </cell>
          <cell r="N29" t="str">
            <v>ครุภัณฑ์ราคาต่อหน่วยตั้งแต่ 1 ล้านบาทขึ้นไป</v>
          </cell>
          <cell r="O29" t="str">
            <v>ผู้สำเร็จการศึกษาด้านวิทยาศาสตร์และเทคโนโลยี</v>
          </cell>
          <cell r="P29" t="str">
            <v>ผู้สำเร็จการศึกษาด้านวิทยาศาสตร์และเทคโนโลยี</v>
          </cell>
          <cell r="Q29" t="str">
            <v>นอกกรอบ</v>
          </cell>
        </row>
        <row r="30">
          <cell r="A30" t="str">
            <v>เครื่องควบคุมการให้สารละลายทางกระบอกฉีดยา (Syringe pump)</v>
          </cell>
          <cell r="B30">
            <v>129</v>
          </cell>
          <cell r="C30">
            <v>4</v>
          </cell>
          <cell r="D30">
            <v>40</v>
          </cell>
          <cell r="E30" t="str">
            <v>เครื่องควบคุมการให้สารละลายทางกระบอกฉีดยา (Syringe pump)</v>
          </cell>
          <cell r="F30" t="b">
            <v>1</v>
          </cell>
          <cell r="G30">
            <v>50000</v>
          </cell>
          <cell r="H30">
            <v>10</v>
          </cell>
          <cell r="I30" t="str">
            <v>เครื่อง</v>
          </cell>
          <cell r="J30">
            <v>500000</v>
          </cell>
          <cell r="K30" t="str">
            <v>วิทยาลัยแพทย์ฯ</v>
          </cell>
          <cell r="M30" t="str">
            <v>ครุภัณฑ์</v>
          </cell>
          <cell r="N30" t="str">
            <v>ครุภัณฑ์ราคาต่อหน่วยต่ำกว่า 1 ล้านบาท</v>
          </cell>
          <cell r="O30" t="str">
            <v>โครงการเพิ่มศักยภาพการให้บริการทางด้านสาธารณสุข</v>
          </cell>
          <cell r="P30" t="str">
            <v>โครงการเพิ่มศักยภาพการให้บริการทางด้านสาธารณสุข</v>
          </cell>
          <cell r="Q30" t="str">
            <v>นอกกรอบ</v>
          </cell>
        </row>
        <row r="31">
          <cell r="A31" t="str">
            <v>เครื่องควบคุมการให้สารละลายทางหลอดเลือดดำ (Infusion pump)</v>
          </cell>
          <cell r="B31">
            <v>128</v>
          </cell>
          <cell r="C31">
            <v>3</v>
          </cell>
          <cell r="D31">
            <v>39</v>
          </cell>
          <cell r="E31" t="str">
            <v>เครื่องควบคุมการให้สารละลายทางหลอดเลือดดำ (Infusion pump)</v>
          </cell>
          <cell r="F31" t="b">
            <v>1</v>
          </cell>
          <cell r="G31">
            <v>50000</v>
          </cell>
          <cell r="H31">
            <v>30</v>
          </cell>
          <cell r="I31" t="str">
            <v>เครื่อง</v>
          </cell>
          <cell r="J31">
            <v>1500000</v>
          </cell>
          <cell r="K31" t="str">
            <v>วิทยาลัยแพทย์ฯ</v>
          </cell>
          <cell r="M31" t="str">
            <v>ครุภัณฑ์</v>
          </cell>
          <cell r="N31" t="str">
            <v>ครุภัณฑ์ราคาต่อหน่วยต่ำกว่า 1 ล้านบาท</v>
          </cell>
          <cell r="O31" t="str">
            <v>โครงการเพิ่มศักยภาพการให้บริการทางด้านสาธารณสุข</v>
          </cell>
          <cell r="P31" t="str">
            <v>โครงการเพิ่มศักยภาพการให้บริการทางด้านสาธารณสุข</v>
          </cell>
          <cell r="Q31" t="str">
            <v>นอกกรอบ</v>
          </cell>
        </row>
        <row r="32">
          <cell r="A32" t="str">
            <v>เครื่องคอมพิวเตอร์(สำหรับงานประมวลผล) แบบที่ 2</v>
          </cell>
          <cell r="B32">
            <v>92</v>
          </cell>
          <cell r="C32">
            <v>2</v>
          </cell>
          <cell r="D32">
            <v>2</v>
          </cell>
          <cell r="E32" t="str">
            <v xml:space="preserve">(29) เครื่องคอมพิวเตอร์(สำหรับงานประมวลผล) แบบที่ 2 ตำบลเมืองศรีไค อำเภอวารินชำราบ จังหวัดอุบลราชธานี </v>
          </cell>
          <cell r="F32" t="b">
            <v>0</v>
          </cell>
          <cell r="G32">
            <v>30000</v>
          </cell>
          <cell r="H32">
            <v>30</v>
          </cell>
          <cell r="I32" t="str">
            <v>เครื่อง</v>
          </cell>
          <cell r="J32">
            <v>900000</v>
          </cell>
          <cell r="K32" t="str">
            <v>คณะศิลปศาสตร์</v>
          </cell>
          <cell r="M32" t="str">
            <v>ครุภัณฑ์</v>
          </cell>
          <cell r="N32" t="str">
            <v>ครุภัณฑ์ราคาต่อหน่วยต่ำกว่า 1 ล้านบาท</v>
          </cell>
          <cell r="O32" t="str">
            <v>ผู้สำเร็จการศึกษาด้านวิทยาศาสตร์และเทคโนโลยี</v>
          </cell>
          <cell r="P32" t="str">
            <v>ผู้สำเร็จการศึกษาด้านสังคมศาสตร์</v>
          </cell>
          <cell r="Q32" t="str">
            <v>นอกกรอบ</v>
          </cell>
        </row>
        <row r="33">
          <cell r="A33" t="str">
            <v>เครื่องคอมพิวเตอร์เฉพาะทางสำหรับฝึกปฏิบัติงานด้านกราฟิกสามมิติ เออาร์ (AR) วีอาร์ (VR) การพัฒนาเกมและแอนิเมชัน (ICT)</v>
          </cell>
          <cell r="B33">
            <v>77</v>
          </cell>
          <cell r="C33">
            <v>9</v>
          </cell>
          <cell r="D33">
            <v>12</v>
          </cell>
          <cell r="E33" t="str">
            <v xml:space="preserve">(59) เครื่องคอมพิวเตอร์เฉพาะทางสำหรับฝึกปฏิบัติงานด้านกราฟิกสามมิติ เออาร์ (AR) วีอาร์ (VR) การพัฒนาเกมและแอนิเมชัน (ICT) ตำบลเมืองศรีไค อำเภอวารินชำราบ จังหวัดอุบลราชธานี </v>
          </cell>
          <cell r="F33" t="b">
            <v>0</v>
          </cell>
          <cell r="G33">
            <v>40000</v>
          </cell>
          <cell r="H33">
            <v>30</v>
          </cell>
          <cell r="I33" t="str">
            <v>เครื่อง</v>
          </cell>
          <cell r="J33">
            <v>1200000</v>
          </cell>
          <cell r="K33" t="str">
            <v>คณะวิทยาศาสตร์</v>
          </cell>
          <cell r="L33" t="str">
            <v>คณิต</v>
          </cell>
          <cell r="M33" t="str">
            <v>ครุภัณฑ์</v>
          </cell>
          <cell r="N33" t="str">
            <v>ครุภัณฑ์ราคาต่อหน่วยต่ำกว่า 1 ล้านบาท</v>
          </cell>
          <cell r="O33" t="str">
            <v>ผู้สำเร็จการศึกษาด้านวิทยาศาสตร์และเทคโนโลยี</v>
          </cell>
          <cell r="P33" t="str">
            <v>ผู้สำเร็จการศึกษาด้านวิทยาศาสตร์และเทคโนโลยี</v>
          </cell>
          <cell r="Q33" t="str">
            <v>นอกกรอบ</v>
          </cell>
        </row>
        <row r="34">
          <cell r="A34" t="str">
            <v>เครื่องคอมพิวเตอร์ประมวลผลระดับสูง ระบบปฏิบัติการ Mac ios  สำหรับเป็นแหล่งสนับสนุนการพัฒนานวัตกรรมด้าน AR VR และใช้ใน Maker Space</v>
          </cell>
          <cell r="B34">
            <v>1</v>
          </cell>
          <cell r="C34">
            <v>1</v>
          </cell>
          <cell r="D34">
            <v>1</v>
          </cell>
          <cell r="E34" t="str">
            <v xml:space="preserve">(27) เครื่องคอมพิวเตอร์ประมวลผลระดับสูง ระบบปฏิบัติการ Mac ios  สำหรับเป็นแหล่งสนับสนุนการพัฒนานวัตกรรมด้าน AR VR และใช้ใน Maker Space ตำบลเมืองศรีไค อำเภอวารินชำราบ จังหวัดอุบลราชธานี </v>
          </cell>
          <cell r="F34" t="b">
            <v>0</v>
          </cell>
          <cell r="G34">
            <v>50000</v>
          </cell>
          <cell r="H34">
            <v>30</v>
          </cell>
          <cell r="I34" t="str">
            <v>เครื่อง</v>
          </cell>
          <cell r="J34">
            <v>1500000</v>
          </cell>
          <cell r="K34" t="str">
            <v>สำนักวิทยบริการ</v>
          </cell>
          <cell r="M34" t="str">
            <v>ครุภัณฑ์</v>
          </cell>
          <cell r="N34" t="str">
            <v>ครุภัณฑ์ราคาต่อหน่วยต่ำกว่า 1 ล้านบาท</v>
          </cell>
          <cell r="O34" t="str">
            <v>ผู้สำเร็จการศึกษาด้านวิทยาศาสตร์และเทคโนโลยี</v>
          </cell>
          <cell r="P34" t="str">
            <v>ผู้สำเร็จการศึกษาด้านวิทยาศาสตร์และเทคโนโลยี</v>
          </cell>
          <cell r="Q34" t="str">
            <v>นอกกรอบ</v>
          </cell>
        </row>
        <row r="35">
          <cell r="A35" t="str">
            <v>เครื่องคอมพิวเตอร์แม่ข่ายเพื่อใช้ในการพัฒนาระบบปัญญาประดิษฐ์ (AI) สารสนเทศสำหรับผู้บริหาร</v>
          </cell>
          <cell r="B35">
            <v>2</v>
          </cell>
          <cell r="C35">
            <v>2</v>
          </cell>
          <cell r="D35">
            <v>2</v>
          </cell>
          <cell r="E35" t="str">
            <v xml:space="preserve">(30) เครื่องคอมพิวเตอร์แม่ข่ายเพื่อใช้ในการพัฒนาระบบปัญญาประดิษฐ์ (AI) สารสนเทศสำหรับผู้บริหาร ตำบลเมืองศรีไค อำเภอวารินชำราบ จังหวัดอุบลราชธานี </v>
          </cell>
          <cell r="F35" t="b">
            <v>0</v>
          </cell>
          <cell r="G35">
            <v>150000</v>
          </cell>
          <cell r="H35">
            <v>1</v>
          </cell>
          <cell r="I35" t="str">
            <v>เครื่อง</v>
          </cell>
          <cell r="J35">
            <v>150000</v>
          </cell>
          <cell r="K35" t="str">
            <v>สำนักวิทยบริการ</v>
          </cell>
          <cell r="M35" t="str">
            <v>ครุภัณฑ์</v>
          </cell>
          <cell r="N35" t="str">
            <v>ครุภัณฑ์ราคาต่อหน่วยต่ำกว่า 1 ล้านบาท</v>
          </cell>
          <cell r="O35" t="str">
            <v>ผู้สำเร็จการศึกษาด้านวิทยาศาสตร์และเทคโนโลยี</v>
          </cell>
          <cell r="P35" t="str">
            <v>ผู้สำเร็จการศึกษาด้านวิทยาศาสตร์และเทคโนโลยี</v>
          </cell>
          <cell r="Q35" t="str">
            <v>นอกกรอบ</v>
          </cell>
        </row>
        <row r="36">
          <cell r="A36" t="str">
            <v>เครื่องคอมพิวเตอร์สำหรับงานประมวลผลขั้นสูง</v>
          </cell>
          <cell r="B36">
            <v>69</v>
          </cell>
          <cell r="C36">
            <v>1</v>
          </cell>
          <cell r="D36">
            <v>4</v>
          </cell>
          <cell r="E36" t="str">
            <v xml:space="preserve">(35) เครื่องคอมพิวเตอร์สำหรับงานประมวลผลขั้นสูง  (DSSI) ตำบลเมืองศรีไค อำเภอวารินชำราบ จังหวัดอุบลราชธานี </v>
          </cell>
          <cell r="F36" t="b">
            <v>0</v>
          </cell>
          <cell r="G36">
            <v>35000</v>
          </cell>
          <cell r="H36">
            <v>30</v>
          </cell>
          <cell r="I36" t="str">
            <v>เครื่อง</v>
          </cell>
          <cell r="J36">
            <v>1050000</v>
          </cell>
          <cell r="K36" t="str">
            <v>คณะวิทยาศาสตร์</v>
          </cell>
          <cell r="L36" t="str">
            <v>คณิต</v>
          </cell>
          <cell r="M36" t="str">
            <v>ครุภัณฑ์</v>
          </cell>
          <cell r="N36" t="str">
            <v>ครุภัณฑ์ราคาต่อหน่วยต่ำกว่า 1 ล้านบาท</v>
          </cell>
          <cell r="O36" t="str">
            <v>ผู้สำเร็จการศึกษาด้านวิทยาศาสตร์และเทคโนโลยี</v>
          </cell>
          <cell r="P36" t="str">
            <v>ผู้สำเร็จการศึกษาด้านวิทยาศาสตร์และเทคโนโลยี</v>
          </cell>
          <cell r="Q36" t="str">
            <v>นอกกรอบ</v>
          </cell>
        </row>
        <row r="37">
          <cell r="A37" t="str">
            <v xml:space="preserve">เครื่องโครมาโทกราฟชนิดของเหลวประสิทธิภาพสูง (HPLC) </v>
          </cell>
          <cell r="B37">
            <v>264</v>
          </cell>
          <cell r="C37">
            <v>24</v>
          </cell>
          <cell r="D37">
            <v>2</v>
          </cell>
          <cell r="E37" t="str">
            <v xml:space="preserve">(2) เครื่องโครมาโทกราฟชนิดของเหลวประสิทธิภาพสูง (HPLC)  ตำบลเมืองศรีไค อำเภอวารินชำราบ จังหวัดอุบลราชธานี </v>
          </cell>
          <cell r="F37" t="b">
            <v>0</v>
          </cell>
          <cell r="G37">
            <v>1700000</v>
          </cell>
          <cell r="H37">
            <v>1</v>
          </cell>
          <cell r="I37" t="str">
            <v>ชุด</v>
          </cell>
          <cell r="J37">
            <v>1700000</v>
          </cell>
          <cell r="K37" t="str">
            <v>คณะวิทยาศาสตร์</v>
          </cell>
          <cell r="L37" t="str">
            <v>เคมี</v>
          </cell>
          <cell r="M37" t="str">
            <v>ครุภัณฑ์</v>
          </cell>
          <cell r="N37" t="str">
            <v>ครุภัณฑ์ราคาต่อหน่วยตั้งแต่ 1 ล้านบาทขึ้นไป</v>
          </cell>
          <cell r="O37" t="str">
            <v>ผู้สำเร็จการศึกษาด้านวิทยาศาสตร์และเทคโนโลยี</v>
          </cell>
          <cell r="P37" t="str">
            <v>ผู้สำเร็จการศึกษาด้านวิทยาศาสตร์และเทคโนโลยี</v>
          </cell>
          <cell r="Q37" t="str">
            <v>ในกรอบ</v>
          </cell>
        </row>
        <row r="38">
          <cell r="A38" t="str">
            <v xml:space="preserve">เครื่องจักรยานวัดงาน (cycle ergometer)  </v>
          </cell>
          <cell r="B38">
            <v>113</v>
          </cell>
          <cell r="C38">
            <v>13</v>
          </cell>
          <cell r="D38">
            <v>17</v>
          </cell>
          <cell r="E38" t="str">
            <v xml:space="preserve">เครื่องจักรยานวัดงาน (cycle ergometer)  </v>
          </cell>
          <cell r="F38" t="b">
            <v>1</v>
          </cell>
          <cell r="G38">
            <v>191600</v>
          </cell>
          <cell r="H38">
            <v>1</v>
          </cell>
          <cell r="I38" t="str">
            <v>เครื่อง</v>
          </cell>
          <cell r="J38">
            <v>191600</v>
          </cell>
          <cell r="K38" t="str">
            <v>วิทยาลัยแพทย์ฯ</v>
          </cell>
          <cell r="M38" t="str">
            <v>ครุภัณฑ์</v>
          </cell>
          <cell r="N38" t="str">
            <v>ครุภัณฑ์ราคาต่อหน่วยต่ำกว่า 1 ล้านบาท</v>
          </cell>
          <cell r="O38" t="str">
            <v>โครงการผลิตแพทย์เพิ่ม</v>
          </cell>
          <cell r="P38" t="str">
            <v>โครงการผลิตแพทย์เพิ่ม</v>
          </cell>
          <cell r="Q38" t="str">
            <v>นอกกรอบ</v>
          </cell>
        </row>
        <row r="39">
          <cell r="A39" t="str">
            <v>เครื่องจี้และเครื่องมือส่องตรวจและผ่าตัดทางท่อปัสสาวะ ชนิด bipolar</v>
          </cell>
          <cell r="B39">
            <v>186</v>
          </cell>
          <cell r="C39">
            <v>61</v>
          </cell>
          <cell r="D39">
            <v>15</v>
          </cell>
          <cell r="E39" t="str">
            <v>เครื่องจี้และเครื่องมือส่องตรวจและผ่าตัดทางท่อปัสสาวะ ชนิด bipolar</v>
          </cell>
          <cell r="F39" t="b">
            <v>1</v>
          </cell>
          <cell r="G39">
            <v>2690000</v>
          </cell>
          <cell r="H39">
            <v>1</v>
          </cell>
          <cell r="I39" t="str">
            <v>ชุด</v>
          </cell>
          <cell r="J39">
            <v>2690000</v>
          </cell>
          <cell r="K39" t="str">
            <v>วิทยาลัยแพทย์ฯ</v>
          </cell>
          <cell r="M39" t="str">
            <v>ครุภัณฑ์</v>
          </cell>
          <cell r="N39" t="str">
            <v>ครุภัณฑ์ราคาต่อหน่วยตั้งแต่ 1 ล้านบาทขึ้นไป</v>
          </cell>
          <cell r="O39" t="str">
            <v>โครงการเพิ่มศักยภาพการให้บริการทางด้านสาธารณสุข</v>
          </cell>
          <cell r="P39" t="str">
            <v>โครงการเพิ่มศักยภาพการให้บริการทางด้านสาธารณสุข</v>
          </cell>
          <cell r="Q39" t="str">
            <v>ในกรอบ</v>
          </cell>
        </row>
        <row r="40">
          <cell r="A40" t="str">
            <v>เครื่องเจาะเก็บตัวอย่างดิน</v>
          </cell>
          <cell r="B40">
            <v>123</v>
          </cell>
          <cell r="C40">
            <v>23</v>
          </cell>
          <cell r="D40">
            <v>29</v>
          </cell>
          <cell r="E40" t="str">
            <v>เครื่องเจาะเก็บตัวอย่างดิน</v>
          </cell>
          <cell r="F40" t="b">
            <v>1</v>
          </cell>
          <cell r="G40">
            <v>210000</v>
          </cell>
          <cell r="H40">
            <v>1</v>
          </cell>
          <cell r="I40" t="str">
            <v>ชุด</v>
          </cell>
          <cell r="J40">
            <v>210000</v>
          </cell>
          <cell r="K40" t="str">
            <v>วิทยาลัยแพทย์ฯ</v>
          </cell>
          <cell r="M40" t="str">
            <v>ครุภัณฑ์</v>
          </cell>
          <cell r="N40" t="str">
            <v>ครุภัณฑ์ราคาต่อหน่วยต่ำกว่า 1 ล้านบาท</v>
          </cell>
          <cell r="O40" t="str">
            <v>โครงการผลิตแพทย์เพิ่ม</v>
          </cell>
          <cell r="P40" t="str">
            <v>โครงการผลิตแพทย์เพิ่ม</v>
          </cell>
          <cell r="Q40" t="str">
            <v>นอกกรอบ</v>
          </cell>
        </row>
        <row r="41">
          <cell r="A41" t="str">
            <v xml:space="preserve">เครื่องฉายภาพ LCD Projector </v>
          </cell>
          <cell r="B41">
            <v>100</v>
          </cell>
          <cell r="C41">
            <v>10</v>
          </cell>
          <cell r="D41">
            <v>10</v>
          </cell>
          <cell r="E41" t="str">
            <v xml:space="preserve">(56) เครื่องฉายภาพ LCD Projector  ตำบลเมืองศรีไค อำเภอวารินชำราบ จังหวัดอุบลราชธานี </v>
          </cell>
          <cell r="F41" t="b">
            <v>0</v>
          </cell>
          <cell r="G41">
            <v>39500</v>
          </cell>
          <cell r="H41">
            <v>30</v>
          </cell>
          <cell r="I41" t="str">
            <v>เครื่อง</v>
          </cell>
          <cell r="J41">
            <v>1185000</v>
          </cell>
          <cell r="K41" t="str">
            <v>คณะศิลปศาสตร์</v>
          </cell>
          <cell r="M41" t="str">
            <v>ครุภัณฑ์</v>
          </cell>
          <cell r="N41" t="str">
            <v>ครุภัณฑ์ราคาต่อหน่วยต่ำกว่า 1 ล้านบาท</v>
          </cell>
          <cell r="O41" t="str">
            <v>ผู้สำเร็จการศึกษาด้านวิทยาศาสตร์และเทคโนโลยี</v>
          </cell>
          <cell r="P41" t="str">
            <v>ผู้สำเร็จการศึกษาด้านสังคมศาสตร์</v>
          </cell>
          <cell r="Q41" t="str">
            <v>นอกกรอบ</v>
          </cell>
        </row>
        <row r="42">
          <cell r="A42" t="str">
            <v>เครื่องฉายแสงความเข้มสูง รักษาโรคทางผิวหนัง (Intense Pulse Light; IPL)</v>
          </cell>
          <cell r="B42">
            <v>140</v>
          </cell>
          <cell r="C42">
            <v>15</v>
          </cell>
          <cell r="D42">
            <v>27</v>
          </cell>
          <cell r="E42" t="str">
            <v>เครื่องฉายแสงความเข้มสูง รักษาโรคทางผิวหนัง (Intense Pulse Light; IPL)</v>
          </cell>
          <cell r="F42" t="b">
            <v>1</v>
          </cell>
          <cell r="G42">
            <v>850000</v>
          </cell>
          <cell r="H42">
            <v>1</v>
          </cell>
          <cell r="I42" t="str">
            <v>เครื่อง</v>
          </cell>
          <cell r="J42">
            <v>850000</v>
          </cell>
          <cell r="K42" t="str">
            <v>วิทยาลัยแพทย์ฯ</v>
          </cell>
          <cell r="M42" t="str">
            <v>ครุภัณฑ์</v>
          </cell>
          <cell r="N42" t="str">
            <v>ครุภัณฑ์ราคาต่อหน่วยต่ำกว่า 1 ล้านบาท</v>
          </cell>
          <cell r="O42" t="str">
            <v>โครงการเพิ่มศักยภาพการให้บริการทางด้านสาธารณสุข</v>
          </cell>
          <cell r="P42" t="str">
            <v>โครงการเพิ่มศักยภาพการให้บริการทางด้านสาธารณสุข</v>
          </cell>
          <cell r="Q42" t="str">
            <v>นอกกรอบ</v>
          </cell>
        </row>
        <row r="43">
          <cell r="A43" t="str">
            <v>เครื่องช่วยหายใจชนิดควบคุมด้วยปริมาตรและความดัน</v>
          </cell>
          <cell r="B43">
            <v>171</v>
          </cell>
          <cell r="C43">
            <v>46</v>
          </cell>
          <cell r="D43">
            <v>50</v>
          </cell>
          <cell r="E43" t="str">
            <v>เครื่องช่วยหายใจชนิดควบคุมด้วยปริมาตรและความดัน</v>
          </cell>
          <cell r="F43" t="b">
            <v>1</v>
          </cell>
          <cell r="G43">
            <v>1800000</v>
          </cell>
          <cell r="H43">
            <v>2</v>
          </cell>
          <cell r="I43" t="str">
            <v>เครื่อง</v>
          </cell>
          <cell r="J43">
            <v>3600000</v>
          </cell>
          <cell r="K43" t="str">
            <v>วิทยาลัยแพทย์ฯ</v>
          </cell>
          <cell r="M43" t="str">
            <v>ครุภัณฑ์</v>
          </cell>
          <cell r="N43" t="str">
            <v>ครุภัณฑ์ราคาต่อหน่วยตั้งแต่ 1 ล้านบาทขึ้นไป</v>
          </cell>
          <cell r="O43" t="str">
            <v>โครงการเพิ่มศักยภาพการให้บริการทางด้านสาธารณสุข</v>
          </cell>
          <cell r="P43" t="str">
            <v>โครงการเพิ่มศักยภาพการให้บริการทางด้านสาธารณสุข</v>
          </cell>
          <cell r="Q43" t="str">
            <v>นอกกรอบ</v>
          </cell>
        </row>
        <row r="44">
          <cell r="A44" t="str">
            <v>เครื่องช่วยหายใจทารกแรกเกิด (Bipap)</v>
          </cell>
          <cell r="B44">
            <v>135</v>
          </cell>
          <cell r="C44">
            <v>10</v>
          </cell>
          <cell r="D44">
            <v>43</v>
          </cell>
          <cell r="E44" t="str">
            <v>เครื่องช่วยหายใจทารกแรกเกิด (Bipap)</v>
          </cell>
          <cell r="F44" t="b">
            <v>1</v>
          </cell>
          <cell r="G44">
            <v>800000</v>
          </cell>
          <cell r="H44">
            <v>1</v>
          </cell>
          <cell r="I44" t="str">
            <v>เครื่อง</v>
          </cell>
          <cell r="J44">
            <v>800000</v>
          </cell>
          <cell r="K44" t="str">
            <v>วิทยาลัยแพทย์ฯ</v>
          </cell>
          <cell r="M44" t="str">
            <v>ครุภัณฑ์</v>
          </cell>
          <cell r="N44" t="str">
            <v>ครุภัณฑ์ราคาต่อหน่วยต่ำกว่า 1 ล้านบาท</v>
          </cell>
          <cell r="O44" t="str">
            <v>โครงการเพิ่มศักยภาพการให้บริการทางด้านสาธารณสุข</v>
          </cell>
          <cell r="P44" t="str">
            <v>โครงการเพิ่มศักยภาพการให้บริการทางด้านสาธารณสุข</v>
          </cell>
          <cell r="Q44" t="str">
            <v>นอกกรอบ</v>
          </cell>
        </row>
        <row r="45">
          <cell r="A45" t="str">
            <v>เครื่องชั่งน้ำหนักทารกแบบดิจิตอล ทศนิยม 3 ตำแหน่ง</v>
          </cell>
          <cell r="B45">
            <v>133</v>
          </cell>
          <cell r="C45">
            <v>8</v>
          </cell>
          <cell r="D45">
            <v>37</v>
          </cell>
          <cell r="E45" t="str">
            <v>เครื่องชั่งน้ำหนักทารกแบบดิจิตอล ทศนิยม 3 ตำแหน่ง</v>
          </cell>
          <cell r="F45" t="b">
            <v>1</v>
          </cell>
          <cell r="G45">
            <v>21000</v>
          </cell>
          <cell r="H45">
            <v>2</v>
          </cell>
          <cell r="I45" t="str">
            <v>เครื่อง</v>
          </cell>
          <cell r="J45">
            <v>42000</v>
          </cell>
          <cell r="K45" t="str">
            <v>วิทยาลัยแพทย์ฯ</v>
          </cell>
          <cell r="M45" t="str">
            <v>ครุภัณฑ์</v>
          </cell>
          <cell r="N45" t="str">
            <v>ครุภัณฑ์ราคาต่อหน่วยต่ำกว่า 1 ล้านบาท</v>
          </cell>
          <cell r="O45" t="str">
            <v>โครงการเพิ่มศักยภาพการให้บริการทางด้านสาธารณสุข</v>
          </cell>
          <cell r="P45" t="str">
            <v>โครงการเพิ่มศักยภาพการให้บริการทางด้านสาธารณสุข</v>
          </cell>
          <cell r="Q45" t="str">
            <v>นอกกรอบ</v>
          </cell>
        </row>
        <row r="46">
          <cell r="A46" t="str">
            <v>เครื่องชั้งน้ำหนักและวิเคราะห์องค์ประกอบในร่างกาย (TANITA BC-601)</v>
          </cell>
          <cell r="B46">
            <v>105</v>
          </cell>
          <cell r="C46">
            <v>5</v>
          </cell>
          <cell r="D46">
            <v>6</v>
          </cell>
          <cell r="E46" t="str">
            <v>เครื่องชั้งน้ำหนักและวิเคราะห์องค์ประกอบในร่างกาย (TANITA BC-601)</v>
          </cell>
          <cell r="F46" t="b">
            <v>1</v>
          </cell>
          <cell r="G46">
            <v>27500</v>
          </cell>
          <cell r="H46">
            <v>3</v>
          </cell>
          <cell r="I46" t="str">
            <v>เครื่อง</v>
          </cell>
          <cell r="J46">
            <v>82500</v>
          </cell>
          <cell r="K46" t="str">
            <v>วิทยาลัยแพทย์ฯ</v>
          </cell>
          <cell r="M46" t="str">
            <v>ครุภัณฑ์</v>
          </cell>
          <cell r="N46" t="str">
            <v>ครุภัณฑ์ราคาต่อหน่วยต่ำกว่า 1 ล้านบาท</v>
          </cell>
          <cell r="O46" t="str">
            <v>โครงการผลิตแพทย์เพิ่ม</v>
          </cell>
          <cell r="P46" t="str">
            <v>โครงการผลิตแพทย์เพิ่ม</v>
          </cell>
          <cell r="Q46" t="str">
            <v>ในกรอบ</v>
          </cell>
        </row>
        <row r="47">
          <cell r="A47" t="str">
            <v xml:space="preserve">เครื่องชั่งไฟฟ้าทศนิยม 5 ตำแหน่ง </v>
          </cell>
          <cell r="B47">
            <v>70</v>
          </cell>
          <cell r="C47">
            <v>2</v>
          </cell>
          <cell r="D47">
            <v>5</v>
          </cell>
          <cell r="E47" t="str">
            <v xml:space="preserve">(37) เครื่องชั่งไฟฟ้าทศนิยม 5 ตำแหน่ง  ตำบลเมืองศรีไค อำเภอวารินชำราบ จังหวัดอุบลราชธานี </v>
          </cell>
          <cell r="F47" t="b">
            <v>0</v>
          </cell>
          <cell r="G47">
            <v>180000</v>
          </cell>
          <cell r="H47">
            <v>1</v>
          </cell>
          <cell r="I47" t="str">
            <v>เครื่อง</v>
          </cell>
          <cell r="J47">
            <v>180000</v>
          </cell>
          <cell r="K47" t="str">
            <v>คณะวิทยาศาสตร์</v>
          </cell>
          <cell r="L47" t="str">
            <v>ชีวภาพ</v>
          </cell>
          <cell r="M47" t="str">
            <v>ครุภัณฑ์</v>
          </cell>
          <cell r="N47" t="str">
            <v>ครุภัณฑ์ราคาต่อหน่วยต่ำกว่า 1 ล้านบาท</v>
          </cell>
          <cell r="O47" t="str">
            <v>ผู้สำเร็จการศึกษาด้านวิทยาศาสตร์และเทคโนโลยี</v>
          </cell>
          <cell r="P47" t="str">
            <v>ผู้สำเร็จการศึกษาด้านวิทยาศาสตร์และเทคโนโลยี</v>
          </cell>
          <cell r="Q47" t="str">
            <v>นอกกรอบ</v>
          </cell>
          <cell r="R47" t="str">
            <v xml:space="preserve"> </v>
          </cell>
        </row>
        <row r="48">
          <cell r="A48" t="str">
            <v>เครื่องเชื่อม MIG ( Metal Inert Gas Welding ) แบบไม่ใช้แก๊ส CO2</v>
          </cell>
          <cell r="B48">
            <v>24</v>
          </cell>
          <cell r="C48">
            <v>7</v>
          </cell>
          <cell r="D48">
            <v>7</v>
          </cell>
          <cell r="E48" t="str">
            <v xml:space="preserve">(15) เครื่องเชื่อม MIG ( Metal Inert Gas Welding ) แบบไม่ใช้แก๊ส CO2 ตำบลเมืองศรีไค อำเภอวารินชำราบ จังหวัดอุบลราชธานี </v>
          </cell>
          <cell r="F48" t="b">
            <v>0</v>
          </cell>
          <cell r="G48">
            <v>25000</v>
          </cell>
          <cell r="H48">
            <v>10</v>
          </cell>
          <cell r="I48" t="str">
            <v>เครื่อง</v>
          </cell>
          <cell r="J48">
            <v>250000</v>
          </cell>
          <cell r="K48" t="str">
            <v>คณะวิศวกรรมศาสตร์</v>
          </cell>
          <cell r="M48" t="str">
            <v>ครุภัณฑ์</v>
          </cell>
          <cell r="N48" t="str">
            <v>ครุภัณฑ์ราคาต่อหน่วยต่ำกว่า 1 ล้านบาท</v>
          </cell>
          <cell r="O48" t="str">
            <v>ผู้สำเร็จการศึกษาด้านวิทยาศาสตร์และเทคโนโลยี</v>
          </cell>
          <cell r="P48" t="str">
            <v>ผู้สำเร็จการศึกษาด้านวิทยาศาสตร์และเทคโนโลยี</v>
          </cell>
          <cell r="Q48" t="str">
            <v>ในกรอบ</v>
          </cell>
        </row>
        <row r="49">
          <cell r="A49" t="str">
            <v>เครื่องซักผ้า</v>
          </cell>
          <cell r="B49">
            <v>103</v>
          </cell>
          <cell r="C49">
            <v>3</v>
          </cell>
          <cell r="D49">
            <v>4</v>
          </cell>
          <cell r="E49" t="str">
            <v>เครื่องซักผ้า</v>
          </cell>
          <cell r="F49" t="b">
            <v>1</v>
          </cell>
          <cell r="G49">
            <v>15000</v>
          </cell>
          <cell r="H49">
            <v>1</v>
          </cell>
          <cell r="I49" t="str">
            <v>เครื่อง</v>
          </cell>
          <cell r="J49">
            <v>15000</v>
          </cell>
          <cell r="K49" t="str">
            <v>วิทยาลัยแพทย์ฯ</v>
          </cell>
          <cell r="M49" t="str">
            <v>ครุภัณฑ์</v>
          </cell>
          <cell r="N49" t="str">
            <v>ครุภัณฑ์ราคาต่อหน่วยต่ำกว่า 1 ล้านบาท</v>
          </cell>
          <cell r="O49" t="str">
            <v>โครงการผลิตแพทย์เพิ่ม</v>
          </cell>
          <cell r="P49" t="str">
            <v>โครงการผลิตแพทย์เพิ่ม</v>
          </cell>
          <cell r="Q49" t="str">
            <v>ในกรอบ</v>
          </cell>
        </row>
        <row r="50">
          <cell r="A50" t="str">
            <v>เครื่องซักผ้า</v>
          </cell>
          <cell r="B50">
            <v>225</v>
          </cell>
          <cell r="C50">
            <v>31</v>
          </cell>
          <cell r="D50">
            <v>31</v>
          </cell>
          <cell r="E50" t="str">
            <v xml:space="preserve">(31) เครื่องซักผ้า ตำบลเมืองศรีไค อำเภอวารินชำราบ จังหวัดอุบลราชธานี </v>
          </cell>
          <cell r="F50" t="b">
            <v>0</v>
          </cell>
          <cell r="G50">
            <v>20000</v>
          </cell>
          <cell r="H50">
            <v>1</v>
          </cell>
          <cell r="I50" t="str">
            <v>เครื่อง</v>
          </cell>
          <cell r="J50">
            <v>20000</v>
          </cell>
          <cell r="K50" t="str">
            <v>คณะพยาบาลศาสตร์</v>
          </cell>
          <cell r="M50" t="str">
            <v>ครุภัณฑ์</v>
          </cell>
          <cell r="N50" t="str">
            <v>ครุภัณฑ์ราคาต่อหน่วยต่ำกว่า 1 ล้านบาท</v>
          </cell>
          <cell r="O50" t="str">
            <v>โครงการผลิตพยาบาลเพิ่ม</v>
          </cell>
          <cell r="P50" t="str">
            <v>โครงการผลิตพยาบาลเพิ่ม</v>
          </cell>
          <cell r="Q50" t="str">
            <v>นอกกรอบ</v>
          </cell>
        </row>
        <row r="51">
          <cell r="A51" t="str">
            <v>เครื่องเซิร์ฟเวอร์สำหรับปฏิบัติการและประมวลผล BigData  (ICT)</v>
          </cell>
          <cell r="B51">
            <v>78</v>
          </cell>
          <cell r="C51">
            <v>10</v>
          </cell>
          <cell r="D51">
            <v>13</v>
          </cell>
          <cell r="E51" t="str">
            <v xml:space="preserve">(61) เครื่องเซิร์ฟเวอร์สำหรับปฏิบัติการและประมวลผล BigData  (ICT) ตำบลเมืองศรีไค อำเภอวารินชำราบ จังหวัดอุบลราชธานี </v>
          </cell>
          <cell r="F51" t="b">
            <v>0</v>
          </cell>
          <cell r="G51">
            <v>300000</v>
          </cell>
          <cell r="H51">
            <v>1</v>
          </cell>
          <cell r="I51" t="str">
            <v>เครื่อง</v>
          </cell>
          <cell r="J51">
            <v>300000</v>
          </cell>
          <cell r="K51" t="str">
            <v>คณะวิทยาศาสตร์</v>
          </cell>
          <cell r="L51" t="str">
            <v>คณิต</v>
          </cell>
          <cell r="M51" t="str">
            <v>ครุภัณฑ์</v>
          </cell>
          <cell r="N51" t="str">
            <v>ครุภัณฑ์ราคาต่อหน่วยต่ำกว่า 1 ล้านบาท</v>
          </cell>
          <cell r="O51" t="str">
            <v>ผู้สำเร็จการศึกษาด้านวิทยาศาสตร์และเทคโนโลยี</v>
          </cell>
          <cell r="P51" t="str">
            <v>ผู้สำเร็จการศึกษาด้านวิทยาศาสตร์และเทคโนโลยี</v>
          </cell>
          <cell r="Q51" t="str">
            <v>นอกกรอบ</v>
          </cell>
        </row>
        <row r="52">
          <cell r="A52" t="str">
            <v>เครื่องดูดจ่ายสารละลายแบบดิจิตัล</v>
          </cell>
          <cell r="B52">
            <v>50</v>
          </cell>
          <cell r="C52">
            <v>11</v>
          </cell>
          <cell r="D52">
            <v>13</v>
          </cell>
          <cell r="E52" t="str">
            <v xml:space="preserve">(26) เครื่องดูดจ่ายสารละลายแบบดิจิตัล ตำบลเมืองศรีไค อำเภอวารินชำราบ จังหวัดอุบลราชธานี </v>
          </cell>
          <cell r="F52" t="b">
            <v>0</v>
          </cell>
          <cell r="G52">
            <v>60000</v>
          </cell>
          <cell r="H52">
            <v>1</v>
          </cell>
          <cell r="I52" t="str">
            <v>ชุด</v>
          </cell>
          <cell r="J52">
            <v>60000</v>
          </cell>
          <cell r="K52" t="str">
            <v>คณะเกษตรศาสตร์</v>
          </cell>
          <cell r="M52" t="str">
            <v>ครุภัณฑ์</v>
          </cell>
          <cell r="N52" t="str">
            <v>ครุภัณฑ์ราคาต่อหน่วยต่ำกว่า 1 ล้านบาท</v>
          </cell>
          <cell r="O52" t="str">
            <v>ผู้สำเร็จการศึกษาด้านวิทยาศาสตร์และเทคโนโลยี</v>
          </cell>
          <cell r="P52" t="str">
            <v>ผู้สำเร็จการศึกษาด้านวิทยาศาสตร์และเทคโนโลยี</v>
          </cell>
          <cell r="Q52" t="str">
            <v>ในกรอบ</v>
          </cell>
        </row>
        <row r="53">
          <cell r="A53" t="str">
            <v>เครื่องดูดฝุ่น</v>
          </cell>
          <cell r="B53">
            <v>223</v>
          </cell>
          <cell r="C53">
            <v>29</v>
          </cell>
          <cell r="D53">
            <v>29</v>
          </cell>
          <cell r="E53" t="str">
            <v xml:space="preserve">(29) เครื่องดูดฝุ่น ตำบลเมืองศรีไค อำเภอวารินชำราบ จังหวัดอุบลราชธานี </v>
          </cell>
          <cell r="F53" t="b">
            <v>0</v>
          </cell>
          <cell r="G53">
            <v>16000</v>
          </cell>
          <cell r="H53">
            <v>2</v>
          </cell>
          <cell r="I53" t="str">
            <v>เครื่อง</v>
          </cell>
          <cell r="J53">
            <v>32000</v>
          </cell>
          <cell r="K53" t="str">
            <v>คณะพยาบาลศาสตร์</v>
          </cell>
          <cell r="M53" t="str">
            <v>ครุภัณฑ์</v>
          </cell>
          <cell r="N53" t="str">
            <v>ครุภัณฑ์ราคาต่อหน่วยต่ำกว่า 1 ล้านบาท</v>
          </cell>
          <cell r="O53" t="str">
            <v>โครงการผลิตพยาบาลเพิ่ม</v>
          </cell>
          <cell r="P53" t="str">
            <v>โครงการผลิตพยาบาลเพิ่ม</v>
          </cell>
          <cell r="Q53" t="str">
            <v>นอกกรอบ</v>
          </cell>
        </row>
        <row r="54">
          <cell r="A54" t="str">
            <v>เครื่องดูดเสมหะ</v>
          </cell>
          <cell r="B54">
            <v>203</v>
          </cell>
          <cell r="C54">
            <v>9</v>
          </cell>
          <cell r="D54">
            <v>9</v>
          </cell>
          <cell r="E54" t="str">
            <v xml:space="preserve">(9) เครื่องดูดเสมหะ ตำบลเมืองศรีไค อำเภอวารินชำราบ จังหวัดอุบลราชธานี </v>
          </cell>
          <cell r="F54" t="b">
            <v>0</v>
          </cell>
          <cell r="G54">
            <v>9600</v>
          </cell>
          <cell r="H54">
            <v>5</v>
          </cell>
          <cell r="I54" t="str">
            <v>เครื่อง</v>
          </cell>
          <cell r="J54">
            <v>48000</v>
          </cell>
          <cell r="K54" t="str">
            <v>คณะพยาบาลศาสตร์</v>
          </cell>
          <cell r="M54" t="str">
            <v>ครุภัณฑ์</v>
          </cell>
          <cell r="N54" t="str">
            <v>ครุภัณฑ์ราคาต่อหน่วยต่ำกว่า 1 ล้านบาท</v>
          </cell>
          <cell r="O54" t="str">
            <v>โครงการผลิตพยาบาลเพิ่ม</v>
          </cell>
          <cell r="P54" t="str">
            <v>โครงการผลิตพยาบาลเพิ่ม</v>
          </cell>
          <cell r="Q54" t="str">
            <v>ในกรอบ</v>
          </cell>
        </row>
        <row r="55">
          <cell r="A55" t="str">
            <v>เครื่องตรวจน้ำตาล</v>
          </cell>
          <cell r="B55">
            <v>204</v>
          </cell>
          <cell r="C55">
            <v>10</v>
          </cell>
          <cell r="D55">
            <v>10</v>
          </cell>
          <cell r="E55" t="str">
            <v xml:space="preserve">(10) เครื่องตรวจน้ำตาล ตำบลเมืองศรีไค อำเภอวารินชำราบ จังหวัดอุบลราชธานี </v>
          </cell>
          <cell r="F55" t="b">
            <v>0</v>
          </cell>
          <cell r="G55">
            <v>2900</v>
          </cell>
          <cell r="H55">
            <v>5</v>
          </cell>
          <cell r="I55" t="str">
            <v>เครื่อง</v>
          </cell>
          <cell r="J55">
            <v>14500</v>
          </cell>
          <cell r="K55" t="str">
            <v>คณะพยาบาลศาสตร์</v>
          </cell>
          <cell r="M55" t="str">
            <v>ครุภัณฑ์</v>
          </cell>
          <cell r="N55" t="str">
            <v>ครุภัณฑ์ราคาต่อหน่วยต่ำกว่า 1 ล้านบาท</v>
          </cell>
          <cell r="O55" t="str">
            <v>โครงการผลิตพยาบาลเพิ่ม</v>
          </cell>
          <cell r="P55" t="str">
            <v>โครงการผลิตพยาบาลเพิ่ม</v>
          </cell>
          <cell r="Q55" t="str">
            <v>ในกรอบ</v>
          </cell>
        </row>
        <row r="56">
          <cell r="A56" t="str">
            <v>เครื่องตรวจวัดฝุ่นละอองแบบภาคสนาม(Real-time ambient dust monitor)</v>
          </cell>
          <cell r="B56">
            <v>263</v>
          </cell>
          <cell r="C56">
            <v>23</v>
          </cell>
          <cell r="D56">
            <v>1</v>
          </cell>
          <cell r="E56" t="str">
            <v xml:space="preserve">(1) เครื่องตรวจวัดฝุ่นละอองแบบภาคสนาม(Real-time ambient dust monitor) ADR1500 ตำบลเมืองศรีไค อำเภอวารินชำราบ จังหวัดอุบลราชธานี </v>
          </cell>
          <cell r="F56" t="b">
            <v>0</v>
          </cell>
          <cell r="G56">
            <v>1400000</v>
          </cell>
          <cell r="H56">
            <v>1</v>
          </cell>
          <cell r="I56" t="str">
            <v>เครื่อง</v>
          </cell>
          <cell r="J56">
            <v>1400000</v>
          </cell>
          <cell r="K56" t="str">
            <v>คณะวิทยาศาสตร์</v>
          </cell>
          <cell r="L56" t="str">
            <v>ชีวภาพ</v>
          </cell>
          <cell r="M56" t="str">
            <v>ครุภัณฑ์</v>
          </cell>
          <cell r="N56" t="str">
            <v>ครุภัณฑ์ราคาต่อหน่วยตั้งแต่ 1 ล้านบาทขึ้นไป</v>
          </cell>
          <cell r="O56" t="str">
            <v>ผู้สำเร็จการศึกษาด้านวิทยาศาสตร์และเทคโนโลยี</v>
          </cell>
          <cell r="P56" t="str">
            <v>ผู้สำเร็จการศึกษาด้านวิทยาศาสตร์และเทคโนโลยี</v>
          </cell>
          <cell r="Q56" t="str">
            <v>ในกรอบ</v>
          </cell>
        </row>
        <row r="57">
          <cell r="A57" t="str">
            <v>เครื่องตรวจวิเคราะห์การแข็งตัวของเลือดแบบอัตโนมัติ</v>
          </cell>
          <cell r="B57">
            <v>193</v>
          </cell>
          <cell r="C57">
            <v>68</v>
          </cell>
          <cell r="D57">
            <v>61</v>
          </cell>
          <cell r="E57" t="str">
            <v>เครื่องตรวจวิเคราะห์การแข็งตัวของเลือดแบบอัตโนมัติ</v>
          </cell>
          <cell r="F57" t="b">
            <v>1</v>
          </cell>
          <cell r="G57">
            <v>1831500</v>
          </cell>
          <cell r="H57">
            <v>1</v>
          </cell>
          <cell r="I57" t="str">
            <v>เครื่อง</v>
          </cell>
          <cell r="J57">
            <v>1831500</v>
          </cell>
          <cell r="K57" t="str">
            <v>วิทยาลัยแพทย์ฯ</v>
          </cell>
          <cell r="M57" t="str">
            <v>ครุภัณฑ์</v>
          </cell>
          <cell r="N57" t="str">
            <v>ครุภัณฑ์ราคาต่อหน่วยตั้งแต่ 1 ล้านบาทขึ้นไป</v>
          </cell>
          <cell r="O57" t="str">
            <v>โครงการเพิ่มศักยภาพการให้บริการทางด้านสาธารณสุข</v>
          </cell>
          <cell r="P57" t="str">
            <v>โครงการเพิ่มศักยภาพการให้บริการทางด้านสาธารณสุข</v>
          </cell>
          <cell r="Q57" t="str">
            <v>นอกกรอบ</v>
          </cell>
        </row>
        <row r="58">
          <cell r="A58" t="str">
            <v>เครื่องตรวจวิเคราะห์ทางเคมีคลินิกแบบอัตโนมัติ</v>
          </cell>
          <cell r="B58">
            <v>192</v>
          </cell>
          <cell r="C58">
            <v>67</v>
          </cell>
          <cell r="D58">
            <v>59</v>
          </cell>
          <cell r="E58" t="str">
            <v>เครื่องตรวจวิเคราะห์ทางเคมีคลินิกแบบอัตโนมัติ</v>
          </cell>
          <cell r="F58" t="b">
            <v>1</v>
          </cell>
          <cell r="G58">
            <v>8025000</v>
          </cell>
          <cell r="H58">
            <v>1</v>
          </cell>
          <cell r="I58" t="str">
            <v>เครื่อง</v>
          </cell>
          <cell r="J58">
            <v>8025000</v>
          </cell>
          <cell r="K58" t="str">
            <v>วิทยาลัยแพทย์ฯ</v>
          </cell>
          <cell r="M58" t="str">
            <v>ครุภัณฑ์</v>
          </cell>
          <cell r="N58" t="str">
            <v>ครุภัณฑ์ราคาต่อหน่วยตั้งแต่ 1 ล้านบาทขึ้นไป</v>
          </cell>
          <cell r="O58" t="str">
            <v>โครงการเพิ่มศักยภาพการให้บริการทางด้านสาธารณสุข</v>
          </cell>
          <cell r="P58" t="str">
            <v>โครงการเพิ่มศักยภาพการให้บริการทางด้านสาธารณสุข</v>
          </cell>
          <cell r="Q58" t="str">
            <v>นอกกรอบ</v>
          </cell>
        </row>
        <row r="59">
          <cell r="A59" t="str">
            <v>เครื่องตัดมีดแก้วสำหรับกล้องจุลทรรศอิเล็กตรอน</v>
          </cell>
          <cell r="B59">
            <v>117</v>
          </cell>
          <cell r="C59">
            <v>17</v>
          </cell>
          <cell r="D59">
            <v>22</v>
          </cell>
          <cell r="E59" t="str">
            <v>เครื่องตัดมีดแก้วสำหรับกล้องจุลทรรศอิเล็กตรอน</v>
          </cell>
          <cell r="F59" t="b">
            <v>1</v>
          </cell>
          <cell r="G59">
            <v>650000</v>
          </cell>
          <cell r="H59">
            <v>1</v>
          </cell>
          <cell r="I59" t="str">
            <v>เครื่อง</v>
          </cell>
          <cell r="J59">
            <v>650000</v>
          </cell>
          <cell r="K59" t="str">
            <v>วิทยาลัยแพทย์ฯ</v>
          </cell>
          <cell r="M59" t="str">
            <v>ครุภัณฑ์</v>
          </cell>
          <cell r="N59" t="str">
            <v>ครุภัณฑ์ราคาต่อหน่วยต่ำกว่า 1 ล้านบาท</v>
          </cell>
          <cell r="O59" t="str">
            <v>โครงการผลิตแพทย์เพิ่ม</v>
          </cell>
          <cell r="P59" t="str">
            <v>โครงการผลิตแพทย์เพิ่ม</v>
          </cell>
          <cell r="Q59" t="str">
            <v>นอกกรอบ</v>
          </cell>
        </row>
        <row r="60">
          <cell r="A60" t="str">
            <v>เครื่องตัดหญ้าแบบสะพายหลัง</v>
          </cell>
          <cell r="B60">
            <v>48</v>
          </cell>
          <cell r="C60">
            <v>9</v>
          </cell>
          <cell r="D60">
            <v>11</v>
          </cell>
          <cell r="E60" t="str">
            <v xml:space="preserve">(23) เครื่องตัดหญ้าแบบสะพายหลัง ตำบลเมืองศรีไค อำเภอวารินชำราบ จังหวัดอุบลราชธานี </v>
          </cell>
          <cell r="F60" t="b">
            <v>0</v>
          </cell>
          <cell r="G60">
            <v>11000</v>
          </cell>
          <cell r="H60">
            <v>2</v>
          </cell>
          <cell r="I60" t="str">
            <v>เครื่อง</v>
          </cell>
          <cell r="J60">
            <v>22000</v>
          </cell>
          <cell r="K60" t="str">
            <v>คณะเกษตรศาสตร์</v>
          </cell>
          <cell r="M60" t="str">
            <v>ครุภัณฑ์</v>
          </cell>
          <cell r="N60" t="str">
            <v>ครุภัณฑ์ราคาต่อหน่วยต่ำกว่า 1 ล้านบาท</v>
          </cell>
          <cell r="O60" t="str">
            <v>ผู้สำเร็จการศึกษาด้านวิทยาศาสตร์และเทคโนโลยี</v>
          </cell>
          <cell r="P60" t="str">
            <v>ผู้สำเร็จการศึกษาด้านวิทยาศาสตร์และเทคโนโลยี</v>
          </cell>
          <cell r="Q60" t="str">
            <v>ในกรอบ</v>
          </cell>
        </row>
        <row r="61">
          <cell r="A61" t="str">
            <v>เครื่องติดตามการทำงานของหัวใจและสัญญาณชีพระบบรวมศูนย์ 8 เตียง (Central monitor)</v>
          </cell>
          <cell r="B61">
            <v>173</v>
          </cell>
          <cell r="C61">
            <v>48</v>
          </cell>
          <cell r="D61">
            <v>49</v>
          </cell>
          <cell r="E61" t="str">
            <v>เครื่องติดตามการทำงานของหัวใจและสัญญาณชีพระบบรวมศูนย์ 8 เตียง (Central monitor)</v>
          </cell>
          <cell r="F61" t="b">
            <v>1</v>
          </cell>
          <cell r="G61">
            <v>4200000</v>
          </cell>
          <cell r="H61">
            <v>1</v>
          </cell>
          <cell r="I61" t="str">
            <v>เครื่อง</v>
          </cell>
          <cell r="J61">
            <v>4200000</v>
          </cell>
          <cell r="K61" t="str">
            <v>วิทยาลัยแพทย์ฯ</v>
          </cell>
          <cell r="M61" t="str">
            <v>ครุภัณฑ์</v>
          </cell>
          <cell r="N61" t="str">
            <v>ครุภัณฑ์ราคาต่อหน่วยตั้งแต่ 1 ล้านบาทขึ้นไป</v>
          </cell>
          <cell r="O61" t="str">
            <v>โครงการเพิ่มศักยภาพการให้บริการทางด้านสาธารณสุข</v>
          </cell>
          <cell r="P61" t="str">
            <v>โครงการเพิ่มศักยภาพการให้บริการทางด้านสาธารณสุข</v>
          </cell>
          <cell r="Q61" t="str">
            <v>นอกกรอบ</v>
          </cell>
        </row>
        <row r="62">
          <cell r="A62" t="str">
            <v>เครื่องติดตามการทำงานหัวใจและสัญญาณชีพ 4 พารามิเตอร์</v>
          </cell>
          <cell r="B62">
            <v>153</v>
          </cell>
          <cell r="C62">
            <v>28</v>
          </cell>
          <cell r="D62">
            <v>47</v>
          </cell>
          <cell r="E62" t="str">
            <v>เครื่องติดตามการทำงานหัวใจและสัญญาณชีพ 4 พารามิเตอร์</v>
          </cell>
          <cell r="F62" t="b">
            <v>1</v>
          </cell>
          <cell r="G62">
            <v>150000</v>
          </cell>
          <cell r="H62">
            <v>2</v>
          </cell>
          <cell r="I62" t="str">
            <v>เครื่อง</v>
          </cell>
          <cell r="J62">
            <v>300000</v>
          </cell>
          <cell r="K62" t="str">
            <v>วิทยาลัยแพทย์ฯ</v>
          </cell>
          <cell r="M62" t="str">
            <v>ครุภัณฑ์</v>
          </cell>
          <cell r="N62" t="str">
            <v>ครุภัณฑ์ราคาต่อหน่วยต่ำกว่า 1 ล้านบาท</v>
          </cell>
          <cell r="O62" t="str">
            <v>โครงการเพิ่มศักยภาพการให้บริการทางด้านสาธารณสุข</v>
          </cell>
          <cell r="P62" t="str">
            <v>โครงการเพิ่มศักยภาพการให้บริการทางด้านสาธารณสุข</v>
          </cell>
          <cell r="Q62" t="str">
            <v>นอกกรอบ</v>
          </cell>
        </row>
        <row r="63">
          <cell r="A63" t="str">
            <v>เครื่องถ่ายทอดสารพันธุกรรมเข้าสู่เซลล์</v>
          </cell>
          <cell r="B63">
            <v>79</v>
          </cell>
          <cell r="C63">
            <v>11</v>
          </cell>
          <cell r="D63">
            <v>14</v>
          </cell>
          <cell r="E63" t="str">
            <v xml:space="preserve">(63) เครื่องถ่ายทอดสารพันธุกรรมเข้าสู่เซลล์ ตำบลเมืองศรีไค อำเภอวารินชำราบ จังหวัดอุบลราชธานี </v>
          </cell>
          <cell r="F63" t="b">
            <v>0</v>
          </cell>
          <cell r="G63">
            <v>502900</v>
          </cell>
          <cell r="H63">
            <v>1</v>
          </cell>
          <cell r="I63" t="str">
            <v>เครื่อง</v>
          </cell>
          <cell r="J63">
            <v>502900</v>
          </cell>
          <cell r="K63" t="str">
            <v>คณะวิทยาศาสตร์</v>
          </cell>
          <cell r="L63" t="str">
            <v>ชีวภาพ</v>
          </cell>
          <cell r="M63" t="str">
            <v>ครุภัณฑ์</v>
          </cell>
          <cell r="N63" t="str">
            <v>ครุภัณฑ์ราคาต่อหน่วยต่ำกว่า 1 ล้านบาท</v>
          </cell>
          <cell r="O63" t="str">
            <v>ผู้สำเร็จการศึกษาด้านวิทยาศาสตร์และเทคโนโลยี</v>
          </cell>
          <cell r="P63" t="str">
            <v>ผู้สำเร็จการศึกษาด้านวิทยาศาสตร์และเทคโนโลยี</v>
          </cell>
          <cell r="Q63" t="str">
            <v>นอกกรอบ</v>
          </cell>
        </row>
        <row r="64">
          <cell r="A64" t="str">
            <v>เครื่องทดสอบการรับน้ำหนักบรรทุกของเสาเข็ม (Dynamic Load Test)</v>
          </cell>
          <cell r="B64">
            <v>257</v>
          </cell>
          <cell r="C64">
            <v>23</v>
          </cell>
          <cell r="D64">
            <v>21</v>
          </cell>
          <cell r="E64" t="str">
            <v xml:space="preserve">(20) เครื่องทดสอบการรับน้ำหนักบรรทุกของเสาเข็ม (Dynamic Load Test) ตำบลเมืองศรีไค อำเภอวารินชำราบ จังหวัดอุบลราชธานี </v>
          </cell>
          <cell r="F64" t="b">
            <v>0</v>
          </cell>
          <cell r="G64">
            <v>2980000</v>
          </cell>
          <cell r="H64">
            <v>1</v>
          </cell>
          <cell r="I64" t="str">
            <v>เครื่อง</v>
          </cell>
          <cell r="J64">
            <v>2980000</v>
          </cell>
          <cell r="K64" t="str">
            <v>คณะวิศวกรรมศาสตร์</v>
          </cell>
          <cell r="M64" t="str">
            <v>ครุภัณฑ์</v>
          </cell>
          <cell r="N64" t="str">
            <v>ครุภัณฑ์ราคาต่อหน่วยตั้งแต่ 1 ล้านบาทขึ้นไป</v>
          </cell>
          <cell r="O64" t="str">
            <v>ผู้สำเร็จการศึกษาด้านวิทยาศาสตร์และเทคโนโลยี</v>
          </cell>
          <cell r="P64" t="str">
            <v>ผู้สำเร็จการศึกษาด้านวิทยาศาสตร์และเทคโนโลยี</v>
          </cell>
          <cell r="Q64" t="str">
            <v>นอกกรอบ</v>
          </cell>
        </row>
        <row r="65">
          <cell r="A65" t="str">
            <v>เครื่องทดสอบความแข็งแรงของวัสดุ (Universal Testing Machine)</v>
          </cell>
          <cell r="B65">
            <v>269</v>
          </cell>
          <cell r="C65">
            <v>29</v>
          </cell>
          <cell r="D65">
            <v>29</v>
          </cell>
          <cell r="E65" t="str">
            <v xml:space="preserve">(24) เครื่องทดสอบความแข็งแรงของวัสดุ (Universal Testing Machine) ตำบลเมืองศรีไค อำเภอวารินชำราบ จังหวัดอุบลราชธานี </v>
          </cell>
          <cell r="F65" t="b">
            <v>0</v>
          </cell>
          <cell r="G65">
            <v>1000000</v>
          </cell>
          <cell r="H65">
            <v>1</v>
          </cell>
          <cell r="I65" t="str">
            <v>เครื่อง</v>
          </cell>
          <cell r="J65">
            <v>1000000</v>
          </cell>
          <cell r="K65" t="str">
            <v>คณะวิทยาศาสตร์</v>
          </cell>
          <cell r="L65" t="str">
            <v>ฟิสิกส์</v>
          </cell>
          <cell r="M65" t="str">
            <v>ครุภัณฑ์</v>
          </cell>
          <cell r="N65" t="str">
            <v>ครุภัณฑ์ราคาต่อหน่วยตั้งแต่ 1 ล้านบาทขึ้นไป</v>
          </cell>
          <cell r="O65" t="str">
            <v>ผู้สำเร็จการศึกษาด้านวิทยาศาสตร์และเทคโนโลยี</v>
          </cell>
          <cell r="P65" t="str">
            <v>ผู้สำเร็จการศึกษาด้านวิทยาศาสตร์และเทคโนโลยี</v>
          </cell>
          <cell r="Q65" t="str">
            <v>นอกกรอบ</v>
          </cell>
        </row>
        <row r="66">
          <cell r="A66" t="str">
            <v>เครื่องทดสอบดัชนีการไหลของพอลิเมอร์</v>
          </cell>
          <cell r="B66">
            <v>80</v>
          </cell>
          <cell r="C66">
            <v>12</v>
          </cell>
          <cell r="D66">
            <v>15</v>
          </cell>
          <cell r="E66" t="str">
            <v xml:space="preserve">(67) เครื่องทดสอบดัชนีการไหลของพอลิเมอร์ ตำบลเมืองศรีไค อำเภอวารินชำราบ จังหวัดอุบลราชธานี </v>
          </cell>
          <cell r="F66" t="b">
            <v>0</v>
          </cell>
          <cell r="G66">
            <v>581000</v>
          </cell>
          <cell r="H66">
            <v>1</v>
          </cell>
          <cell r="I66" t="str">
            <v>ชุด</v>
          </cell>
          <cell r="J66">
            <v>581000</v>
          </cell>
          <cell r="K66" t="str">
            <v>คณะวิทยาศาสตร์</v>
          </cell>
          <cell r="L66" t="str">
            <v>เคมี</v>
          </cell>
          <cell r="M66" t="str">
            <v>ครุภัณฑ์</v>
          </cell>
          <cell r="N66" t="str">
            <v>ครุภัณฑ์ราคาต่อหน่วยต่ำกว่า 1 ล้านบาท</v>
          </cell>
          <cell r="O66" t="str">
            <v>ผู้สำเร็จการศึกษาด้านวิทยาศาสตร์และเทคโนโลยี</v>
          </cell>
          <cell r="P66" t="str">
            <v>ผู้สำเร็จการศึกษาด้านวิทยาศาสตร์และเทคโนโลยี</v>
          </cell>
          <cell r="Q66" t="str">
            <v>นอกกรอบ</v>
          </cell>
        </row>
        <row r="67">
          <cell r="A67" t="str">
            <v>เครื่องทดสอบวัสดุอเนกประสงค์ (Universal Testing Machine)</v>
          </cell>
          <cell r="B67">
            <v>23</v>
          </cell>
          <cell r="C67">
            <v>6</v>
          </cell>
          <cell r="D67">
            <v>6</v>
          </cell>
          <cell r="E67" t="str">
            <v xml:space="preserve">(13) เครื่องทดสอบวัสดุอเนกประสงค์ (Universal Testing Machine) ตำบลเมืองศรีไค อำเภอวารินชำราบ จังหวัดอุบลราชธานี </v>
          </cell>
          <cell r="F67" t="b">
            <v>0</v>
          </cell>
          <cell r="G67">
            <v>485000</v>
          </cell>
          <cell r="H67">
            <v>1</v>
          </cell>
          <cell r="I67" t="str">
            <v>เครื่อง</v>
          </cell>
          <cell r="J67">
            <v>485000</v>
          </cell>
          <cell r="K67" t="str">
            <v>คณะวิศวกรรมศาสตร์</v>
          </cell>
          <cell r="M67" t="str">
            <v>ครุภัณฑ์</v>
          </cell>
          <cell r="N67" t="str">
            <v>ครุภัณฑ์ราคาต่อหน่วยต่ำกว่า 1 ล้านบาท</v>
          </cell>
          <cell r="O67" t="str">
            <v>ผู้สำเร็จการศึกษาด้านวิทยาศาสตร์และเทคโนโลยี</v>
          </cell>
          <cell r="P67" t="str">
            <v>ผู้สำเร็จการศึกษาด้านวิทยาศาสตร์และเทคโนโลยี</v>
          </cell>
          <cell r="Q67" t="str">
            <v>ในกรอบ</v>
          </cell>
        </row>
        <row r="68">
          <cell r="A68" t="str">
            <v>เครื่องทดสอบสมบัติการไหลแบบพลวัต (Rubber Process Analyzer)</v>
          </cell>
          <cell r="B68">
            <v>268</v>
          </cell>
          <cell r="C68">
            <v>28</v>
          </cell>
          <cell r="D68">
            <v>28</v>
          </cell>
          <cell r="E68" t="str">
            <v xml:space="preserve">(23) เครื่องทดสอบสมบัติการไหลแบบพลวัต (Rubber Process Analyzer) ตำบลเมืองศรีไค อำเภอวารินชำราบ จังหวัดอุบลราชธานี </v>
          </cell>
          <cell r="F68" t="b">
            <v>0</v>
          </cell>
          <cell r="G68">
            <v>3692000</v>
          </cell>
          <cell r="H68">
            <v>1</v>
          </cell>
          <cell r="I68" t="str">
            <v>ชุด</v>
          </cell>
          <cell r="J68">
            <v>3692000</v>
          </cell>
          <cell r="K68" t="str">
            <v>คณะวิทยาศาสตร์</v>
          </cell>
          <cell r="L68" t="str">
            <v>เคมี</v>
          </cell>
          <cell r="M68" t="str">
            <v>ครุภัณฑ์</v>
          </cell>
          <cell r="N68" t="str">
            <v>ครุภัณฑ์ราคาต่อหน่วยตั้งแต่ 1 ล้านบาทขึ้นไป</v>
          </cell>
          <cell r="O68" t="str">
            <v>ผู้สำเร็จการศึกษาด้านวิทยาศาสตร์และเทคโนโลยี</v>
          </cell>
          <cell r="P68" t="str">
            <v>ผู้สำเร็จการศึกษาด้านวิทยาศาสตร์และเทคโนโลยี</v>
          </cell>
          <cell r="Q68" t="str">
            <v>นอกกรอบ</v>
          </cell>
        </row>
        <row r="69">
          <cell r="A69" t="str">
            <v>เครื่องทดสอบสมบัติทางความร้อนของวัสดุเชิงกลแบบพลวัต (Dynamic Mechanical Thermal Analyzer)</v>
          </cell>
          <cell r="B69">
            <v>266</v>
          </cell>
          <cell r="C69">
            <v>26</v>
          </cell>
          <cell r="D69">
            <v>26</v>
          </cell>
          <cell r="E69" t="str">
            <v xml:space="preserve">(21) เครื่องทดสอบสมบัติทางความร้อนของวัสดุเชิงกลแบบพลวัต (Dynamic Mechanical Thermal Analyzer) ตำบลเมืองศรีไค อำเภอวารินชำราบ จังหวัดอุบลราชธานี </v>
          </cell>
          <cell r="F69" t="b">
            <v>0</v>
          </cell>
          <cell r="G69">
            <v>2410800</v>
          </cell>
          <cell r="H69">
            <v>1</v>
          </cell>
          <cell r="I69" t="str">
            <v>ชุด</v>
          </cell>
          <cell r="J69">
            <v>2410800</v>
          </cell>
          <cell r="K69" t="str">
            <v>คณะวิทยาศาสตร์</v>
          </cell>
          <cell r="L69" t="str">
            <v>เคมี</v>
          </cell>
          <cell r="M69" t="str">
            <v>ครุภัณฑ์</v>
          </cell>
          <cell r="N69" t="str">
            <v>ครุภัณฑ์ราคาต่อหน่วยตั้งแต่ 1 ล้านบาทขึ้นไป</v>
          </cell>
          <cell r="O69" t="str">
            <v>ผู้สำเร็จการศึกษาด้านวิทยาศาสตร์และเทคโนโลยี</v>
          </cell>
          <cell r="P69" t="str">
            <v>ผู้สำเร็จการศึกษาด้านวิทยาศาสตร์และเทคโนโลยี</v>
          </cell>
          <cell r="Q69" t="str">
            <v>นอกกรอบ</v>
          </cell>
        </row>
        <row r="70">
          <cell r="A70" t="str">
            <v>เครื่องทำน้ำกลั่น</v>
          </cell>
          <cell r="B70">
            <v>84</v>
          </cell>
          <cell r="C70">
            <v>16</v>
          </cell>
          <cell r="D70">
            <v>19</v>
          </cell>
          <cell r="E70" t="str">
            <v xml:space="preserve">(78) เครื่องทำน้ำกลั่น ตำบลเมืองศรีไค อำเภอวารินชำราบ จังหวัดอุบลราชธานี </v>
          </cell>
          <cell r="F70" t="b">
            <v>0</v>
          </cell>
          <cell r="G70">
            <v>300000</v>
          </cell>
          <cell r="H70">
            <v>1</v>
          </cell>
          <cell r="I70" t="str">
            <v>เครื่อง</v>
          </cell>
          <cell r="J70">
            <v>300000</v>
          </cell>
          <cell r="K70" t="str">
            <v>คณะวิทยาศาสตร์</v>
          </cell>
          <cell r="L70" t="str">
            <v>ชีวภาพ</v>
          </cell>
          <cell r="M70" t="str">
            <v>ครุภัณฑ์</v>
          </cell>
          <cell r="N70" t="str">
            <v>ครุภัณฑ์ราคาต่อหน่วยต่ำกว่า 1 ล้านบาท</v>
          </cell>
          <cell r="O70" t="str">
            <v>ผู้สำเร็จการศึกษาด้านวิทยาศาสตร์และเทคโนโลยี</v>
          </cell>
          <cell r="P70" t="str">
            <v>ผู้สำเร็จการศึกษาด้านวิทยาศาสตร์และเทคโนโลยี</v>
          </cell>
          <cell r="Q70" t="str">
            <v>นอกกรอบ</v>
          </cell>
        </row>
        <row r="71">
          <cell r="A71" t="str">
            <v>เครื่องทำน้ำเย็น-น้ำร้อน</v>
          </cell>
          <cell r="B71">
            <v>222</v>
          </cell>
          <cell r="C71">
            <v>28</v>
          </cell>
          <cell r="D71">
            <v>28</v>
          </cell>
          <cell r="E71" t="str">
            <v xml:space="preserve">(28) เครื่องทำน้ำเย็น-น้ำร้อน ตำบลเมืองศรีไค อำเภอวารินชำราบ จังหวัดอุบลราชธานี </v>
          </cell>
          <cell r="F71" t="b">
            <v>0</v>
          </cell>
          <cell r="G71">
            <v>7500</v>
          </cell>
          <cell r="H71">
            <v>6</v>
          </cell>
          <cell r="I71" t="str">
            <v>เครื่อง</v>
          </cell>
          <cell r="J71">
            <v>45000</v>
          </cell>
          <cell r="K71" t="str">
            <v>คณะพยาบาลศาสตร์</v>
          </cell>
          <cell r="M71" t="str">
            <v>ครุภัณฑ์</v>
          </cell>
          <cell r="N71" t="str">
            <v>ครุภัณฑ์ราคาต่อหน่วยต่ำกว่า 1 ล้านบาท</v>
          </cell>
          <cell r="O71" t="str">
            <v>โครงการผลิตพยาบาลเพิ่ม</v>
          </cell>
          <cell r="P71" t="str">
            <v>โครงการผลิตพยาบาลเพิ่ม</v>
          </cell>
          <cell r="Q71" t="str">
            <v>นอกกรอบ</v>
          </cell>
        </row>
        <row r="72">
          <cell r="A72" t="str">
            <v>เครื่องทำลายเอกสาร</v>
          </cell>
          <cell r="B72">
            <v>109</v>
          </cell>
          <cell r="C72">
            <v>9</v>
          </cell>
          <cell r="D72">
            <v>13</v>
          </cell>
          <cell r="E72" t="str">
            <v>เครื่องทำลายเอกสาร</v>
          </cell>
          <cell r="F72" t="b">
            <v>1</v>
          </cell>
          <cell r="G72">
            <v>29900</v>
          </cell>
          <cell r="H72">
            <v>3</v>
          </cell>
          <cell r="I72" t="str">
            <v>เครื่อง</v>
          </cell>
          <cell r="J72">
            <v>89700</v>
          </cell>
          <cell r="K72" t="str">
            <v>วิทยาลัยแพทย์ฯ</v>
          </cell>
          <cell r="M72" t="str">
            <v>ครุภัณฑ์</v>
          </cell>
          <cell r="N72" t="str">
            <v>ครุภัณฑ์ราคาต่อหน่วยต่ำกว่า 1 ล้านบาท</v>
          </cell>
          <cell r="O72" t="str">
            <v>โครงการผลิตแพทย์เพิ่ม</v>
          </cell>
          <cell r="P72" t="str">
            <v>โครงการผลิตแพทย์เพิ่ม</v>
          </cell>
          <cell r="Q72" t="str">
            <v>นอกกรอบ</v>
          </cell>
        </row>
        <row r="73">
          <cell r="A73" t="str">
            <v>เครื่องทำลายเอกสาร</v>
          </cell>
          <cell r="B73">
            <v>221</v>
          </cell>
          <cell r="C73">
            <v>27</v>
          </cell>
          <cell r="D73">
            <v>27</v>
          </cell>
          <cell r="E73" t="str">
            <v xml:space="preserve">(27) เครื่องทำลายเอกสาร ตำบลเมืองศรีไค อำเภอวารินชำราบ จังหวัดอุบลราชธานี </v>
          </cell>
          <cell r="F73" t="b">
            <v>0</v>
          </cell>
          <cell r="G73">
            <v>45000</v>
          </cell>
          <cell r="H73">
            <v>1</v>
          </cell>
          <cell r="I73" t="str">
            <v>เครื่อง</v>
          </cell>
          <cell r="J73">
            <v>45000</v>
          </cell>
          <cell r="K73" t="str">
            <v>คณะพยาบาลศาสตร์</v>
          </cell>
          <cell r="M73" t="str">
            <v>ครุภัณฑ์</v>
          </cell>
          <cell r="N73" t="str">
            <v>ครุภัณฑ์ราคาต่อหน่วยต่ำกว่า 1 ล้านบาท</v>
          </cell>
          <cell r="O73" t="str">
            <v>โครงการผลิตพยาบาลเพิ่ม</v>
          </cell>
          <cell r="P73" t="str">
            <v>โครงการผลิตพยาบาลเพิ่ม</v>
          </cell>
          <cell r="Q73" t="str">
            <v>นอกกรอบ</v>
          </cell>
        </row>
        <row r="74">
          <cell r="A74" t="str">
            <v>เครื่องทำแห้งแบบแช่เยือกแข็ง (Freeze Dryer)</v>
          </cell>
          <cell r="B74">
            <v>271</v>
          </cell>
          <cell r="C74">
            <v>27</v>
          </cell>
          <cell r="D74">
            <v>8</v>
          </cell>
          <cell r="E74" t="str">
            <v>เครื่องทำแห้งแบบแช่เยือกแข็ง (Freeze Dryer)</v>
          </cell>
          <cell r="F74" t="b">
            <v>1</v>
          </cell>
          <cell r="G74">
            <v>1500000</v>
          </cell>
          <cell r="H74">
            <v>1</v>
          </cell>
          <cell r="I74" t="str">
            <v>เครื่อง</v>
          </cell>
          <cell r="J74">
            <v>1500000</v>
          </cell>
          <cell r="K74" t="str">
            <v>วิทยาลัยแพทย์ฯ</v>
          </cell>
          <cell r="M74" t="str">
            <v>ครุภัณฑ์</v>
          </cell>
          <cell r="N74" t="str">
            <v>ครุภัณฑ์ราคาต่อหน่วยตั้งแต่ 1 ล้านบาทขึ้นไป</v>
          </cell>
          <cell r="O74" t="str">
            <v>โครงการผลิตแพทย์เพิ่ม</v>
          </cell>
          <cell r="P74" t="str">
            <v>โครงการผลิตแพทย์เพิ่ม</v>
          </cell>
          <cell r="Q74" t="str">
            <v>ในกรอบ</v>
          </cell>
        </row>
        <row r="75">
          <cell r="A75" t="str">
            <v xml:space="preserve">เครื่องทำแห้งเยือกแข็ง (Freeze Dryer) </v>
          </cell>
          <cell r="B75">
            <v>260</v>
          </cell>
          <cell r="C75">
            <v>12</v>
          </cell>
          <cell r="D75">
            <v>1</v>
          </cell>
          <cell r="E75" t="str">
            <v xml:space="preserve">(1) เครื่องทำแห้งเยือกแข็ง (Freeze Dryer)  ตำบลเมืองศรีไค อำเภอวารินชำราบ จังหวัดอุบลราชธานี </v>
          </cell>
          <cell r="F75" t="b">
            <v>0</v>
          </cell>
          <cell r="G75">
            <v>1391000</v>
          </cell>
          <cell r="H75">
            <v>1</v>
          </cell>
          <cell r="I75" t="str">
            <v>เครื่อง</v>
          </cell>
          <cell r="J75">
            <v>1391000</v>
          </cell>
          <cell r="K75" t="str">
            <v>คณะเภสัชศาสตร์</v>
          </cell>
          <cell r="M75" t="str">
            <v>ครุภัณฑ์</v>
          </cell>
          <cell r="N75" t="str">
            <v>ครุภัณฑ์ราคาต่อหน่วยตั้งแต่ 1 ล้านบาทขึ้นไป</v>
          </cell>
          <cell r="O75" t="str">
            <v>ผู้สำเร็จการศึกษาด้านวิทยาศาสตร์สุขภาพ</v>
          </cell>
          <cell r="P75" t="str">
            <v>ผู้สำเร็จการศึกษาด้านวิทยาศาสตร์สุขภาพ</v>
          </cell>
          <cell r="Q75" t="str">
            <v>ในกรอบ</v>
          </cell>
        </row>
        <row r="76">
          <cell r="A76" t="str">
            <v>เครื่องบดเตรียมตัวอย่างเนื้อสด</v>
          </cell>
          <cell r="B76">
            <v>51</v>
          </cell>
          <cell r="C76">
            <v>12</v>
          </cell>
          <cell r="D76">
            <v>14</v>
          </cell>
          <cell r="E76" t="str">
            <v xml:space="preserve">(64) เครื่องบดเตรียมตัวอย่างเนื้อสด ตำบลเมืองศรีไค อำเภอวารินชำราบ จังหวัดอุบลราชธานี </v>
          </cell>
          <cell r="F76" t="b">
            <v>0</v>
          </cell>
          <cell r="G76">
            <v>380000</v>
          </cell>
          <cell r="H76">
            <v>1</v>
          </cell>
          <cell r="I76" t="str">
            <v>เครื่อง</v>
          </cell>
          <cell r="J76">
            <v>380000</v>
          </cell>
          <cell r="K76" t="str">
            <v>คณะเกษตรศาสตร์</v>
          </cell>
          <cell r="M76" t="str">
            <v>ครุภัณฑ์</v>
          </cell>
          <cell r="N76" t="str">
            <v>ครุภัณฑ์ราคาต่อหน่วยต่ำกว่า 1 ล้านบาท</v>
          </cell>
          <cell r="O76" t="str">
            <v>ผู้สำเร็จการศึกษาด้านวิทยาศาสตร์และเทคโนโลยี</v>
          </cell>
          <cell r="P76" t="str">
            <v>ผู้สำเร็จการศึกษาด้านวิทยาศาสตร์และเทคโนโลยี</v>
          </cell>
          <cell r="Q76" t="str">
            <v>นอกกรอบ</v>
          </cell>
        </row>
        <row r="77">
          <cell r="A77" t="str">
            <v>เครื่องบดผสมยางสองลูกกลิ้ง</v>
          </cell>
          <cell r="B77">
            <v>72</v>
          </cell>
          <cell r="C77">
            <v>4</v>
          </cell>
          <cell r="D77">
            <v>7</v>
          </cell>
          <cell r="E77" t="str">
            <v xml:space="preserve">(47) เครื่องบดผสมยางสองลูกกลิ้ง ตำบลเมืองศรีไค อำเภอวารินชำราบ จังหวัดอุบลราชธานี </v>
          </cell>
          <cell r="F77" t="b">
            <v>0</v>
          </cell>
          <cell r="G77">
            <v>995000</v>
          </cell>
          <cell r="H77">
            <v>1</v>
          </cell>
          <cell r="I77" t="str">
            <v>ชุด</v>
          </cell>
          <cell r="J77">
            <v>995000</v>
          </cell>
          <cell r="K77" t="str">
            <v>คณะวิทยาศาสตร์</v>
          </cell>
          <cell r="L77" t="str">
            <v>เคมี</v>
          </cell>
          <cell r="M77" t="str">
            <v>ครุภัณฑ์</v>
          </cell>
          <cell r="N77" t="str">
            <v>ครุภัณฑ์ราคาต่อหน่วยต่ำกว่า 1 ล้านบาท</v>
          </cell>
          <cell r="O77" t="str">
            <v>ผู้สำเร็จการศึกษาด้านวิทยาศาสตร์และเทคโนโลยี</v>
          </cell>
          <cell r="P77" t="str">
            <v>ผู้สำเร็จการศึกษาด้านวิทยาศาสตร์และเทคโนโลยี</v>
          </cell>
          <cell r="Q77" t="str">
            <v>นอกกรอบ</v>
          </cell>
        </row>
        <row r="78">
          <cell r="A78" t="str">
            <v>เครื่องบดสมุนไพรแห้ง ขนาด 1,000 กรัม</v>
          </cell>
          <cell r="B78">
            <v>66</v>
          </cell>
          <cell r="C78">
            <v>9</v>
          </cell>
          <cell r="D78">
            <v>12</v>
          </cell>
          <cell r="E78" t="str">
            <v xml:space="preserve">(9) เครื่องบดสมุนไพรแห้ง ขนาด 1,000 กรัม ตำบลเมืองศรีไค อำเภอวารินชำราบ จังหวัดอุบลราชธานี </v>
          </cell>
          <cell r="F78" t="b">
            <v>0</v>
          </cell>
          <cell r="G78">
            <v>22200</v>
          </cell>
          <cell r="H78">
            <v>2</v>
          </cell>
          <cell r="I78" t="str">
            <v>เครื่อง</v>
          </cell>
          <cell r="J78">
            <v>44400</v>
          </cell>
          <cell r="K78" t="str">
            <v>คณะเภสัชศาสตร์</v>
          </cell>
          <cell r="M78" t="str">
            <v>ครุภัณฑ์</v>
          </cell>
          <cell r="N78" t="str">
            <v>ครุภัณฑ์ราคาต่อหน่วยต่ำกว่า 1 ล้านบาท</v>
          </cell>
          <cell r="O78" t="str">
            <v>ผู้สำเร็จการศึกษาด้านวิทยาศาสตร์สุขภาพ</v>
          </cell>
          <cell r="P78" t="str">
            <v>ผู้สำเร็จการศึกษาด้านวิทยาศาสตร์สุขภาพ</v>
          </cell>
          <cell r="Q78" t="str">
            <v>ในกรอบ</v>
          </cell>
        </row>
        <row r="79">
          <cell r="A79" t="str">
            <v>เครื่องบดสมุนไพรแห้ง ขนาด 500 กรัม</v>
          </cell>
          <cell r="B79">
            <v>65</v>
          </cell>
          <cell r="C79">
            <v>8</v>
          </cell>
          <cell r="D79">
            <v>11</v>
          </cell>
          <cell r="E79" t="str">
            <v xml:space="preserve">(8) เครื่องบดสมุนไพรแห้ง ขนาด 500 กรัม ตำบลเมืองศรีไค อำเภอวารินชำราบ จังหวัดอุบลราชธานี </v>
          </cell>
          <cell r="F79" t="b">
            <v>0</v>
          </cell>
          <cell r="G79">
            <v>13500</v>
          </cell>
          <cell r="H79">
            <v>2</v>
          </cell>
          <cell r="I79" t="str">
            <v>เครื่อง</v>
          </cell>
          <cell r="J79">
            <v>27000</v>
          </cell>
          <cell r="K79" t="str">
            <v>คณะเภสัชศาสตร์</v>
          </cell>
          <cell r="M79" t="str">
            <v>ครุภัณฑ์</v>
          </cell>
          <cell r="N79" t="str">
            <v>ครุภัณฑ์ราคาต่อหน่วยต่ำกว่า 1 ล้านบาท</v>
          </cell>
          <cell r="O79" t="str">
            <v>ผู้สำเร็จการศึกษาด้านวิทยาศาสตร์สุขภาพ</v>
          </cell>
          <cell r="P79" t="str">
            <v>ผู้สำเร็จการศึกษาด้านวิทยาศาสตร์สุขภาพ</v>
          </cell>
          <cell r="Q79" t="str">
            <v>ในกรอบ</v>
          </cell>
        </row>
        <row r="80">
          <cell r="A80" t="str">
            <v>เครื่องปรับอากาศ</v>
          </cell>
          <cell r="B80">
            <v>15</v>
          </cell>
          <cell r="C80">
            <v>5</v>
          </cell>
          <cell r="D80">
            <v>9</v>
          </cell>
          <cell r="E80" t="str">
            <v xml:space="preserve">(53) เครื่องปรับอากาศ ตำบลเมืองศรีไค อำเภอวารินชำราบ จังหวัดอุบลราชธานี </v>
          </cell>
          <cell r="F80" t="b">
            <v>0</v>
          </cell>
          <cell r="G80">
            <v>43000</v>
          </cell>
          <cell r="H80">
            <v>42</v>
          </cell>
          <cell r="I80" t="str">
            <v>เครื่อง</v>
          </cell>
          <cell r="J80">
            <v>1806000</v>
          </cell>
          <cell r="K80" t="str">
            <v>สำนักคอมพิวเตอร์และเครือข่าย</v>
          </cell>
          <cell r="M80" t="str">
            <v>ครุภัณฑ์</v>
          </cell>
          <cell r="N80" t="str">
            <v>ครุภัณฑ์ราคาต่อหน่วยต่ำกว่า 1 ล้านบาท</v>
          </cell>
          <cell r="O80" t="str">
            <v>ผู้สำเร็จการศึกษาด้านวิทยาศาสตร์และเทคโนโลยี</v>
          </cell>
          <cell r="P80" t="str">
            <v>ผู้สำเร็จการศึกษาด้านวิทยาศาสตร์และเทคโนโลยี</v>
          </cell>
          <cell r="Q80" t="str">
            <v>นอกกรอบ</v>
          </cell>
        </row>
        <row r="81">
          <cell r="A81" t="str">
            <v>เครื่องปรับอากาศ ขนาด 25,000 Btu.</v>
          </cell>
          <cell r="B81">
            <v>93</v>
          </cell>
          <cell r="C81">
            <v>3</v>
          </cell>
          <cell r="D81">
            <v>3</v>
          </cell>
          <cell r="E81" t="str">
            <v xml:space="preserve">(31) เครื่องปรับอากาศ ขนาด 25,000 Btu. ตำบลเมืองศรีไค อำเภอวารินชำราบ จังหวัดอุบลราชธานี </v>
          </cell>
          <cell r="F81" t="b">
            <v>0</v>
          </cell>
          <cell r="G81">
            <v>39000</v>
          </cell>
          <cell r="H81">
            <v>30</v>
          </cell>
          <cell r="I81" t="str">
            <v>เครื่อง</v>
          </cell>
          <cell r="J81">
            <v>1170000</v>
          </cell>
          <cell r="K81" t="str">
            <v>คณะศิลปศาสตร์</v>
          </cell>
          <cell r="M81" t="str">
            <v>ครุภัณฑ์</v>
          </cell>
          <cell r="N81" t="str">
            <v>ครุภัณฑ์ราคาต่อหน่วยต่ำกว่า 1 ล้านบาท</v>
          </cell>
          <cell r="O81" t="str">
            <v>ผู้สำเร็จการศึกษาด้านวิทยาศาสตร์และเทคโนโลยี</v>
          </cell>
          <cell r="P81" t="str">
            <v>ผู้สำเร็จการศึกษาด้านสังคมศาสตร์</v>
          </cell>
          <cell r="Q81" t="str">
            <v>นอกกรอบ</v>
          </cell>
        </row>
        <row r="82">
          <cell r="A82" t="str">
            <v>เครื่องปั่นเหวี่ยงตัวอย่าง (centrifuge)</v>
          </cell>
          <cell r="B82">
            <v>88</v>
          </cell>
          <cell r="C82">
            <v>20</v>
          </cell>
          <cell r="D82">
            <v>23</v>
          </cell>
          <cell r="E82" t="str">
            <v xml:space="preserve">(85) เครื่องปั่นเหวี่ยงตัวอย่าง (centrifuge) ตำบลเมืองศรีไค อำเภอวารินชำราบ จังหวัดอุบลราชธานี </v>
          </cell>
          <cell r="F82" t="b">
            <v>0</v>
          </cell>
          <cell r="G82">
            <v>280000</v>
          </cell>
          <cell r="H82">
            <v>1</v>
          </cell>
          <cell r="I82" t="str">
            <v>ชุด</v>
          </cell>
          <cell r="J82">
            <v>280000</v>
          </cell>
          <cell r="K82" t="str">
            <v>คณะวิทยาศาสตร์</v>
          </cell>
          <cell r="L82" t="str">
            <v>เคมี</v>
          </cell>
          <cell r="M82" t="str">
            <v>ครุภัณฑ์</v>
          </cell>
          <cell r="N82" t="str">
            <v>ครุภัณฑ์ราคาต่อหน่วยต่ำกว่า 1 ล้านบาท</v>
          </cell>
          <cell r="O82" t="str">
            <v>ผู้สำเร็จการศึกษาด้านวิทยาศาสตร์และเทคโนโลยี</v>
          </cell>
          <cell r="P82" t="str">
            <v>ผู้สำเร็จการศึกษาด้านวิทยาศาสตร์และเทคโนโลยี</v>
          </cell>
          <cell r="Q82" t="str">
            <v>นอกกรอบ</v>
          </cell>
        </row>
        <row r="83">
          <cell r="A83" t="str">
            <v xml:space="preserve">เครื่องโปรเจคเตอร์แบบตอบโต้ (Projector Interactive)  </v>
          </cell>
          <cell r="B83">
            <v>5</v>
          </cell>
          <cell r="C83">
            <v>5</v>
          </cell>
          <cell r="D83">
            <v>5</v>
          </cell>
          <cell r="E83" t="str">
            <v xml:space="preserve">(38) เครื่องโปรเจคเตอร์แบบตอบโต้ (Projector Interactive)   ตำบลเมืองศรีไค อำเภอวารินชำราบ จังหวัดอุบลราชธานี </v>
          </cell>
          <cell r="F83" t="b">
            <v>0</v>
          </cell>
          <cell r="G83">
            <v>120000</v>
          </cell>
          <cell r="H83">
            <v>3</v>
          </cell>
          <cell r="I83" t="str">
            <v>เครื่อง</v>
          </cell>
          <cell r="J83">
            <v>360000</v>
          </cell>
          <cell r="K83" t="str">
            <v>สำนักวิทยบริการ</v>
          </cell>
          <cell r="M83" t="str">
            <v>ครุภัณฑ์</v>
          </cell>
          <cell r="N83" t="str">
            <v>ครุภัณฑ์ราคาต่อหน่วยต่ำกว่า 1 ล้านบาท</v>
          </cell>
          <cell r="O83" t="str">
            <v>ผู้สำเร็จการศึกษาด้านวิทยาศาสตร์และเทคโนโลยี</v>
          </cell>
          <cell r="P83" t="str">
            <v>ผู้สำเร็จการศึกษาด้านวิทยาศาสตร์และเทคโนโลยี</v>
          </cell>
          <cell r="Q83" t="str">
            <v>นอกกรอบ</v>
          </cell>
        </row>
        <row r="84">
          <cell r="A84" t="str">
            <v xml:space="preserve">เครื่องไปไลน์ผลิตออกซิเจน (Trainning Mobile Horizontal Headwall) </v>
          </cell>
          <cell r="B84">
            <v>197</v>
          </cell>
          <cell r="C84">
            <v>3</v>
          </cell>
          <cell r="D84">
            <v>3</v>
          </cell>
          <cell r="E84" t="str">
            <v xml:space="preserve">(3) เครื่องไปไลน์ผลิตออกซิเจน (Trainning Mobile Horizontal Headwall)  ตำบลเมืองศรีไค อำเภอวารินชำราบ จังหวัดอุบลราชธานี </v>
          </cell>
          <cell r="F84" t="b">
            <v>0</v>
          </cell>
          <cell r="G84">
            <v>340000</v>
          </cell>
          <cell r="H84">
            <v>1</v>
          </cell>
          <cell r="I84" t="str">
            <v>เครื่อง</v>
          </cell>
          <cell r="J84">
            <v>340000</v>
          </cell>
          <cell r="K84" t="str">
            <v>คณะพยาบาลศาสตร์</v>
          </cell>
          <cell r="M84" t="str">
            <v>ครุภัณฑ์</v>
          </cell>
          <cell r="N84" t="str">
            <v>ครุภัณฑ์ราคาต่อหน่วยต่ำกว่า 1 ล้านบาท</v>
          </cell>
          <cell r="O84" t="str">
            <v>โครงการผลิตพยาบาลเพิ่ม</v>
          </cell>
          <cell r="P84" t="str">
            <v>โครงการผลิตพยาบาลเพิ่ม</v>
          </cell>
          <cell r="Q84" t="str">
            <v>ในกรอบ</v>
          </cell>
        </row>
        <row r="85">
          <cell r="A85" t="str">
            <v>เครื่องพิมพ์สติกเกอร์ยา</v>
          </cell>
          <cell r="B85">
            <v>161</v>
          </cell>
          <cell r="C85">
            <v>36</v>
          </cell>
          <cell r="D85">
            <v>58</v>
          </cell>
          <cell r="E85" t="str">
            <v>เครื่องพิมพ์สติกเกอร์ยา</v>
          </cell>
          <cell r="F85" t="b">
            <v>1</v>
          </cell>
          <cell r="G85">
            <v>20000</v>
          </cell>
          <cell r="H85">
            <v>4</v>
          </cell>
          <cell r="I85" t="str">
            <v>เครื่อง</v>
          </cell>
          <cell r="J85">
            <v>80000</v>
          </cell>
          <cell r="K85" t="str">
            <v>วิทยาลัยแพทย์ฯ</v>
          </cell>
          <cell r="M85" t="str">
            <v>ครุภัณฑ์</v>
          </cell>
          <cell r="N85" t="str">
            <v>ครุภัณฑ์ราคาต่อหน่วยต่ำกว่า 1 ล้านบาท</v>
          </cell>
          <cell r="O85" t="str">
            <v>โครงการเพิ่มศักยภาพการให้บริการทางด้านสาธารณสุข</v>
          </cell>
          <cell r="P85" t="str">
            <v>โครงการเพิ่มศักยภาพการให้บริการทางด้านสาธารณสุข</v>
          </cell>
          <cell r="Q85" t="str">
            <v>นอกกรอบ</v>
          </cell>
        </row>
        <row r="86">
          <cell r="A86" t="str">
            <v>เครื่องฟอกอากาศ</v>
          </cell>
          <cell r="B86">
            <v>214</v>
          </cell>
          <cell r="C86">
            <v>20</v>
          </cell>
          <cell r="D86">
            <v>20</v>
          </cell>
          <cell r="E86" t="str">
            <v xml:space="preserve">(20) เครื่องฟอกอากาศ ตำบลเมืองศรีไค อำเภอวารินชำราบ จังหวัดอุบลราชธานี </v>
          </cell>
          <cell r="F86" t="b">
            <v>0</v>
          </cell>
          <cell r="G86">
            <v>9000</v>
          </cell>
          <cell r="H86">
            <v>1</v>
          </cell>
          <cell r="I86" t="str">
            <v>เครื่อง</v>
          </cell>
          <cell r="J86">
            <v>9000</v>
          </cell>
          <cell r="K86" t="str">
            <v>คณะพยาบาลศาสตร์</v>
          </cell>
          <cell r="M86" t="str">
            <v>ครุภัณฑ์</v>
          </cell>
          <cell r="N86" t="str">
            <v>ครุภัณฑ์ราคาต่อหน่วยต่ำกว่า 1 ล้านบาท</v>
          </cell>
          <cell r="O86" t="str">
            <v>โครงการผลิตพยาบาลเพิ่ม</v>
          </cell>
          <cell r="P86" t="str">
            <v>โครงการผลิตพยาบาลเพิ่ม</v>
          </cell>
          <cell r="Q86" t="str">
            <v>นอกกรอบ</v>
          </cell>
        </row>
        <row r="87">
          <cell r="A87" t="str">
            <v>เครื่องมือตรวจวิเคราะห์คุณภาพผลิตภัณฑ์อาหาร</v>
          </cell>
          <cell r="B87">
            <v>237</v>
          </cell>
          <cell r="C87">
            <v>3</v>
          </cell>
          <cell r="D87">
            <v>1</v>
          </cell>
          <cell r="E87" t="str">
            <v>เครื่องมือตรวจวิเคราะห์คุณภาพผลิตภัณฑ์อาหาร</v>
          </cell>
          <cell r="F87" t="b">
            <v>1</v>
          </cell>
          <cell r="G87">
            <v>15000000</v>
          </cell>
          <cell r="H87">
            <v>2</v>
          </cell>
          <cell r="I87" t="str">
            <v>ชุด</v>
          </cell>
          <cell r="J87">
            <v>30000000</v>
          </cell>
          <cell r="K87" t="str">
            <v>อุทยานวิทยาศาสตร์</v>
          </cell>
          <cell r="M87" t="str">
            <v>ครุภัณฑ์</v>
          </cell>
          <cell r="N87" t="str">
            <v>ครุภัณฑ์ราคาต่อหน่วยตั้งแต่ 1 ล้านบาทขึ้นไป</v>
          </cell>
          <cell r="O87" t="str">
            <v>โครงการส่งเสริมอุตสาหกรรมขนาดย่อมเพื่อการส่งออกสู่ประเทศเพื่อนบ้าน</v>
          </cell>
          <cell r="P87" t="str">
            <v>โครงการส่งเสริมอุตสาหกรรมขนาดย่อมเพื่อการส่งออกสู่ประเทศเพื่อนบ้าน</v>
          </cell>
          <cell r="Q87" t="str">
            <v>ในกรอบ</v>
          </cell>
          <cell r="R87" t="str">
            <v>อยู่ในคก.แผนภาคฯ</v>
          </cell>
        </row>
        <row r="88">
          <cell r="A88" t="str">
            <v>เครื่องมือทำแห้ง (Drying unit)</v>
          </cell>
          <cell r="B88">
            <v>240</v>
          </cell>
          <cell r="C88">
            <v>6</v>
          </cell>
          <cell r="D88">
            <v>11</v>
          </cell>
          <cell r="E88" t="str">
            <v>เครื่องมือทำแห้ง (Drying unit)</v>
          </cell>
          <cell r="F88" t="b">
            <v>1</v>
          </cell>
          <cell r="G88">
            <v>2000000</v>
          </cell>
          <cell r="H88">
            <v>1</v>
          </cell>
          <cell r="I88" t="str">
            <v>ชุด</v>
          </cell>
          <cell r="J88">
            <v>2000000</v>
          </cell>
          <cell r="K88" t="str">
            <v>อุทยานวิทยาศาสตร์</v>
          </cell>
          <cell r="M88" t="str">
            <v>ครุภัณฑ์</v>
          </cell>
          <cell r="N88" t="str">
            <v>ครุภัณฑ์ราคาต่อหน่วยตั้งแต่ 1 ล้านบาทขึ้นไป</v>
          </cell>
          <cell r="O88" t="str">
            <v>โครงการส่งเสริมอุตสาหกรรมขนาดย่อมเพื่อการส่งออกสู่ประเทศเพื่อนบ้าน</v>
          </cell>
          <cell r="P88" t="str">
            <v>โครงการส่งเสริมอุตสาหกรรมขนาดย่อมเพื่อการส่งออกสู่ประเทศเพื่อนบ้าน</v>
          </cell>
          <cell r="Q88" t="str">
            <v>นอกกรอบ</v>
          </cell>
          <cell r="R88" t="str">
            <v>อยู่ในคก.แผนภาคฯ</v>
          </cell>
        </row>
        <row r="89">
          <cell r="A89" t="str">
            <v>เครื่องมือวัดกระแสขนาดเล็กสำหรับงานทางฟิสิกส์ชีวการแพทย์</v>
          </cell>
          <cell r="B89">
            <v>82</v>
          </cell>
          <cell r="C89">
            <v>14</v>
          </cell>
          <cell r="D89">
            <v>17</v>
          </cell>
          <cell r="E89" t="str">
            <v xml:space="preserve">(72) เครื่องมือวัดกระแสขนาดเล็กสำหรับงานทางฟิสิกส์ชีวการแพทย์ ตำบลเมืองศรีไค อำเภอวารินชำราบ จังหวัดอุบลราชธานี </v>
          </cell>
          <cell r="F89" t="b">
            <v>0</v>
          </cell>
          <cell r="G89">
            <v>250000</v>
          </cell>
          <cell r="H89">
            <v>1</v>
          </cell>
          <cell r="I89" t="str">
            <v>เครื่อง</v>
          </cell>
          <cell r="J89">
            <v>250000</v>
          </cell>
          <cell r="K89" t="str">
            <v>คณะวิทยาศาสตร์</v>
          </cell>
          <cell r="L89" t="str">
            <v>ฟิสิกส์</v>
          </cell>
          <cell r="M89" t="str">
            <v>ครุภัณฑ์</v>
          </cell>
          <cell r="N89" t="str">
            <v>ครุภัณฑ์ราคาต่อหน่วยต่ำกว่า 1 ล้านบาท</v>
          </cell>
          <cell r="O89" t="str">
            <v>ผู้สำเร็จการศึกษาด้านวิทยาศาสตร์และเทคโนโลยี</v>
          </cell>
          <cell r="P89" t="str">
            <v>ผู้สำเร็จการศึกษาด้านวิทยาศาสตร์และเทคโนโลยี</v>
          </cell>
          <cell r="Q89" t="str">
            <v>นอกกรอบ</v>
          </cell>
        </row>
        <row r="90">
          <cell r="A90" t="str">
            <v>เครื่องมือวัดขนาดและจำนวนอนุภาคในห้องสะอาด</v>
          </cell>
          <cell r="B90">
            <v>87</v>
          </cell>
          <cell r="C90">
            <v>19</v>
          </cell>
          <cell r="D90">
            <v>22</v>
          </cell>
          <cell r="E90" t="str">
            <v xml:space="preserve">(83) เครื่องมือวัดขนาดและจำนวนอนุภาคในห้องสะอาด ตำบลเมืองศรีไค อำเภอวารินชำราบ จังหวัดอุบลราชธานี </v>
          </cell>
          <cell r="F90" t="b">
            <v>0</v>
          </cell>
          <cell r="G90">
            <v>679500</v>
          </cell>
          <cell r="H90">
            <v>1</v>
          </cell>
          <cell r="I90" t="str">
            <v>เครื่อง</v>
          </cell>
          <cell r="J90">
            <v>679500</v>
          </cell>
          <cell r="K90" t="str">
            <v>คณะวิทยาศาสตร์</v>
          </cell>
          <cell r="L90" t="str">
            <v>ชีวภาพ</v>
          </cell>
          <cell r="M90" t="str">
            <v>ครุภัณฑ์</v>
          </cell>
          <cell r="N90" t="str">
            <v>ครุภัณฑ์ราคาต่อหน่วยต่ำกว่า 1 ล้านบาท</v>
          </cell>
          <cell r="O90" t="str">
            <v>ผู้สำเร็จการศึกษาด้านวิทยาศาสตร์และเทคโนโลยี</v>
          </cell>
          <cell r="P90" t="str">
            <v>ผู้สำเร็จการศึกษาด้านวิทยาศาสตร์และเทคโนโลยี</v>
          </cell>
          <cell r="Q90" t="str">
            <v>นอกกรอบ</v>
          </cell>
        </row>
        <row r="91">
          <cell r="A91" t="str">
            <v>เครื่องยกกระชับผิวด้วยคลื่นเสียง (Ultherapy System)</v>
          </cell>
          <cell r="B91">
            <v>180</v>
          </cell>
          <cell r="C91">
            <v>55</v>
          </cell>
          <cell r="D91">
            <v>26</v>
          </cell>
          <cell r="E91" t="str">
            <v>เครื่องยกกระชับผิวด้วยคลื่นเสียง (Ultherapy System)</v>
          </cell>
          <cell r="F91" t="b">
            <v>1</v>
          </cell>
          <cell r="G91">
            <v>3477500</v>
          </cell>
          <cell r="H91">
            <v>1</v>
          </cell>
          <cell r="I91" t="str">
            <v>เครื่อง</v>
          </cell>
          <cell r="J91">
            <v>3477500</v>
          </cell>
          <cell r="K91" t="str">
            <v>วิทยาลัยแพทย์ฯ</v>
          </cell>
          <cell r="M91" t="str">
            <v>ครุภัณฑ์</v>
          </cell>
          <cell r="N91" t="str">
            <v>ครุภัณฑ์ราคาต่อหน่วยตั้งแต่ 1 ล้านบาทขึ้นไป</v>
          </cell>
          <cell r="O91" t="str">
            <v>โครงการเพิ่มศักยภาพการให้บริการทางด้านสาธารณสุข</v>
          </cell>
          <cell r="P91" t="str">
            <v>โครงการเพิ่มศักยภาพการให้บริการทางด้านสาธารณสุข</v>
          </cell>
          <cell r="Q91" t="str">
            <v>นอกกรอบ</v>
          </cell>
        </row>
        <row r="92">
          <cell r="A92" t="str">
            <v>เครื่องย้อม AFB อัตโนมัติ</v>
          </cell>
          <cell r="B92">
            <v>163</v>
          </cell>
          <cell r="C92">
            <v>38</v>
          </cell>
          <cell r="D92">
            <v>62</v>
          </cell>
          <cell r="E92" t="str">
            <v>เครื่องย้อม AFB อัตโนมัติ</v>
          </cell>
          <cell r="F92" t="b">
            <v>1</v>
          </cell>
          <cell r="G92">
            <v>500000</v>
          </cell>
          <cell r="H92">
            <v>1</v>
          </cell>
          <cell r="I92" t="str">
            <v>เครื่อง</v>
          </cell>
          <cell r="J92">
            <v>500000</v>
          </cell>
          <cell r="K92" t="str">
            <v>วิทยาลัยแพทย์ฯ</v>
          </cell>
          <cell r="M92" t="str">
            <v>ครุภัณฑ์</v>
          </cell>
          <cell r="N92" t="str">
            <v>ครุภัณฑ์ราคาต่อหน่วยต่ำกว่า 1 ล้านบาท</v>
          </cell>
          <cell r="O92" t="str">
            <v>โครงการเพิ่มศักยภาพการให้บริการทางด้านสาธารณสุข</v>
          </cell>
          <cell r="P92" t="str">
            <v>โครงการเพิ่มศักยภาพการให้บริการทางด้านสาธารณสุข</v>
          </cell>
          <cell r="Q92" t="str">
            <v>นอกกรอบ</v>
          </cell>
        </row>
        <row r="93">
          <cell r="A93" t="str">
            <v>เครื่องย้อม gram stain อัตโนมัติ</v>
          </cell>
          <cell r="B93">
            <v>164</v>
          </cell>
          <cell r="C93">
            <v>39</v>
          </cell>
          <cell r="D93">
            <v>63</v>
          </cell>
          <cell r="E93" t="str">
            <v>เครื่องย้อม gram stain อัตโนมัติ</v>
          </cell>
          <cell r="F93" t="b">
            <v>1</v>
          </cell>
          <cell r="G93">
            <v>500000</v>
          </cell>
          <cell r="H93">
            <v>1</v>
          </cell>
          <cell r="I93" t="str">
            <v>เครื่อง</v>
          </cell>
          <cell r="J93">
            <v>500000</v>
          </cell>
          <cell r="K93" t="str">
            <v>วิทยาลัยแพทย์ฯ</v>
          </cell>
          <cell r="M93" t="str">
            <v>ครุภัณฑ์</v>
          </cell>
          <cell r="N93" t="str">
            <v>ครุภัณฑ์ราคาต่อหน่วยต่ำกว่า 1 ล้านบาท</v>
          </cell>
          <cell r="O93" t="str">
            <v>โครงการเพิ่มศักยภาพการให้บริการทางด้านสาธารณสุข</v>
          </cell>
          <cell r="P93" t="str">
            <v>โครงการเพิ่มศักยภาพการให้บริการทางด้านสาธารณสุข</v>
          </cell>
          <cell r="Q93" t="str">
            <v>นอกกรอบ</v>
          </cell>
        </row>
        <row r="94">
          <cell r="A94" t="str">
            <v>เครื่องย่อยตัวอย่างด้วยคลื่นไมโครเวฟ (Microwave Digestion System)</v>
          </cell>
          <cell r="B94">
            <v>275</v>
          </cell>
          <cell r="C94">
            <v>31</v>
          </cell>
          <cell r="D94">
            <v>25</v>
          </cell>
          <cell r="E94" t="str">
            <v>เครื่องย่อยตัวอย่างด้วยคลื่นไมโครเวฟ (Microwave Digestion System)</v>
          </cell>
          <cell r="F94" t="b">
            <v>1</v>
          </cell>
          <cell r="G94">
            <v>1000000</v>
          </cell>
          <cell r="H94">
            <v>1</v>
          </cell>
          <cell r="I94" t="str">
            <v>เครื่อง</v>
          </cell>
          <cell r="J94">
            <v>1000000</v>
          </cell>
          <cell r="K94" t="str">
            <v>วิทยาลัยแพทย์ฯ</v>
          </cell>
          <cell r="M94" t="str">
            <v>ครุภัณฑ์</v>
          </cell>
          <cell r="N94" t="str">
            <v>ครุภัณฑ์ราคาต่อหน่วยตั้งแต่ 1 ล้านบาทขึ้นไป</v>
          </cell>
          <cell r="O94" t="str">
            <v>โครงการผลิตแพทย์เพิ่ม</v>
          </cell>
          <cell r="P94" t="str">
            <v>โครงการผลิตแพทย์เพิ่ม</v>
          </cell>
          <cell r="Q94" t="str">
            <v>นอกกรอบ</v>
          </cell>
        </row>
        <row r="95">
          <cell r="A95" t="str">
            <v>เครื่องระเหยสารภายใต้สุญญากาศ</v>
          </cell>
          <cell r="B95">
            <v>106</v>
          </cell>
          <cell r="C95">
            <v>6</v>
          </cell>
          <cell r="D95">
            <v>7</v>
          </cell>
          <cell r="E95" t="str">
            <v>เครื่องระเหยสารภายใต้สุญญากาศ</v>
          </cell>
          <cell r="F95" t="b">
            <v>1</v>
          </cell>
          <cell r="G95">
            <v>600000</v>
          </cell>
          <cell r="H95">
            <v>1</v>
          </cell>
          <cell r="I95" t="str">
            <v>เครื่อง</v>
          </cell>
          <cell r="J95">
            <v>600000</v>
          </cell>
          <cell r="K95" t="str">
            <v>วิทยาลัยแพทย์ฯ</v>
          </cell>
          <cell r="M95" t="str">
            <v>ครุภัณฑ์</v>
          </cell>
          <cell r="N95" t="str">
            <v>ครุภัณฑ์ราคาต่อหน่วยต่ำกว่า 1 ล้านบาท</v>
          </cell>
          <cell r="O95" t="str">
            <v>โครงการผลิตแพทย์เพิ่ม</v>
          </cell>
          <cell r="P95" t="str">
            <v>โครงการผลิตแพทย์เพิ่ม</v>
          </cell>
          <cell r="Q95" t="str">
            <v>ในกรอบ</v>
          </cell>
        </row>
        <row r="96">
          <cell r="A96" t="str">
            <v>เครื่องระเหยสารสกัดตัวอย่าง</v>
          </cell>
          <cell r="B96">
            <v>49</v>
          </cell>
          <cell r="C96">
            <v>10</v>
          </cell>
          <cell r="D96">
            <v>12</v>
          </cell>
          <cell r="E96" t="str">
            <v xml:space="preserve">(25) เครื่องระเหยสารสกัดตัวอย่าง ตำบลเมืองศรีไค อำเภอวารินชำราบ จังหวัดอุบลราชธานี </v>
          </cell>
          <cell r="F96" t="b">
            <v>0</v>
          </cell>
          <cell r="G96">
            <v>400000</v>
          </cell>
          <cell r="H96">
            <v>1</v>
          </cell>
          <cell r="I96" t="str">
            <v>เครื่อง</v>
          </cell>
          <cell r="J96">
            <v>400000</v>
          </cell>
          <cell r="K96" t="str">
            <v>คณะเกษตรศาสตร์</v>
          </cell>
          <cell r="M96" t="str">
            <v>ครุภัณฑ์</v>
          </cell>
          <cell r="N96" t="str">
            <v>ครุภัณฑ์ราคาต่อหน่วยต่ำกว่า 1 ล้านบาท</v>
          </cell>
          <cell r="O96" t="str">
            <v>ผู้สำเร็จการศึกษาด้านวิทยาศาสตร์และเทคโนโลยี</v>
          </cell>
          <cell r="P96" t="str">
            <v>ผู้สำเร็จการศึกษาด้านวิทยาศาสตร์และเทคโนโลยี</v>
          </cell>
          <cell r="Q96" t="str">
            <v>ในกรอบ</v>
          </cell>
        </row>
        <row r="97">
          <cell r="A97" t="str">
            <v xml:space="preserve">เครื่องเลเซอร์ Long pulse Er:YAG </v>
          </cell>
          <cell r="B97">
            <v>182</v>
          </cell>
          <cell r="C97">
            <v>57</v>
          </cell>
          <cell r="D97">
            <v>25</v>
          </cell>
          <cell r="E97" t="str">
            <v xml:space="preserve">เครื่องเลเซอร์ Long pulse Er:YAG </v>
          </cell>
          <cell r="F97" t="b">
            <v>1</v>
          </cell>
          <cell r="G97">
            <v>4500000</v>
          </cell>
          <cell r="H97">
            <v>1</v>
          </cell>
          <cell r="I97" t="str">
            <v>เครื่อง</v>
          </cell>
          <cell r="J97">
            <v>4500000</v>
          </cell>
          <cell r="K97" t="str">
            <v>วิทยาลัยแพทย์ฯ</v>
          </cell>
          <cell r="M97" t="str">
            <v>ครุภัณฑ์</v>
          </cell>
          <cell r="N97" t="str">
            <v>ครุภัณฑ์ราคาต่อหน่วยตั้งแต่ 1 ล้านบาทขึ้นไป</v>
          </cell>
          <cell r="O97" t="str">
            <v>โครงการเพิ่มศักยภาพการให้บริการทางด้านสาธารณสุข</v>
          </cell>
          <cell r="P97" t="str">
            <v>โครงการเพิ่มศักยภาพการให้บริการทางด้านสาธารณสุข</v>
          </cell>
          <cell r="Q97" t="str">
            <v>นอกกรอบ</v>
          </cell>
        </row>
        <row r="98">
          <cell r="A98" t="str">
            <v>เครื่องเลเซอร์ Picosecond (1064nm, 532nm) รักษาภาวะความผิดปกติของเม็ดสี และลบรอยสักพร้อมอุปกรณ์ประกอบ</v>
          </cell>
          <cell r="B98">
            <v>181</v>
          </cell>
          <cell r="C98">
            <v>56</v>
          </cell>
          <cell r="D98">
            <v>23</v>
          </cell>
          <cell r="E98" t="str">
            <v>เครื่องเลเซอร์ Picosecond (1064nm, 532nm) รักษาภาวะความผิดปกติของเม็ดสี และลบรอยสักพร้อมอุปกรณ์ประกอบ</v>
          </cell>
          <cell r="F98" t="b">
            <v>1</v>
          </cell>
          <cell r="G98">
            <v>13000000</v>
          </cell>
          <cell r="H98">
            <v>1</v>
          </cell>
          <cell r="I98" t="str">
            <v>เครื่อง</v>
          </cell>
          <cell r="J98">
            <v>13000000</v>
          </cell>
          <cell r="K98" t="str">
            <v>วิทยาลัยแพทย์ฯ</v>
          </cell>
          <cell r="M98" t="str">
            <v>ครุภัณฑ์</v>
          </cell>
          <cell r="N98" t="str">
            <v>ครุภัณฑ์ราคาต่อหน่วยตั้งแต่ 1 ล้านบาทขึ้นไป</v>
          </cell>
          <cell r="O98" t="str">
            <v>โครงการเพิ่มศักยภาพการให้บริการทางด้านสาธารณสุข</v>
          </cell>
          <cell r="P98" t="str">
            <v>โครงการเพิ่มศักยภาพการให้บริการทางด้านสาธารณสุข</v>
          </cell>
          <cell r="Q98" t="str">
            <v>นอกกรอบ</v>
          </cell>
        </row>
        <row r="99">
          <cell r="A99" t="str">
            <v>เครื่องเลเซอร์กำจัดขน รักษาความผิดปกติของเส้นเลือดและเม็ดสี</v>
          </cell>
          <cell r="B99">
            <v>179</v>
          </cell>
          <cell r="C99">
            <v>54</v>
          </cell>
          <cell r="D99">
            <v>24</v>
          </cell>
          <cell r="E99" t="str">
            <v>เครื่องเลเซอร์กำจัดขน รักษาความผิดปกติของเส้นเลือดและเม็ดสี</v>
          </cell>
          <cell r="F99" t="b">
            <v>1</v>
          </cell>
          <cell r="G99">
            <v>6000000</v>
          </cell>
          <cell r="H99">
            <v>1</v>
          </cell>
          <cell r="I99" t="str">
            <v>เครื่อง</v>
          </cell>
          <cell r="J99">
            <v>6000000</v>
          </cell>
          <cell r="K99" t="str">
            <v>วิทยาลัยแพทย์ฯ</v>
          </cell>
          <cell r="M99" t="str">
            <v>ครุภัณฑ์</v>
          </cell>
          <cell r="N99" t="str">
            <v>ครุภัณฑ์ราคาต่อหน่วยตั้งแต่ 1 ล้านบาทขึ้นไป</v>
          </cell>
          <cell r="O99" t="str">
            <v>โครงการเพิ่มศักยภาพการให้บริการทางด้านสาธารณสุข</v>
          </cell>
          <cell r="P99" t="str">
            <v>โครงการเพิ่มศักยภาพการให้บริการทางด้านสาธารณสุข</v>
          </cell>
          <cell r="Q99" t="str">
            <v>นอกกรอบ</v>
          </cell>
        </row>
        <row r="100">
          <cell r="A100" t="str">
            <v xml:space="preserve">เครื่องวัดการดูดกลืนคลื่นแสง </v>
          </cell>
          <cell r="B100">
            <v>42</v>
          </cell>
          <cell r="C100">
            <v>3</v>
          </cell>
          <cell r="D100">
            <v>8</v>
          </cell>
          <cell r="E100" t="str">
            <v xml:space="preserve">(17) เครื่องวัดการดูดกลืนคลื่นแสง  ตำบลเมืองศรีไค อำเภอวารินชำราบ จังหวัดอุบลราชธานี </v>
          </cell>
          <cell r="F100" t="b">
            <v>0</v>
          </cell>
          <cell r="G100">
            <v>250000</v>
          </cell>
          <cell r="H100">
            <v>1</v>
          </cell>
          <cell r="I100" t="str">
            <v>เครื่อง</v>
          </cell>
          <cell r="J100">
            <v>250000</v>
          </cell>
          <cell r="K100" t="str">
            <v>คณะเกษตรศาสตร์</v>
          </cell>
          <cell r="M100" t="str">
            <v>ครุภัณฑ์</v>
          </cell>
          <cell r="N100" t="str">
            <v>ครุภัณฑ์ราคาต่อหน่วยต่ำกว่า 1 ล้านบาท</v>
          </cell>
          <cell r="O100" t="str">
            <v>ผู้สำเร็จการศึกษาด้านวิทยาศาสตร์และเทคโนโลยี</v>
          </cell>
          <cell r="P100" t="str">
            <v>ผู้สำเร็จการศึกษาด้านวิทยาศาสตร์และเทคโนโลยี</v>
          </cell>
          <cell r="Q100" t="str">
            <v>ในกรอบ</v>
          </cell>
        </row>
        <row r="101">
          <cell r="A101" t="str">
            <v>เครื่องวัดความขุ่นของน้ำ</v>
          </cell>
          <cell r="B101">
            <v>124</v>
          </cell>
          <cell r="C101">
            <v>24</v>
          </cell>
          <cell r="D101">
            <v>30</v>
          </cell>
          <cell r="E101" t="str">
            <v>เครื่องวัดความขุ่นของน้ำ</v>
          </cell>
          <cell r="F101" t="b">
            <v>1</v>
          </cell>
          <cell r="G101">
            <v>70000</v>
          </cell>
          <cell r="H101">
            <v>4</v>
          </cell>
          <cell r="I101" t="str">
            <v>ชุด</v>
          </cell>
          <cell r="J101">
            <v>280000</v>
          </cell>
          <cell r="K101" t="str">
            <v>วิทยาลัยแพทย์ฯ</v>
          </cell>
          <cell r="M101" t="str">
            <v>ครุภัณฑ์</v>
          </cell>
          <cell r="N101" t="str">
            <v>ครุภัณฑ์ราคาต่อหน่วยต่ำกว่า 1 ล้านบาท</v>
          </cell>
          <cell r="O101" t="str">
            <v>โครงการผลิตแพทย์เพิ่ม</v>
          </cell>
          <cell r="P101" t="str">
            <v>โครงการผลิตแพทย์เพิ่ม</v>
          </cell>
          <cell r="Q101" t="str">
            <v>นอกกรอบ</v>
          </cell>
        </row>
        <row r="102">
          <cell r="A102" t="str">
            <v>เครื่องวัดความดันโลหิตชนิดอัตโนมัติ
แบบสอดแขน</v>
          </cell>
          <cell r="B102">
            <v>68</v>
          </cell>
          <cell r="C102">
            <v>11</v>
          </cell>
          <cell r="D102">
            <v>14</v>
          </cell>
          <cell r="E102" t="str">
            <v xml:space="preserve">(11) เครื่องวัดความดันโลหิตชนิดอัตโนมัติ
แบบสอดแขน ตำบลเมืองศรีไค อำเภอวารินชำราบ จังหวัดอุบลราชธานี </v>
          </cell>
          <cell r="F102" t="b">
            <v>0</v>
          </cell>
          <cell r="G102">
            <v>56000</v>
          </cell>
          <cell r="H102">
            <v>2</v>
          </cell>
          <cell r="I102" t="str">
            <v xml:space="preserve"> เครื่อง </v>
          </cell>
          <cell r="J102">
            <v>112000</v>
          </cell>
          <cell r="K102" t="str">
            <v>คณะเภสัชศาสตร์</v>
          </cell>
          <cell r="M102" t="str">
            <v>ครุภัณฑ์</v>
          </cell>
          <cell r="N102" t="str">
            <v>ครุภัณฑ์ราคาต่อหน่วยต่ำกว่า 1 ล้านบาท</v>
          </cell>
          <cell r="O102" t="str">
            <v>ผู้สำเร็จการศึกษาด้านวิทยาศาสตร์สุขภาพ</v>
          </cell>
          <cell r="P102" t="str">
            <v>ผู้สำเร็จการศึกษาด้านวิทยาศาสตร์สุขภาพ</v>
          </cell>
          <cell r="Q102" t="str">
            <v>นอกกรอบ</v>
          </cell>
        </row>
        <row r="103">
          <cell r="A103" t="str">
            <v>เครื่องวัดความเป็นกรดด่างสำหรับผลิตภัณฑ์กึ่งแข็ง</v>
          </cell>
          <cell r="B103">
            <v>60</v>
          </cell>
          <cell r="C103">
            <v>3</v>
          </cell>
          <cell r="D103">
            <v>4</v>
          </cell>
          <cell r="E103" t="str">
            <v xml:space="preserve">(3) เครื่องวัดความเป็นกรดด่างสำหรับผลิตภัณฑ์กึ่งแข็ง ตำบลเมืองศรีไค อำเภอวารินชำราบ จังหวัดอุบลราชธานี </v>
          </cell>
          <cell r="F103" t="b">
            <v>0</v>
          </cell>
          <cell r="G103">
            <v>76500</v>
          </cell>
          <cell r="H103">
            <v>1</v>
          </cell>
          <cell r="I103" t="str">
            <v>เครื่อง</v>
          </cell>
          <cell r="J103">
            <v>76500</v>
          </cell>
          <cell r="K103" t="str">
            <v>คณะเภสัชศาสตร์</v>
          </cell>
          <cell r="M103" t="str">
            <v>ครุภัณฑ์</v>
          </cell>
          <cell r="N103" t="str">
            <v>ครุภัณฑ์ราคาต่อหน่วยต่ำกว่า 1 ล้านบาท</v>
          </cell>
          <cell r="O103" t="str">
            <v>ผู้สำเร็จการศึกษาด้านวิทยาศาสตร์สุขภาพ</v>
          </cell>
          <cell r="P103" t="str">
            <v>ผู้สำเร็จการศึกษาด้านวิทยาศาสตร์สุขภาพ</v>
          </cell>
          <cell r="Q103" t="str">
            <v>ในกรอบ</v>
          </cell>
        </row>
        <row r="104">
          <cell r="A104" t="str">
            <v>เครื่องวัดคุณภาพไข่</v>
          </cell>
          <cell r="B104">
            <v>52</v>
          </cell>
          <cell r="C104">
            <v>13</v>
          </cell>
          <cell r="D104">
            <v>15</v>
          </cell>
          <cell r="E104" t="str">
            <v xml:space="preserve">(68) เครื่องวัดคุณภาพไข่ ตำบลเมืองศรีไค อำเภอวารินชำราบ จังหวัดอุบลราชธานี </v>
          </cell>
          <cell r="F104" t="b">
            <v>0</v>
          </cell>
          <cell r="G104">
            <v>400000</v>
          </cell>
          <cell r="H104">
            <v>1</v>
          </cell>
          <cell r="I104" t="str">
            <v>เครื่อง</v>
          </cell>
          <cell r="J104">
            <v>400000</v>
          </cell>
          <cell r="K104" t="str">
            <v>คณะเกษตรศาสตร์</v>
          </cell>
          <cell r="M104" t="str">
            <v>ครุภัณฑ์</v>
          </cell>
          <cell r="N104" t="str">
            <v>ครุภัณฑ์ราคาต่อหน่วยต่ำกว่า 1 ล้านบาท</v>
          </cell>
          <cell r="O104" t="str">
            <v>ผู้สำเร็จการศึกษาด้านวิทยาศาสตร์และเทคโนโลยี</v>
          </cell>
          <cell r="P104" t="str">
            <v>ผู้สำเร็จการศึกษาด้านวิทยาศาสตร์และเทคโนโลยี</v>
          </cell>
          <cell r="Q104" t="str">
            <v>นอกกรอบ</v>
          </cell>
        </row>
        <row r="105">
          <cell r="A105" t="str">
            <v>เครื่องวัดฟอร์มัลดีไฮด์และแก๊สภายในอาคาร</v>
          </cell>
          <cell r="B105">
            <v>71</v>
          </cell>
          <cell r="C105">
            <v>3</v>
          </cell>
          <cell r="D105">
            <v>6</v>
          </cell>
          <cell r="E105" t="str">
            <v xml:space="preserve">(41) เครื่องวัดฟอร์มัลดีไฮด์และแก๊สภายในอาคาร ตำบลเมืองศรีไค อำเภอวารินชำราบ จังหวัดอุบลราชธานี </v>
          </cell>
          <cell r="F105" t="b">
            <v>0</v>
          </cell>
          <cell r="G105">
            <v>695500</v>
          </cell>
          <cell r="H105">
            <v>1</v>
          </cell>
          <cell r="I105" t="str">
            <v>ชุด</v>
          </cell>
          <cell r="J105">
            <v>695500</v>
          </cell>
          <cell r="K105" t="str">
            <v>คณะวิทยาศาสตร์</v>
          </cell>
          <cell r="L105" t="str">
            <v>ชีวภาพ</v>
          </cell>
          <cell r="M105" t="str">
            <v>ครุภัณฑ์</v>
          </cell>
          <cell r="N105" t="str">
            <v>ครุภัณฑ์ราคาต่อหน่วยต่ำกว่า 1 ล้านบาท</v>
          </cell>
          <cell r="O105" t="str">
            <v>ผู้สำเร็จการศึกษาด้านวิทยาศาสตร์และเทคโนโลยี</v>
          </cell>
          <cell r="P105" t="str">
            <v>ผู้สำเร็จการศึกษาด้านวิทยาศาสตร์และเทคโนโลยี</v>
          </cell>
          <cell r="Q105" t="str">
            <v>นอกกรอบ</v>
          </cell>
        </row>
        <row r="106">
          <cell r="A106" t="str">
            <v>เครื่องวัดเลนส์แก้วตาเทียมแบบไม่สัมผัสดวงตา</v>
          </cell>
          <cell r="B106">
            <v>177</v>
          </cell>
          <cell r="C106">
            <v>52</v>
          </cell>
          <cell r="D106">
            <v>13</v>
          </cell>
          <cell r="E106" t="str">
            <v>เครื่องวัดเลนส์แก้วตาเทียมแบบไม่สัมผัสดวงตา</v>
          </cell>
          <cell r="F106" t="b">
            <v>1</v>
          </cell>
          <cell r="G106">
            <v>3300000</v>
          </cell>
          <cell r="H106">
            <v>1</v>
          </cell>
          <cell r="I106" t="str">
            <v>เครื่อง</v>
          </cell>
          <cell r="J106">
            <v>3300000</v>
          </cell>
          <cell r="K106" t="str">
            <v>วิทยาลัยแพทย์ฯ</v>
          </cell>
          <cell r="M106" t="str">
            <v>ครุภัณฑ์</v>
          </cell>
          <cell r="N106" t="str">
            <v>ครุภัณฑ์ราคาต่อหน่วยตั้งแต่ 1 ล้านบาทขึ้นไป</v>
          </cell>
          <cell r="O106" t="str">
            <v>โครงการเพิ่มศักยภาพการให้บริการทางด้านสาธารณสุข</v>
          </cell>
          <cell r="P106" t="str">
            <v>โครงการเพิ่มศักยภาพการให้บริการทางด้านสาธารณสุข</v>
          </cell>
          <cell r="Q106" t="str">
            <v>ในกรอบ</v>
          </cell>
        </row>
        <row r="107">
          <cell r="A107" t="str">
            <v>เครื่องวัดสารประกอบโพลาร์ในน้ำมัน (Food Oil Monitor)</v>
          </cell>
          <cell r="B107">
            <v>119</v>
          </cell>
          <cell r="C107">
            <v>19</v>
          </cell>
          <cell r="D107">
            <v>24</v>
          </cell>
          <cell r="E107" t="str">
            <v>เครื่องวัดสารประกอบโพลาร์ในน้ำมัน (Food Oil Monitor)</v>
          </cell>
          <cell r="F107" t="b">
            <v>1</v>
          </cell>
          <cell r="G107">
            <v>23000</v>
          </cell>
          <cell r="H107">
            <v>3</v>
          </cell>
          <cell r="I107" t="str">
            <v>เครื่อง</v>
          </cell>
          <cell r="J107">
            <v>69000</v>
          </cell>
          <cell r="K107" t="str">
            <v>วิทยาลัยแพทย์ฯ</v>
          </cell>
          <cell r="M107" t="str">
            <v>ครุภัณฑ์</v>
          </cell>
          <cell r="N107" t="str">
            <v>ครุภัณฑ์ราคาต่อหน่วยต่ำกว่า 1 ล้านบาท</v>
          </cell>
          <cell r="O107" t="str">
            <v>โครงการผลิตแพทย์เพิ่ม</v>
          </cell>
          <cell r="P107" t="str">
            <v>โครงการผลิตแพทย์เพิ่ม</v>
          </cell>
          <cell r="Q107" t="str">
            <v>นอกกรอบ</v>
          </cell>
        </row>
        <row r="108">
          <cell r="A108" t="str">
            <v xml:space="preserve">เครื่องวิเคราะห์ชนิดของจุลินทรีย์โดยเทคนิคแมสสเปคโตรมิเตอร์ </v>
          </cell>
          <cell r="B108">
            <v>252</v>
          </cell>
          <cell r="C108">
            <v>4</v>
          </cell>
          <cell r="D108">
            <v>7</v>
          </cell>
          <cell r="E108" t="str">
            <v xml:space="preserve">(13) เครื่องวิเคราะห์ชนิดของจุลินทรีย์โดยเทคนิคแมสสเปคโตรมิเตอร์  ตำบลเมืองศรีไค อำเภอวารินชำราบ จังหวัดอุบลราชธานี </v>
          </cell>
          <cell r="F108" t="b">
            <v>0</v>
          </cell>
          <cell r="G108">
            <v>18000000</v>
          </cell>
          <cell r="H108">
            <v>1</v>
          </cell>
          <cell r="I108" t="str">
            <v>ชุด</v>
          </cell>
          <cell r="J108">
            <v>18000000</v>
          </cell>
          <cell r="K108" t="str">
            <v>ศูนย์เครื่องมือวิทยาศาสตร์</v>
          </cell>
          <cell r="M108" t="str">
            <v>ครุภัณฑ์</v>
          </cell>
          <cell r="N108" t="str">
            <v>ครุภัณฑ์ราคาต่อหน่วยตั้งแต่ 1 ล้านบาทขึ้นไป</v>
          </cell>
          <cell r="O108" t="str">
            <v>ผู้สำเร็จการศึกษาด้านวิทยาศาสตร์และเทคโนโลยี</v>
          </cell>
          <cell r="P108" t="str">
            <v>ผู้สำเร็จการศึกษาด้านวิทยาศาสตร์และเทคโนโลยี</v>
          </cell>
          <cell r="Q108" t="str">
            <v>นอกกรอบ</v>
          </cell>
        </row>
        <row r="109">
          <cell r="A109" t="str">
            <v>เครื่องวิเคราะห์โรคต้อหินและถ่ายภาพจอประสาทตาโดยใช้เลเซอร์สแกน</v>
          </cell>
          <cell r="B109">
            <v>178</v>
          </cell>
          <cell r="C109">
            <v>53</v>
          </cell>
          <cell r="D109">
            <v>12</v>
          </cell>
          <cell r="E109" t="str">
            <v>เครื่องวิเคราะห์โรคต้อหินและถ่ายภาพจอประสาทตาโดยใช้เลเซอร์สแกน</v>
          </cell>
          <cell r="F109" t="b">
            <v>1</v>
          </cell>
          <cell r="G109">
            <v>5500000</v>
          </cell>
          <cell r="H109">
            <v>1</v>
          </cell>
          <cell r="I109" t="str">
            <v>เครื่อง</v>
          </cell>
          <cell r="J109">
            <v>5500000</v>
          </cell>
          <cell r="K109" t="str">
            <v>วิทยาลัยแพทย์ฯ</v>
          </cell>
          <cell r="M109" t="str">
            <v>ครุภัณฑ์</v>
          </cell>
          <cell r="N109" t="str">
            <v>ครุภัณฑ์ราคาต่อหน่วยตั้งแต่ 1 ล้านบาทขึ้นไป</v>
          </cell>
          <cell r="O109" t="str">
            <v>โครงการเพิ่มศักยภาพการให้บริการทางด้านสาธารณสุข</v>
          </cell>
          <cell r="P109" t="str">
            <v>โครงการเพิ่มศักยภาพการให้บริการทางด้านสาธารณสุข</v>
          </cell>
          <cell r="Q109" t="str">
            <v>ในกรอบ</v>
          </cell>
        </row>
        <row r="110">
          <cell r="A110" t="str">
            <v>เครื่องสร้างต้นแบบชิ้นนงานสถาปัตยกรรมด้วยดินปั้น จากเทคโนโลยี การสร้างชนงานแบบเพิ่มเนื้อวัสดุ</v>
          </cell>
          <cell r="B110">
            <v>277</v>
          </cell>
          <cell r="C110">
            <v>1</v>
          </cell>
          <cell r="D110">
            <v>1</v>
          </cell>
          <cell r="E110" t="str">
            <v xml:space="preserve">(1) เครื่องสร้างต้นแบบชิ้นนงานสถาปัตยกรรมด้วยดินปั้น จากเทคโนโลยี การสร้างชนงานแบบเพิ่มเนื้อวัสดุ ตำบลเมืองศรีไค อำเภอวารินชำราบ จังหวัดอุบลราชธานี </v>
          </cell>
          <cell r="F110" t="b">
            <v>0</v>
          </cell>
          <cell r="G110">
            <v>695500</v>
          </cell>
          <cell r="H110">
            <v>1</v>
          </cell>
          <cell r="I110" t="str">
            <v>ชุด</v>
          </cell>
          <cell r="J110">
            <v>695500</v>
          </cell>
          <cell r="K110" t="str">
            <v>คณะศิลปประยุกต์และสถาปัตยกรรมศาสตร์</v>
          </cell>
          <cell r="M110" t="str">
            <v>ครุภัณฑ์</v>
          </cell>
          <cell r="N110" t="str">
            <v>ครุภัณฑ์ราคาต่อหน่วยต่ำกว่า 1 ล้านบาท</v>
          </cell>
          <cell r="O110" t="str">
            <v>ผู้สำเร็จการศึกษาด้านวิทยาศาสตร์และเทคโนโลยี</v>
          </cell>
          <cell r="P110" t="str">
            <v>ผู้สำเร็จการศึกษาด้านวิทยาศาสตร์และเทคโนโลยี</v>
          </cell>
          <cell r="Q110" t="str">
            <v>ในกรอบ</v>
          </cell>
        </row>
        <row r="111">
          <cell r="A111" t="str">
            <v>เครื่องสร้างโมเดลต้นแบบขนาดใหญ่ ด้วยเทคโนโลยีการฉีดขึ้นรูปทีละชั้น จากวัสดุเส้นพลาสติก</v>
          </cell>
          <cell r="B111">
            <v>279</v>
          </cell>
          <cell r="C111">
            <v>3</v>
          </cell>
          <cell r="D111">
            <v>3</v>
          </cell>
          <cell r="E111" t="str">
            <v xml:space="preserve">(11) เครื่องสร้างโมเดลต้นแบบขนาดใหญ่ ด้วยเทคโนโลยีการฉีดขึ้นรูปทีละชั้น จากวัสดุเส้นพลาสติก ตำบลเมืองศรีไค อำเภอวารินชำราบ จังหวัดอุบลราชธานี </v>
          </cell>
          <cell r="F111" t="b">
            <v>0</v>
          </cell>
          <cell r="G111">
            <v>1400000</v>
          </cell>
          <cell r="H111">
            <v>1</v>
          </cell>
          <cell r="I111" t="str">
            <v>ชุด</v>
          </cell>
          <cell r="J111">
            <v>1400000</v>
          </cell>
          <cell r="K111" t="str">
            <v>คณะศิลปประยุกต์และสถาปัตยกรรมศาสตร์</v>
          </cell>
          <cell r="M111" t="str">
            <v>ครุภัณฑ์</v>
          </cell>
          <cell r="N111" t="str">
            <v>ครุภัณฑ์ราคาต่อหน่วยตั้งแต่ 1 ล้านบาทขึ้นไป</v>
          </cell>
          <cell r="O111" t="str">
            <v>ผู้สำเร็จการศึกษาด้านวิทยาศาสตร์และเทคโนโลยี</v>
          </cell>
          <cell r="P111" t="str">
            <v>ผู้สำเร็จการศึกษาด้านวิทยาศาสตร์และเทคโนโลยี</v>
          </cell>
          <cell r="Q111" t="str">
            <v>นอกกรอบ</v>
          </cell>
        </row>
        <row r="112">
          <cell r="A112" t="str">
            <v>เครื่องสลับสัญญาณภาพ แบบ HDMI 3 อินพุท 1 เอาท์พุท (4K/30Hz) (KANEXPRO SW-HD20-3X14K)</v>
          </cell>
          <cell r="B112">
            <v>230</v>
          </cell>
          <cell r="C112">
            <v>36</v>
          </cell>
          <cell r="D112">
            <v>36</v>
          </cell>
          <cell r="E112" t="str">
            <v xml:space="preserve">(36) เครื่องสลับสัญญาณภาพ แบบ HDMI 3 อินพุท 1 เอาท์พุท (4K/30Hz) (KANEXPRO SW-HD20-3X14K) ตำบลเมืองศรีไค อำเภอวารินชำราบ จังหวัดอุบลราชธานี </v>
          </cell>
          <cell r="F112" t="b">
            <v>0</v>
          </cell>
          <cell r="G112">
            <v>3400</v>
          </cell>
          <cell r="H112">
            <v>3</v>
          </cell>
          <cell r="I112" t="str">
            <v>เครื่อง</v>
          </cell>
          <cell r="J112">
            <v>10200</v>
          </cell>
          <cell r="K112" t="str">
            <v>คณะพยาบาลศาสตร์</v>
          </cell>
          <cell r="M112" t="str">
            <v>ครุภัณฑ์</v>
          </cell>
          <cell r="N112" t="str">
            <v>ครุภัณฑ์ราคาต่อหน่วยต่ำกว่า 1 ล้านบาท</v>
          </cell>
          <cell r="O112" t="str">
            <v>โครงการผลิตพยาบาลเพิ่ม</v>
          </cell>
          <cell r="P112" t="str">
            <v>โครงการผลิตพยาบาลเพิ่ม</v>
          </cell>
          <cell r="Q112" t="str">
            <v>นอกกรอบ</v>
          </cell>
        </row>
        <row r="113">
          <cell r="A113" t="str">
            <v>เครื่องสลับสัญญาณแมททริค แบบ HDMI 4×4 4K/60 Matrix Switcher (KANEXPRO SW-HDMX44CE)</v>
          </cell>
          <cell r="B113">
            <v>231</v>
          </cell>
          <cell r="C113">
            <v>37</v>
          </cell>
          <cell r="D113">
            <v>37</v>
          </cell>
          <cell r="E113" t="str">
            <v xml:space="preserve">(37) เครื่องสลับสัญญาณแมททริค แบบ HDMI 4×4 4K/60 Matrix Switcher (KANEXPRO SW-HDMX44CE) ตำบลเมืองศรีไค อำเภอวารินชำราบ จังหวัดอุบลราชธานี </v>
          </cell>
          <cell r="F113" t="b">
            <v>0</v>
          </cell>
          <cell r="G113">
            <v>25200</v>
          </cell>
          <cell r="H113">
            <v>1</v>
          </cell>
          <cell r="I113" t="str">
            <v>เครื่อง</v>
          </cell>
          <cell r="J113">
            <v>25200</v>
          </cell>
          <cell r="K113" t="str">
            <v>คณะพยาบาลศาสตร์</v>
          </cell>
          <cell r="M113" t="str">
            <v>ครุภัณฑ์</v>
          </cell>
          <cell r="N113" t="str">
            <v>ครุภัณฑ์ราคาต่อหน่วยต่ำกว่า 1 ล้านบาท</v>
          </cell>
          <cell r="O113" t="str">
            <v>โครงการผลิตพยาบาลเพิ่ม</v>
          </cell>
          <cell r="P113" t="str">
            <v>โครงการผลิตพยาบาลเพิ่ม</v>
          </cell>
          <cell r="Q113" t="str">
            <v>นอกกรอบ</v>
          </cell>
        </row>
        <row r="114">
          <cell r="A114" t="str">
            <v>เครื่องส่องกล่องเสียงเพื่อช่วยในการใส่ท่อช่วยหายใจชนิดวีดีทัศน์</v>
          </cell>
          <cell r="B114">
            <v>154</v>
          </cell>
          <cell r="C114">
            <v>29</v>
          </cell>
          <cell r="D114">
            <v>20</v>
          </cell>
          <cell r="E114" t="str">
            <v>เครื่องส่องกล่องเสียงเพื่อช่วยในการใส่ท่อช่วยหายใจชนิดวีดีทัศน์</v>
          </cell>
          <cell r="F114" t="b">
            <v>1</v>
          </cell>
          <cell r="G114">
            <v>400000</v>
          </cell>
          <cell r="H114">
            <v>1</v>
          </cell>
          <cell r="I114" t="str">
            <v>เครื่อง</v>
          </cell>
          <cell r="J114">
            <v>400000</v>
          </cell>
          <cell r="K114" t="str">
            <v>วิทยาลัยแพทย์ฯ</v>
          </cell>
          <cell r="M114" t="str">
            <v>ครุภัณฑ์</v>
          </cell>
          <cell r="N114" t="str">
            <v>ครุภัณฑ์ราคาต่อหน่วยต่ำกว่า 1 ล้านบาท</v>
          </cell>
          <cell r="O114" t="str">
            <v>โครงการเพิ่มศักยภาพการให้บริการทางด้านสาธารณสุข</v>
          </cell>
          <cell r="P114" t="str">
            <v>โครงการเพิ่มศักยภาพการให้บริการทางด้านสาธารณสุข</v>
          </cell>
          <cell r="Q114" t="str">
            <v>นอกกรอบ</v>
          </cell>
        </row>
        <row r="115">
          <cell r="A115" t="str">
            <v>เครื่องส่องรักษาทารกตัวเหลือง แบบสองด้าน</v>
          </cell>
          <cell r="B115">
            <v>136</v>
          </cell>
          <cell r="C115">
            <v>11</v>
          </cell>
          <cell r="D115">
            <v>42</v>
          </cell>
          <cell r="E115" t="str">
            <v>เครื่องส่องรักษาทารกตัวเหลือง แบบสองด้าน</v>
          </cell>
          <cell r="F115" t="b">
            <v>1</v>
          </cell>
          <cell r="G115">
            <v>160000</v>
          </cell>
          <cell r="H115">
            <v>4</v>
          </cell>
          <cell r="I115" t="str">
            <v>เครื่อง</v>
          </cell>
          <cell r="J115">
            <v>640000</v>
          </cell>
          <cell r="K115" t="str">
            <v>วิทยาลัยแพทย์ฯ</v>
          </cell>
          <cell r="M115" t="str">
            <v>ครุภัณฑ์</v>
          </cell>
          <cell r="N115" t="str">
            <v>ครุภัณฑ์ราคาต่อหน่วยต่ำกว่า 1 ล้านบาท</v>
          </cell>
          <cell r="O115" t="str">
            <v>โครงการเพิ่มศักยภาพการให้บริการทางด้านสาธารณสุข</v>
          </cell>
          <cell r="P115" t="str">
            <v>โครงการเพิ่มศักยภาพการให้บริการทางด้านสาธารณสุข</v>
          </cell>
          <cell r="Q115" t="str">
            <v>นอกกรอบ</v>
          </cell>
        </row>
        <row r="116">
          <cell r="A116" t="str">
            <v>เครื่องสำรองไฟ (สำหรับเครื่องมือวิทยาศาสตร์)</v>
          </cell>
          <cell r="B116">
            <v>110</v>
          </cell>
          <cell r="C116">
            <v>10</v>
          </cell>
          <cell r="D116">
            <v>14</v>
          </cell>
          <cell r="E116" t="str">
            <v>เครื่องสำรองไฟ (สำหรับเครื่องมือวิทยาศาสตร์)</v>
          </cell>
          <cell r="F116" t="b">
            <v>1</v>
          </cell>
          <cell r="G116">
            <v>89900</v>
          </cell>
          <cell r="H116">
            <v>1</v>
          </cell>
          <cell r="I116" t="str">
            <v>เครื่อง</v>
          </cell>
          <cell r="J116">
            <v>89900</v>
          </cell>
          <cell r="K116" t="str">
            <v>วิทยาลัยแพทย์ฯ</v>
          </cell>
          <cell r="M116" t="str">
            <v>ครุภัณฑ์</v>
          </cell>
          <cell r="N116" t="str">
            <v>ครุภัณฑ์ราคาต่อหน่วยต่ำกว่า 1 ล้านบาท</v>
          </cell>
          <cell r="O116" t="str">
            <v>โครงการผลิตแพทย์เพิ่ม</v>
          </cell>
          <cell r="P116" t="str">
            <v>โครงการผลิตแพทย์เพิ่ม</v>
          </cell>
          <cell r="Q116" t="str">
            <v>นอกกรอบ</v>
          </cell>
        </row>
        <row r="117">
          <cell r="A117" t="str">
            <v>เครื่องสำรองไฟฟ้า ความจุ 850 Ba</v>
          </cell>
          <cell r="B117">
            <v>6</v>
          </cell>
          <cell r="C117">
            <v>6</v>
          </cell>
          <cell r="D117">
            <v>6</v>
          </cell>
          <cell r="E117" t="str">
            <v xml:space="preserve">(42) เครื่องสำรองไฟฟ้า ความจุ 850 Ba ตำบลเมืองศรีไค อำเภอวารินชำราบ จังหวัดอุบลราชธานี </v>
          </cell>
          <cell r="F117" t="b">
            <v>0</v>
          </cell>
          <cell r="G117">
            <v>2400</v>
          </cell>
          <cell r="H117">
            <v>40</v>
          </cell>
          <cell r="I117" t="str">
            <v>เครื่อง</v>
          </cell>
          <cell r="J117">
            <v>96000</v>
          </cell>
          <cell r="K117" t="str">
            <v>สำนักวิทยบริการ</v>
          </cell>
          <cell r="M117" t="str">
            <v>ครุภัณฑ์</v>
          </cell>
          <cell r="N117" t="str">
            <v>ครุภัณฑ์ราคาต่อหน่วยต่ำกว่า 1 ล้านบาท</v>
          </cell>
          <cell r="O117" t="str">
            <v>ผู้สำเร็จการศึกษาด้านวิทยาศาสตร์และเทคโนโลยี</v>
          </cell>
          <cell r="P117" t="str">
            <v>ผู้สำเร็จการศึกษาด้านวิทยาศาสตร์และเทคโนโลยี</v>
          </cell>
          <cell r="Q117" t="str">
            <v>นอกกรอบ</v>
          </cell>
        </row>
        <row r="118">
          <cell r="A118" t="str">
            <v>เครื่องแสดงผลสเมียร์เลือดจากภาพแบบอัตโนมัติ CellaVision DC-1</v>
          </cell>
          <cell r="B118">
            <v>272</v>
          </cell>
          <cell r="C118">
            <v>28</v>
          </cell>
          <cell r="D118">
            <v>9</v>
          </cell>
          <cell r="E118" t="str">
            <v>เครื่องแสดงผลสเมียร์เลือดจากภาพแบบอัตโนมัติ CellaVision DC-1</v>
          </cell>
          <cell r="F118" t="b">
            <v>1</v>
          </cell>
          <cell r="G118">
            <v>1809000</v>
          </cell>
          <cell r="H118">
            <v>1</v>
          </cell>
          <cell r="I118" t="str">
            <v>เครื่อง</v>
          </cell>
          <cell r="J118">
            <v>1809000</v>
          </cell>
          <cell r="K118" t="str">
            <v>วิทยาลัยแพทย์ฯ</v>
          </cell>
          <cell r="M118" t="str">
            <v>ครุภัณฑ์</v>
          </cell>
          <cell r="N118" t="str">
            <v>ครุภัณฑ์ราคาต่อหน่วยตั้งแต่ 1 ล้านบาทขึ้นไป</v>
          </cell>
          <cell r="O118" t="str">
            <v>โครงการผลิตแพทย์เพิ่ม</v>
          </cell>
          <cell r="P118" t="str">
            <v>โครงการผลิตแพทย์เพิ่ม</v>
          </cell>
          <cell r="Q118" t="str">
            <v>นอกกรอบ</v>
          </cell>
        </row>
        <row r="119">
          <cell r="A119" t="str">
            <v>เครื่องแสดงผลสเมียร์เลือดจากภาพอัตโนมัติ</v>
          </cell>
          <cell r="B119">
            <v>191</v>
          </cell>
          <cell r="C119">
            <v>66</v>
          </cell>
          <cell r="D119">
            <v>60</v>
          </cell>
          <cell r="E119" t="str">
            <v>เครื่องแสดงผลสเมียร์เลือดจากภาพอัตโนมัติ</v>
          </cell>
          <cell r="F119" t="b">
            <v>1</v>
          </cell>
          <cell r="G119">
            <v>1809000</v>
          </cell>
          <cell r="H119">
            <v>1</v>
          </cell>
          <cell r="I119" t="str">
            <v>เครื่อง</v>
          </cell>
          <cell r="J119">
            <v>1809000</v>
          </cell>
          <cell r="K119" t="str">
            <v>วิทยาลัยแพทย์ฯ</v>
          </cell>
          <cell r="M119" t="str">
            <v>ครุภัณฑ์</v>
          </cell>
          <cell r="N119" t="str">
            <v>ครุภัณฑ์ราคาต่อหน่วยตั้งแต่ 1 ล้านบาทขึ้นไป</v>
          </cell>
          <cell r="O119" t="str">
            <v>โครงการเพิ่มศักยภาพการให้บริการทางด้านสาธารณสุข</v>
          </cell>
          <cell r="P119" t="str">
            <v>โครงการเพิ่มศักยภาพการให้บริการทางด้านสาธารณสุข</v>
          </cell>
          <cell r="Q119" t="str">
            <v>นอกกรอบ</v>
          </cell>
        </row>
        <row r="120">
          <cell r="A120" t="str">
            <v>เครื่องหว่านปุ๋ย</v>
          </cell>
          <cell r="B120">
            <v>45</v>
          </cell>
          <cell r="C120">
            <v>6</v>
          </cell>
          <cell r="D120">
            <v>2</v>
          </cell>
          <cell r="E120" t="str">
            <v xml:space="preserve">(4) เครื่องหว่านปุ๋ย ตำบลเมืองศรีไค อำเภอวารินชำราบ จังหวัดอุบลราชธานี </v>
          </cell>
          <cell r="F120" t="b">
            <v>0</v>
          </cell>
          <cell r="G120">
            <v>71500</v>
          </cell>
          <cell r="H120">
            <v>1</v>
          </cell>
          <cell r="I120" t="str">
            <v>เครื่อง</v>
          </cell>
          <cell r="J120">
            <v>71500</v>
          </cell>
          <cell r="K120" t="str">
            <v>คณะเกษตรศาสตร์</v>
          </cell>
          <cell r="M120" t="str">
            <v>ครุภัณฑ์</v>
          </cell>
          <cell r="N120" t="str">
            <v>ครุภัณฑ์ราคาต่อหน่วยต่ำกว่า 1 ล้านบาท</v>
          </cell>
          <cell r="O120" t="str">
            <v>ผู้สำเร็จการศึกษาด้านวิทยาศาสตร์และเทคโนโลยี</v>
          </cell>
          <cell r="P120" t="str">
            <v>ผู้สำเร็จการศึกษาด้านวิทยาศาสตร์และเทคโนโลยี</v>
          </cell>
          <cell r="Q120" t="str">
            <v>ในกรอบ</v>
          </cell>
        </row>
        <row r="121">
          <cell r="A121" t="str">
            <v>เครื่องหาปริมาณน้ำในตัวอย่าง</v>
          </cell>
          <cell r="B121">
            <v>255</v>
          </cell>
          <cell r="C121">
            <v>7</v>
          </cell>
          <cell r="D121">
            <v>5</v>
          </cell>
          <cell r="E121" t="str">
            <v xml:space="preserve">(12) เครื่องหาปริมาณน้ำในตัวอย่าง ตำบลเมืองศรีไค อำเภอวารินชำราบ จังหวัดอุบลราชธานี </v>
          </cell>
          <cell r="F121" t="b">
            <v>0</v>
          </cell>
          <cell r="G121">
            <v>1300000</v>
          </cell>
          <cell r="H121">
            <v>1</v>
          </cell>
          <cell r="I121" t="str">
            <v>ชุด</v>
          </cell>
          <cell r="J121">
            <v>1300000</v>
          </cell>
          <cell r="K121" t="str">
            <v>ศูนย์เครื่องมือวิทยาศาสตร์</v>
          </cell>
          <cell r="M121" t="str">
            <v>ครุภัณฑ์</v>
          </cell>
          <cell r="N121" t="str">
            <v>ครุภัณฑ์ราคาต่อหน่วยตั้งแต่ 1 ล้านบาทขึ้นไป</v>
          </cell>
          <cell r="O121" t="str">
            <v>ผู้สำเร็จการศึกษาด้านวิทยาศาสตร์และเทคโนโลยี</v>
          </cell>
          <cell r="P121" t="str">
            <v>ผู้สำเร็จการศึกษาด้านวิทยาศาสตร์และเทคโนโลยี</v>
          </cell>
          <cell r="Q121" t="str">
            <v>นอกกรอบ</v>
          </cell>
        </row>
        <row r="122">
          <cell r="A122" t="str">
            <v>เครื่องให้การรักษาด้วยแสงเลเซอร์แบบคลื่นผสม</v>
          </cell>
          <cell r="B122">
            <v>194</v>
          </cell>
          <cell r="C122">
            <v>69</v>
          </cell>
          <cell r="D122">
            <v>52</v>
          </cell>
          <cell r="E122" t="str">
            <v>เครื่องให้การรักษาด้วยแสงเลเซอร์แบบคลื่นผสม</v>
          </cell>
          <cell r="F122" t="b">
            <v>1</v>
          </cell>
          <cell r="G122">
            <v>1700000</v>
          </cell>
          <cell r="H122">
            <v>1</v>
          </cell>
          <cell r="I122" t="str">
            <v>เครื่อง</v>
          </cell>
          <cell r="J122">
            <v>1700000</v>
          </cell>
          <cell r="K122" t="str">
            <v>วิทยาลัยแพทย์ฯ</v>
          </cell>
          <cell r="M122" t="str">
            <v>ครุภัณฑ์</v>
          </cell>
          <cell r="N122" t="str">
            <v>ครุภัณฑ์ราคาต่อหน่วยตั้งแต่ 1 ล้านบาทขึ้นไป</v>
          </cell>
          <cell r="O122" t="str">
            <v>โครงการเพิ่มศักยภาพการให้บริการทางด้านสาธารณสุข</v>
          </cell>
          <cell r="P122" t="str">
            <v>โครงการเพิ่มศักยภาพการให้บริการทางด้านสาธารณสุข</v>
          </cell>
          <cell r="Q122" t="str">
            <v>นอกกรอบ</v>
          </cell>
        </row>
        <row r="123">
          <cell r="A123" t="str">
            <v>เครื่องให้ความอบอุ่นพร้อมอุปกรณ์ช่วยชีวิตทารกแรกเกิด (Radiant warmer)</v>
          </cell>
          <cell r="B123">
            <v>132</v>
          </cell>
          <cell r="C123">
            <v>7</v>
          </cell>
          <cell r="D123">
            <v>34</v>
          </cell>
          <cell r="E123" t="str">
            <v>เครื่องให้ความอบอุ่นพร้อมอุปกรณ์ช่วยชีวิตทารกแรกเกิด (Radiant warmer)</v>
          </cell>
          <cell r="F123" t="b">
            <v>1</v>
          </cell>
          <cell r="G123">
            <v>500000</v>
          </cell>
          <cell r="H123">
            <v>3</v>
          </cell>
          <cell r="I123" t="str">
            <v>เครื่อง</v>
          </cell>
          <cell r="J123">
            <v>1500000</v>
          </cell>
          <cell r="K123" t="str">
            <v>วิทยาลัยแพทย์ฯ</v>
          </cell>
          <cell r="M123" t="str">
            <v>ครุภัณฑ์</v>
          </cell>
          <cell r="N123" t="str">
            <v>ครุภัณฑ์ราคาต่อหน่วยต่ำกว่า 1 ล้านบาท</v>
          </cell>
          <cell r="O123" t="str">
            <v>โครงการเพิ่มศักยภาพการให้บริการทางด้านสาธารณสุข</v>
          </cell>
          <cell r="P123" t="str">
            <v>โครงการเพิ่มศักยภาพการให้บริการทางด้านสาธารณสุข</v>
          </cell>
          <cell r="Q123" t="str">
            <v>นอกกรอบ</v>
          </cell>
        </row>
        <row r="124">
          <cell r="A124" t="str">
            <v>เครื่องอเนกประสงค์สำหรับงานวิศกรรมการผลิต</v>
          </cell>
          <cell r="B124">
            <v>25</v>
          </cell>
          <cell r="C124">
            <v>8</v>
          </cell>
          <cell r="D124">
            <v>8</v>
          </cell>
          <cell r="E124" t="str">
            <v xml:space="preserve">(18) เครื่องอเนกประสงค์สำหรับงานวิศกรรมการผลิต ตำบลเมืองศรีไค อำเภอวารินชำราบ จังหวัดอุบลราชธานี </v>
          </cell>
          <cell r="F124" t="b">
            <v>0</v>
          </cell>
          <cell r="G124">
            <v>253000</v>
          </cell>
          <cell r="H124">
            <v>1</v>
          </cell>
          <cell r="I124" t="str">
            <v>เครื่อง</v>
          </cell>
          <cell r="J124">
            <v>253000</v>
          </cell>
          <cell r="K124" t="str">
            <v>คณะวิศวกรรมศาสตร์</v>
          </cell>
          <cell r="M124" t="str">
            <v>ครุภัณฑ์</v>
          </cell>
          <cell r="N124" t="str">
            <v>ครุภัณฑ์ราคาต่อหน่วยต่ำกว่า 1 ล้านบาท</v>
          </cell>
          <cell r="O124" t="str">
            <v>ผู้สำเร็จการศึกษาด้านวิทยาศาสตร์และเทคโนโลยี</v>
          </cell>
          <cell r="P124" t="str">
            <v>ผู้สำเร็จการศึกษาด้านวิทยาศาสตร์และเทคโนโลยี</v>
          </cell>
          <cell r="Q124" t="str">
            <v>ในกรอบ</v>
          </cell>
        </row>
        <row r="125">
          <cell r="A125" t="str">
            <v>เครื่องอบอุ่นร่างกายผู้ป่วยด้วยแรงลมร้อน</v>
          </cell>
          <cell r="B125">
            <v>151</v>
          </cell>
          <cell r="C125">
            <v>26</v>
          </cell>
          <cell r="D125">
            <v>21</v>
          </cell>
          <cell r="E125" t="str">
            <v>เครื่องอบอุ่นร่างกายผู้ป่วยด้วยแรงลมร้อน</v>
          </cell>
          <cell r="F125" t="b">
            <v>1</v>
          </cell>
          <cell r="G125">
            <v>96300</v>
          </cell>
          <cell r="H125">
            <v>2</v>
          </cell>
          <cell r="I125" t="str">
            <v>เครื่อง</v>
          </cell>
          <cell r="J125">
            <v>192600</v>
          </cell>
          <cell r="K125" t="str">
            <v>วิทยาลัยแพทย์ฯ</v>
          </cell>
          <cell r="M125" t="str">
            <v>ครุภัณฑ์</v>
          </cell>
          <cell r="N125" t="str">
            <v>ครุภัณฑ์ราคาต่อหน่วยต่ำกว่า 1 ล้านบาท</v>
          </cell>
          <cell r="O125" t="str">
            <v>โครงการเพิ่มศักยภาพการให้บริการทางด้านสาธารณสุข</v>
          </cell>
          <cell r="P125" t="str">
            <v>โครงการเพิ่มศักยภาพการให้บริการทางด้านสาธารณสุข</v>
          </cell>
          <cell r="Q125" t="str">
            <v>นอกกรอบ</v>
          </cell>
        </row>
        <row r="126">
          <cell r="A126" t="str">
            <v>เครื่องอัดฟ่อนหญ้าแห้ง</v>
          </cell>
          <cell r="B126">
            <v>44</v>
          </cell>
          <cell r="C126">
            <v>5</v>
          </cell>
          <cell r="D126">
            <v>3</v>
          </cell>
          <cell r="E126" t="str">
            <v xml:space="preserve">(6) เครื่องอัดฟ่อนหญ้าแห้ง ตำบลเมืองศรีไค อำเภอวารินชำราบ จังหวัดอุบลราชธานี </v>
          </cell>
          <cell r="F126" t="b">
            <v>0</v>
          </cell>
          <cell r="G126">
            <v>605000</v>
          </cell>
          <cell r="H126">
            <v>1</v>
          </cell>
          <cell r="I126" t="str">
            <v>เครื่อง</v>
          </cell>
          <cell r="J126">
            <v>605000</v>
          </cell>
          <cell r="K126" t="str">
            <v>คณะเกษตรศาสตร์</v>
          </cell>
          <cell r="M126" t="str">
            <v>ครุภัณฑ์</v>
          </cell>
          <cell r="N126" t="str">
            <v>ครุภัณฑ์ราคาต่อหน่วยต่ำกว่า 1 ล้านบาท</v>
          </cell>
          <cell r="O126" t="str">
            <v>ผู้สำเร็จการศึกษาด้านวิทยาศาสตร์และเทคโนโลยี</v>
          </cell>
          <cell r="P126" t="str">
            <v>ผู้สำเร็จการศึกษาด้านวิทยาศาสตร์และเทคโนโลยี</v>
          </cell>
          <cell r="Q126" t="str">
            <v>ในกรอบ</v>
          </cell>
        </row>
        <row r="127">
          <cell r="A127" t="str">
            <v>เครื่องอัลตราซาวน์ระบบดิจิตอล ชนิดเคลื่อนที่</v>
          </cell>
          <cell r="B127">
            <v>176</v>
          </cell>
          <cell r="C127">
            <v>51</v>
          </cell>
          <cell r="D127">
            <v>32</v>
          </cell>
          <cell r="E127" t="str">
            <v>เครื่องอัลตราซาวน์ระบบดิจิตอล ชนิดเคลื่อนที่</v>
          </cell>
          <cell r="F127" t="b">
            <v>1</v>
          </cell>
          <cell r="G127">
            <v>1500000</v>
          </cell>
          <cell r="H127">
            <v>1</v>
          </cell>
          <cell r="I127" t="str">
            <v>เครื่อง</v>
          </cell>
          <cell r="J127">
            <v>1500000</v>
          </cell>
          <cell r="K127" t="str">
            <v>วิทยาลัยแพทย์ฯ</v>
          </cell>
          <cell r="M127" t="str">
            <v>ครุภัณฑ์</v>
          </cell>
          <cell r="N127" t="str">
            <v>ครุภัณฑ์ราคาต่อหน่วยตั้งแต่ 1 ล้านบาทขึ้นไป</v>
          </cell>
          <cell r="O127" t="str">
            <v>โครงการเพิ่มศักยภาพการให้บริการทางด้านสาธารณสุข</v>
          </cell>
          <cell r="P127" t="str">
            <v>โครงการเพิ่มศักยภาพการให้บริการทางด้านสาธารณสุข</v>
          </cell>
          <cell r="Q127" t="str">
            <v>นอกกรอบ</v>
          </cell>
        </row>
        <row r="128">
          <cell r="A128" t="str">
            <v xml:space="preserve">เครื่องเอกซเรย์ทั่วไประบบดิจิตอล </v>
          </cell>
          <cell r="B128">
            <v>175</v>
          </cell>
          <cell r="C128">
            <v>50</v>
          </cell>
          <cell r="D128">
            <v>30</v>
          </cell>
          <cell r="E128" t="str">
            <v xml:space="preserve">เครื่องเอกซเรย์ทั่วไประบบดิจิตอล </v>
          </cell>
          <cell r="F128" t="b">
            <v>1</v>
          </cell>
          <cell r="G128">
            <v>12000000</v>
          </cell>
          <cell r="H128">
            <v>1</v>
          </cell>
          <cell r="I128" t="str">
            <v>เครื่อง</v>
          </cell>
          <cell r="J128">
            <v>12000000</v>
          </cell>
          <cell r="K128" t="str">
            <v>วิทยาลัยแพทย์ฯ</v>
          </cell>
          <cell r="M128" t="str">
            <v>ครุภัณฑ์</v>
          </cell>
          <cell r="N128" t="str">
            <v>ครุภัณฑ์ราคาต่อหน่วยตั้งแต่ 1 ล้านบาทขึ้นไป</v>
          </cell>
          <cell r="O128" t="str">
            <v>โครงการเพิ่มศักยภาพการให้บริการทางด้านสาธารณสุข</v>
          </cell>
          <cell r="P128" t="str">
            <v>โครงการเพิ่มศักยภาพการให้บริการทางด้านสาธารณสุข</v>
          </cell>
          <cell r="Q128" t="str">
            <v>นอกกรอบ</v>
          </cell>
        </row>
        <row r="129">
          <cell r="A129" t="str">
            <v>เครื่องเอกซเรย์ทั่วไประบบดิจิตอล ชนิดเคลื่อนที่</v>
          </cell>
          <cell r="B129">
            <v>174</v>
          </cell>
          <cell r="C129">
            <v>49</v>
          </cell>
          <cell r="D129">
            <v>31</v>
          </cell>
          <cell r="E129" t="str">
            <v>เครื่องเอกซเรย์ทั่วไประบบดิจิตอล ชนิดเคลื่อนที่</v>
          </cell>
          <cell r="F129" t="b">
            <v>1</v>
          </cell>
          <cell r="G129">
            <v>5150000</v>
          </cell>
          <cell r="H129">
            <v>1</v>
          </cell>
          <cell r="I129" t="str">
            <v>เครื่อง</v>
          </cell>
          <cell r="J129">
            <v>5150000</v>
          </cell>
          <cell r="K129" t="str">
            <v>วิทยาลัยแพทย์ฯ</v>
          </cell>
          <cell r="M129" t="str">
            <v>ครุภัณฑ์</v>
          </cell>
          <cell r="N129" t="str">
            <v>ครุภัณฑ์ราคาต่อหน่วยตั้งแต่ 1 ล้านบาทขึ้นไป</v>
          </cell>
          <cell r="O129" t="str">
            <v>โครงการเพิ่มศักยภาพการให้บริการทางด้านสาธารณสุข</v>
          </cell>
          <cell r="P129" t="str">
            <v>โครงการเพิ่มศักยภาพการให้บริการทางด้านสาธารณสุข</v>
          </cell>
          <cell r="Q129" t="str">
            <v>นอกกรอบ</v>
          </cell>
        </row>
        <row r="130">
          <cell r="A130" t="str">
            <v xml:space="preserve">โคมไฟโซล่าเซล์ </v>
          </cell>
          <cell r="B130">
            <v>99</v>
          </cell>
          <cell r="C130">
            <v>9</v>
          </cell>
          <cell r="D130">
            <v>9</v>
          </cell>
          <cell r="E130" t="str">
            <v xml:space="preserve">(54) โคมไฟโซล่าเซล์  ตำบลเมืองศรีไค อำเภอวารินชำราบ จังหวัดอุบลราชธานี </v>
          </cell>
          <cell r="F130" t="b">
            <v>0</v>
          </cell>
          <cell r="G130">
            <v>450000</v>
          </cell>
          <cell r="H130">
            <v>1</v>
          </cell>
          <cell r="I130" t="str">
            <v>ระบบ</v>
          </cell>
          <cell r="J130">
            <v>450000</v>
          </cell>
          <cell r="K130" t="str">
            <v>คณะศิลปศาสตร์</v>
          </cell>
          <cell r="M130" t="str">
            <v>ครุภัณฑ์</v>
          </cell>
          <cell r="N130" t="str">
            <v>ครุภัณฑ์ราคาต่อหน่วยต่ำกว่า 1 ล้านบาท</v>
          </cell>
          <cell r="O130" t="str">
            <v>ผู้สำเร็จการศึกษาด้านวิทยาศาสตร์และเทคโนโลยี</v>
          </cell>
          <cell r="P130" t="str">
            <v>ผู้สำเร็จการศึกษาด้านสังคมศาสตร์</v>
          </cell>
          <cell r="Q130" t="str">
            <v>นอกกรอบ</v>
          </cell>
        </row>
        <row r="131">
          <cell r="A131" t="str">
            <v>โคมไฟสำหรับทำหัตถการ</v>
          </cell>
          <cell r="B131">
            <v>141</v>
          </cell>
          <cell r="C131">
            <v>16</v>
          </cell>
          <cell r="D131">
            <v>28</v>
          </cell>
          <cell r="E131" t="str">
            <v>โคมไฟสำหรับทำหัตถการ</v>
          </cell>
          <cell r="F131" t="b">
            <v>1</v>
          </cell>
          <cell r="G131">
            <v>160000</v>
          </cell>
          <cell r="H131">
            <v>1</v>
          </cell>
          <cell r="I131" t="str">
            <v>เครื่อง</v>
          </cell>
          <cell r="J131">
            <v>160000</v>
          </cell>
          <cell r="K131" t="str">
            <v>วิทยาลัยแพทย์ฯ</v>
          </cell>
          <cell r="M131" t="str">
            <v>ครุภัณฑ์</v>
          </cell>
          <cell r="N131" t="str">
            <v>ครุภัณฑ์ราคาต่อหน่วยต่ำกว่า 1 ล้านบาท</v>
          </cell>
          <cell r="O131" t="str">
            <v>โครงการเพิ่มศักยภาพการให้บริการทางด้านสาธารณสุข</v>
          </cell>
          <cell r="P131" t="str">
            <v>โครงการเพิ่มศักยภาพการให้บริการทางด้านสาธารณสุข</v>
          </cell>
          <cell r="Q131" t="str">
            <v>นอกกรอบ</v>
          </cell>
        </row>
        <row r="132">
          <cell r="A132" t="str">
            <v>ชั้นหนังสือ 2 ช่วง</v>
          </cell>
          <cell r="B132">
            <v>211</v>
          </cell>
          <cell r="C132">
            <v>17</v>
          </cell>
          <cell r="D132">
            <v>17</v>
          </cell>
          <cell r="E132" t="str">
            <v xml:space="preserve">(17) ชั้นหนังสือ 2 ช่วง ตำบลเมืองศรีไค อำเภอวารินชำราบ จังหวัดอุบลราชธานี </v>
          </cell>
          <cell r="F132" t="b">
            <v>0</v>
          </cell>
          <cell r="G132">
            <v>12000</v>
          </cell>
          <cell r="H132">
            <v>6</v>
          </cell>
          <cell r="I132" t="str">
            <v>ชุด</v>
          </cell>
          <cell r="J132">
            <v>72000</v>
          </cell>
          <cell r="K132" t="str">
            <v>คณะพยาบาลศาสตร์</v>
          </cell>
          <cell r="M132" t="str">
            <v>ครุภัณฑ์</v>
          </cell>
          <cell r="N132" t="str">
            <v>ครุภัณฑ์ราคาต่อหน่วยต่ำกว่า 1 ล้านบาท</v>
          </cell>
          <cell r="O132" t="str">
            <v>โครงการผลิตพยาบาลเพิ่ม</v>
          </cell>
          <cell r="P132" t="str">
            <v>โครงการผลิตพยาบาลเพิ่ม</v>
          </cell>
          <cell r="Q132" t="str">
            <v>นอกกรอบ</v>
          </cell>
        </row>
        <row r="133">
          <cell r="A133" t="str">
            <v>ชุดกล้องส่องตรวจท่อทางเดินปัสสาวะและกระเพาะปัสสาวะชนิดโค้งงอได้ พร้อมชุดถ่ายทอดสัญญาณความละเอียดสูง,กล้องส่องตรวจท่อไตและไตชนิดโค้งงอได้</v>
          </cell>
          <cell r="B133">
            <v>185</v>
          </cell>
          <cell r="C133">
            <v>60</v>
          </cell>
          <cell r="D133">
            <v>14</v>
          </cell>
          <cell r="E133" t="str">
            <v>ชุดกล้องส่องตรวจท่อทางเดินปัสสาวะและกระเพาะปัสสาวะชนิดโค้งงอได้ พร้อมชุดถ่ายทอดสัญญาณความละเอียดสูง,กล้องส่องตรวจท่อไตและไตชนิดโค้งงอได้</v>
          </cell>
          <cell r="F133" t="b">
            <v>1</v>
          </cell>
          <cell r="G133">
            <v>7755500</v>
          </cell>
          <cell r="H133">
            <v>1</v>
          </cell>
          <cell r="I133" t="str">
            <v>ชุด</v>
          </cell>
          <cell r="J133">
            <v>7755500</v>
          </cell>
          <cell r="K133" t="str">
            <v>วิทยาลัยแพทย์ฯ</v>
          </cell>
          <cell r="M133" t="str">
            <v>ครุภัณฑ์</v>
          </cell>
          <cell r="N133" t="str">
            <v>ครุภัณฑ์ราคาต่อหน่วยตั้งแต่ 1 ล้านบาทขึ้นไป</v>
          </cell>
          <cell r="O133" t="str">
            <v>โครงการเพิ่มศักยภาพการให้บริการทางด้านสาธารณสุข</v>
          </cell>
          <cell r="P133" t="str">
            <v>โครงการเพิ่มศักยภาพการให้บริการทางด้านสาธารณสุข</v>
          </cell>
          <cell r="Q133" t="str">
            <v>ในกรอบ</v>
          </cell>
        </row>
        <row r="134">
          <cell r="A134" t="str">
            <v>ชุดครื่องมือผ่าตัดศัลยกรรมพลาสติกพื้นฐาน</v>
          </cell>
          <cell r="B134">
            <v>149</v>
          </cell>
          <cell r="C134">
            <v>24</v>
          </cell>
          <cell r="D134">
            <v>6</v>
          </cell>
          <cell r="E134" t="str">
            <v>ชุดครื่องมือผ่าตัดศัลยกรรมพลาสติกพื้นฐาน</v>
          </cell>
          <cell r="F134" t="b">
            <v>1</v>
          </cell>
          <cell r="G134">
            <v>400000</v>
          </cell>
          <cell r="H134">
            <v>1</v>
          </cell>
          <cell r="I134" t="str">
            <v>ชุด</v>
          </cell>
          <cell r="J134">
            <v>400000</v>
          </cell>
          <cell r="K134" t="str">
            <v>วิทยาลัยแพทย์ฯ</v>
          </cell>
          <cell r="M134" t="str">
            <v>ครุภัณฑ์</v>
          </cell>
          <cell r="N134" t="str">
            <v>ครุภัณฑ์ราคาต่อหน่วยต่ำกว่า 1 ล้านบาท</v>
          </cell>
          <cell r="O134" t="str">
            <v>โครงการเพิ่มศักยภาพการให้บริการทางด้านสาธารณสุข</v>
          </cell>
          <cell r="P134" t="str">
            <v>โครงการเพิ่มศักยภาพการให้บริการทางด้านสาธารณสุข</v>
          </cell>
          <cell r="Q134" t="str">
            <v>ในกรอบ</v>
          </cell>
        </row>
        <row r="135">
          <cell r="A135" t="str">
            <v>ชุดเครื่องกระแทกนิ่วภายในระบบทางเดินปัสสาวะด้วยพลังลม</v>
          </cell>
          <cell r="B135">
            <v>187</v>
          </cell>
          <cell r="C135">
            <v>62</v>
          </cell>
          <cell r="D135">
            <v>16</v>
          </cell>
          <cell r="E135" t="str">
            <v>ชุดเครื่องกระแทกนิ่วภายในระบบทางเดินปัสสาวะด้วยพลังลม</v>
          </cell>
          <cell r="F135" t="b">
            <v>1</v>
          </cell>
          <cell r="G135">
            <v>1306500</v>
          </cell>
          <cell r="H135">
            <v>1</v>
          </cell>
          <cell r="I135" t="str">
            <v>ชุด</v>
          </cell>
          <cell r="J135">
            <v>1306500</v>
          </cell>
          <cell r="K135" t="str">
            <v>วิทยาลัยแพทย์ฯ</v>
          </cell>
          <cell r="M135" t="str">
            <v>ครุภัณฑ์</v>
          </cell>
          <cell r="N135" t="str">
            <v>ครุภัณฑ์ราคาต่อหน่วยตั้งแต่ 1 ล้านบาทขึ้นไป</v>
          </cell>
          <cell r="O135" t="str">
            <v>โครงการเพิ่มศักยภาพการให้บริการทางด้านสาธารณสุข</v>
          </cell>
          <cell r="P135" t="str">
            <v>โครงการเพิ่มศักยภาพการให้บริการทางด้านสาธารณสุข</v>
          </cell>
          <cell r="Q135" t="str">
            <v>ในกรอบ</v>
          </cell>
        </row>
        <row r="136">
          <cell r="A136" t="str">
            <v>ชุดเครื่องชั่งดิจิตอล</v>
          </cell>
          <cell r="B136">
            <v>28</v>
          </cell>
          <cell r="C136">
            <v>11</v>
          </cell>
          <cell r="D136">
            <v>11</v>
          </cell>
          <cell r="E136" t="str">
            <v xml:space="preserve">(24) ชุดเครื่องชั่งดิจิตอล ตำบลเมืองศรีไค อำเภอวารินชำราบ จังหวัดอุบลราชธานี </v>
          </cell>
          <cell r="F136" t="b">
            <v>0</v>
          </cell>
          <cell r="G136">
            <v>226700</v>
          </cell>
          <cell r="H136">
            <v>1</v>
          </cell>
          <cell r="I136" t="str">
            <v>ชุด</v>
          </cell>
          <cell r="J136">
            <v>226700</v>
          </cell>
          <cell r="K136" t="str">
            <v>คณะวิศวกรรมศาสตร์</v>
          </cell>
          <cell r="M136" t="str">
            <v>ครุภัณฑ์</v>
          </cell>
          <cell r="N136" t="str">
            <v>ครุภัณฑ์ราคาต่อหน่วยต่ำกว่า 1 ล้านบาท</v>
          </cell>
          <cell r="O136" t="str">
            <v>ผู้สำเร็จการศึกษาด้านวิทยาศาสตร์และเทคโนโลยี</v>
          </cell>
          <cell r="P136" t="str">
            <v>ผู้สำเร็จการศึกษาด้านวิทยาศาสตร์และเทคโนโลยี</v>
          </cell>
          <cell r="Q136" t="str">
            <v>ในกรอบ</v>
          </cell>
        </row>
        <row r="137">
          <cell r="A137" t="str">
            <v>ชุดเครื่องมือทำปฏิกิริยาสำหรับการสังเคราะห์ทางเคมี</v>
          </cell>
          <cell r="B137">
            <v>83</v>
          </cell>
          <cell r="C137">
            <v>15</v>
          </cell>
          <cell r="D137">
            <v>18</v>
          </cell>
          <cell r="E137" t="str">
            <v xml:space="preserve">(76) ชุดเครื่องมือทำปฏิกิริยาสำหรับการสังเคราะห์ทางเคมี ตำบลเมืองศรีไค อำเภอวารินชำราบ จังหวัดอุบลราชธานี </v>
          </cell>
          <cell r="F137" t="b">
            <v>0</v>
          </cell>
          <cell r="G137">
            <v>390550</v>
          </cell>
          <cell r="H137">
            <v>2</v>
          </cell>
          <cell r="I137" t="str">
            <v>ชุด</v>
          </cell>
          <cell r="J137">
            <v>781100</v>
          </cell>
          <cell r="K137" t="str">
            <v>คณะวิทยาศาสตร์</v>
          </cell>
          <cell r="L137" t="str">
            <v>เคมี</v>
          </cell>
          <cell r="M137" t="str">
            <v>ครุภัณฑ์</v>
          </cell>
          <cell r="N137" t="str">
            <v>ครุภัณฑ์ราคาต่อหน่วยต่ำกว่า 1 ล้านบาท</v>
          </cell>
          <cell r="O137" t="str">
            <v>ผู้สำเร็จการศึกษาด้านวิทยาศาสตร์และเทคโนโลยี</v>
          </cell>
          <cell r="P137" t="str">
            <v>ผู้สำเร็จการศึกษาด้านวิทยาศาสตร์และเทคโนโลยี</v>
          </cell>
          <cell r="Q137" t="str">
            <v>นอกกรอบ</v>
          </cell>
        </row>
        <row r="138">
          <cell r="A138" t="str">
            <v>ชุดเครื่องมือผ่าตัด Set Arch Bar</v>
          </cell>
          <cell r="B138">
            <v>146</v>
          </cell>
          <cell r="C138">
            <v>21</v>
          </cell>
          <cell r="D138">
            <v>8</v>
          </cell>
          <cell r="E138" t="str">
            <v>ชุดเครื่องมือผ่าตัด Set Arch Bar</v>
          </cell>
          <cell r="F138" t="b">
            <v>1</v>
          </cell>
          <cell r="G138">
            <v>200000</v>
          </cell>
          <cell r="H138">
            <v>1</v>
          </cell>
          <cell r="I138" t="str">
            <v>ชุด</v>
          </cell>
          <cell r="J138">
            <v>200000</v>
          </cell>
          <cell r="K138" t="str">
            <v>วิทยาลัยแพทย์ฯ</v>
          </cell>
          <cell r="M138" t="str">
            <v>ครุภัณฑ์</v>
          </cell>
          <cell r="N138" t="str">
            <v>ครุภัณฑ์ราคาต่อหน่วยต่ำกว่า 1 ล้านบาท</v>
          </cell>
          <cell r="O138" t="str">
            <v>โครงการเพิ่มศักยภาพการให้บริการทางด้านสาธารณสุข</v>
          </cell>
          <cell r="P138" t="str">
            <v>โครงการเพิ่มศักยภาพการให้บริการทางด้านสาธารณสุข</v>
          </cell>
          <cell r="Q138" t="str">
            <v>ในกรอบ</v>
          </cell>
        </row>
        <row r="139">
          <cell r="A139" t="str">
            <v>ชุดเครื่องมือผ่าตัด Set Close Reduction Nasal Bone</v>
          </cell>
          <cell r="B139">
            <v>148</v>
          </cell>
          <cell r="C139">
            <v>23</v>
          </cell>
          <cell r="D139">
            <v>11</v>
          </cell>
          <cell r="E139" t="str">
            <v>ชุดเครื่องมือผ่าตัด Set Close Reduction Nasal Bone</v>
          </cell>
          <cell r="F139" t="b">
            <v>1</v>
          </cell>
          <cell r="G139">
            <v>150000</v>
          </cell>
          <cell r="H139">
            <v>1</v>
          </cell>
          <cell r="I139" t="str">
            <v>ชุด</v>
          </cell>
          <cell r="J139">
            <v>150000</v>
          </cell>
          <cell r="K139" t="str">
            <v>วิทยาลัยแพทย์ฯ</v>
          </cell>
          <cell r="M139" t="str">
            <v>ครุภัณฑ์</v>
          </cell>
          <cell r="N139" t="str">
            <v>ครุภัณฑ์ราคาต่อหน่วยต่ำกว่า 1 ล้านบาท</v>
          </cell>
          <cell r="O139" t="str">
            <v>โครงการเพิ่มศักยภาพการให้บริการทางด้านสาธารณสุข</v>
          </cell>
          <cell r="P139" t="str">
            <v>โครงการเพิ่มศักยภาพการให้บริการทางด้านสาธารณสุข</v>
          </cell>
          <cell r="Q139" t="str">
            <v>ในกรอบ</v>
          </cell>
        </row>
        <row r="140">
          <cell r="A140" t="str">
            <v>ชุดเครื่องมือผ่าตัด Set Rhinoplasty</v>
          </cell>
          <cell r="B140">
            <v>147</v>
          </cell>
          <cell r="C140">
            <v>22</v>
          </cell>
          <cell r="D140">
            <v>10</v>
          </cell>
          <cell r="E140" t="str">
            <v>ชุดเครื่องมือผ่าตัด Set Rhinoplasty</v>
          </cell>
          <cell r="F140" t="b">
            <v>1</v>
          </cell>
          <cell r="G140">
            <v>150000</v>
          </cell>
          <cell r="H140">
            <v>1</v>
          </cell>
          <cell r="I140" t="str">
            <v>ชุด</v>
          </cell>
          <cell r="J140">
            <v>150000</v>
          </cell>
          <cell r="K140" t="str">
            <v>วิทยาลัยแพทย์ฯ</v>
          </cell>
          <cell r="M140" t="str">
            <v>ครุภัณฑ์</v>
          </cell>
          <cell r="N140" t="str">
            <v>ครุภัณฑ์ราคาต่อหน่วยต่ำกว่า 1 ล้านบาท</v>
          </cell>
          <cell r="O140" t="str">
            <v>โครงการเพิ่มศักยภาพการให้บริการทางด้านสาธารณสุข</v>
          </cell>
          <cell r="P140" t="str">
            <v>โครงการเพิ่มศักยภาพการให้บริการทางด้านสาธารณสุข</v>
          </cell>
          <cell r="Q140" t="str">
            <v>ในกรอบ</v>
          </cell>
        </row>
        <row r="141">
          <cell r="A141" t="str">
            <v>ชุดเครื่องมือผ่าตัด Set ฺBlepharoplasty</v>
          </cell>
          <cell r="B141">
            <v>143</v>
          </cell>
          <cell r="C141">
            <v>18</v>
          </cell>
          <cell r="D141">
            <v>9</v>
          </cell>
          <cell r="E141" t="str">
            <v>ชุดเครื่องมือผ่าตัด Set ฺBlepharoplasty</v>
          </cell>
          <cell r="F141" t="b">
            <v>1</v>
          </cell>
          <cell r="G141">
            <v>150000</v>
          </cell>
          <cell r="H141">
            <v>1</v>
          </cell>
          <cell r="I141" t="str">
            <v>ชุด</v>
          </cell>
          <cell r="J141">
            <v>150000</v>
          </cell>
          <cell r="K141" t="str">
            <v>วิทยาลัยแพทย์ฯ</v>
          </cell>
          <cell r="M141" t="str">
            <v>ครุภัณฑ์</v>
          </cell>
          <cell r="N141" t="str">
            <v>ครุภัณฑ์ราคาต่อหน่วยต่ำกว่า 1 ล้านบาท</v>
          </cell>
          <cell r="O141" t="str">
            <v>โครงการเพิ่มศักยภาพการให้บริการทางด้านสาธารณสุข</v>
          </cell>
          <cell r="P141" t="str">
            <v>โครงการเพิ่มศักยภาพการให้บริการทางด้านสาธารณสุข</v>
          </cell>
          <cell r="Q141" t="str">
            <v>ในกรอบ</v>
          </cell>
        </row>
        <row r="142">
          <cell r="A142" t="str">
            <v>ชุดเครื่องมือผ่าตัดแก้ตกแต่งแก้ไขส่วนหน้าอกและลำตัว</v>
          </cell>
          <cell r="B142">
            <v>144</v>
          </cell>
          <cell r="C142">
            <v>19</v>
          </cell>
          <cell r="D142">
            <v>7</v>
          </cell>
          <cell r="E142" t="str">
            <v>ชุดเครื่องมือผ่าตัดแก้ตกแต่งแก้ไขส่วนหน้าอกและลำตัว</v>
          </cell>
          <cell r="F142" t="b">
            <v>1</v>
          </cell>
          <cell r="G142">
            <v>232800</v>
          </cell>
          <cell r="H142">
            <v>1</v>
          </cell>
          <cell r="I142" t="str">
            <v>ชุด</v>
          </cell>
          <cell r="J142">
            <v>232800</v>
          </cell>
          <cell r="K142" t="str">
            <v>วิทยาลัยแพทย์ฯ</v>
          </cell>
          <cell r="M142" t="str">
            <v>ครุภัณฑ์</v>
          </cell>
          <cell r="N142" t="str">
            <v>ครุภัณฑ์ราคาต่อหน่วยต่ำกว่า 1 ล้านบาท</v>
          </cell>
          <cell r="O142" t="str">
            <v>โครงการเพิ่มศักยภาพการให้บริการทางด้านสาธารณสุข</v>
          </cell>
          <cell r="P142" t="str">
            <v>โครงการเพิ่มศักยภาพการให้บริการทางด้านสาธารณสุข</v>
          </cell>
          <cell r="Q142" t="str">
            <v>ในกรอบ</v>
          </cell>
        </row>
        <row r="143">
          <cell r="A143" t="str">
            <v>ชุดเครื่องมือผ่าตัดต่อมลูกหมากด้วยกระแสไฟฟ้าชนิดสองขั้ว</v>
          </cell>
          <cell r="B143">
            <v>189</v>
          </cell>
          <cell r="C143">
            <v>64</v>
          </cell>
          <cell r="D143">
            <v>2</v>
          </cell>
          <cell r="E143" t="str">
            <v>ชุดเครื่องมือผ่าตัดต่อมลูกหมากด้วยกระแสไฟฟ้าชนิดสองขั้ว</v>
          </cell>
          <cell r="F143" t="b">
            <v>1</v>
          </cell>
          <cell r="G143">
            <v>1500000</v>
          </cell>
          <cell r="H143">
            <v>1</v>
          </cell>
          <cell r="I143" t="str">
            <v>ชุด</v>
          </cell>
          <cell r="J143">
            <v>1500000</v>
          </cell>
          <cell r="K143" t="str">
            <v>วิทยาลัยแพทย์ฯ</v>
          </cell>
          <cell r="M143" t="str">
            <v>ครุภัณฑ์</v>
          </cell>
          <cell r="N143" t="str">
            <v>ครุภัณฑ์ราคาต่อหน่วยตั้งแต่ 1 ล้านบาทขึ้นไป</v>
          </cell>
          <cell r="O143" t="str">
            <v>โครงการเพิ่มศักยภาพการให้บริการทางด้านสาธารณสุข</v>
          </cell>
          <cell r="P143" t="str">
            <v>โครงการเพิ่มศักยภาพการให้บริการทางด้านสาธารณสุข</v>
          </cell>
          <cell r="Q143" t="str">
            <v>ในกรอบ</v>
          </cell>
        </row>
        <row r="144">
          <cell r="A144" t="str">
            <v>ชุดเครื่องมือผ่าตัดปากแหว่งเพดานโหว่</v>
          </cell>
          <cell r="B144">
            <v>145</v>
          </cell>
          <cell r="C144">
            <v>20</v>
          </cell>
          <cell r="D144">
            <v>5</v>
          </cell>
          <cell r="E144" t="str">
            <v>ชุดเครื่องมือผ่าตัดปากแหว่งเพดานโหว่</v>
          </cell>
          <cell r="F144" t="b">
            <v>1</v>
          </cell>
          <cell r="G144">
            <v>500000</v>
          </cell>
          <cell r="H144">
            <v>1</v>
          </cell>
          <cell r="I144" t="str">
            <v>ชุด</v>
          </cell>
          <cell r="J144">
            <v>500000</v>
          </cell>
          <cell r="K144" t="str">
            <v>วิทยาลัยแพทย์ฯ</v>
          </cell>
          <cell r="M144" t="str">
            <v>ครุภัณฑ์</v>
          </cell>
          <cell r="N144" t="str">
            <v>ครุภัณฑ์ราคาต่อหน่วยต่ำกว่า 1 ล้านบาท</v>
          </cell>
          <cell r="O144" t="str">
            <v>โครงการเพิ่มศักยภาพการให้บริการทางด้านสาธารณสุข</v>
          </cell>
          <cell r="P144" t="str">
            <v>โครงการเพิ่มศักยภาพการให้บริการทางด้านสาธารณสุข</v>
          </cell>
          <cell r="Q144" t="str">
            <v>ในกรอบ</v>
          </cell>
        </row>
        <row r="145">
          <cell r="A145" t="str">
            <v>ชุดเครื่องมือผ่าตัดศัลยกรรมตกแต่งและเสริมสร้างใบหน้า Facial set (Plastic)</v>
          </cell>
          <cell r="B145">
            <v>150</v>
          </cell>
          <cell r="C145">
            <v>25</v>
          </cell>
          <cell r="D145">
            <v>4</v>
          </cell>
          <cell r="E145" t="str">
            <v>ชุดเครื่องมือผ่าตัดศัลยกรรมตกแต่งและเสริมสร้างใบหน้า Facial set (Plastic)</v>
          </cell>
          <cell r="F145" t="b">
            <v>1</v>
          </cell>
          <cell r="G145">
            <v>550000</v>
          </cell>
          <cell r="H145">
            <v>1</v>
          </cell>
          <cell r="I145" t="str">
            <v>ชุด</v>
          </cell>
          <cell r="J145">
            <v>550000</v>
          </cell>
          <cell r="K145" t="str">
            <v>วิทยาลัยแพทย์ฯ</v>
          </cell>
          <cell r="M145" t="str">
            <v>ครุภัณฑ์</v>
          </cell>
          <cell r="N145" t="str">
            <v>ครุภัณฑ์ราคาต่อหน่วยต่ำกว่า 1 ล้านบาท</v>
          </cell>
          <cell r="O145" t="str">
            <v>โครงการเพิ่มศักยภาพการให้บริการทางด้านสาธารณสุข</v>
          </cell>
          <cell r="P145" t="str">
            <v>โครงการเพิ่มศักยภาพการให้บริการทางด้านสาธารณสุข</v>
          </cell>
          <cell r="Q145" t="str">
            <v>ในกรอบ</v>
          </cell>
        </row>
        <row r="146">
          <cell r="A146" t="str">
            <v xml:space="preserve">ชุดเครื่องมือวิเคราะห์คุณภาพน้ำ </v>
          </cell>
          <cell r="B146">
            <v>33</v>
          </cell>
          <cell r="C146">
            <v>16</v>
          </cell>
          <cell r="D146">
            <v>16</v>
          </cell>
          <cell r="E146" t="str">
            <v xml:space="preserve">(69) ชุดเครื่องมือวิเคราะห์คุณภาพน้ำ  ตำบลเมืองศรีไค อำเภอวารินชำราบ จังหวัดอุบลราชธานี </v>
          </cell>
          <cell r="F146" t="b">
            <v>0</v>
          </cell>
          <cell r="G146">
            <v>350000</v>
          </cell>
          <cell r="H146">
            <v>1</v>
          </cell>
          <cell r="I146" t="str">
            <v>ชุด</v>
          </cell>
          <cell r="J146">
            <v>350000</v>
          </cell>
          <cell r="K146" t="str">
            <v>คณะวิศวกรรมศาสตร์</v>
          </cell>
          <cell r="M146" t="str">
            <v>ครุภัณฑ์</v>
          </cell>
          <cell r="N146" t="str">
            <v>ครุภัณฑ์ราคาต่อหน่วยต่ำกว่า 1 ล้านบาท</v>
          </cell>
          <cell r="O146" t="str">
            <v>ผู้สำเร็จการศึกษาด้านวิทยาศาสตร์และเทคโนโลยี</v>
          </cell>
          <cell r="P146" t="str">
            <v>ผู้สำเร็จการศึกษาด้านวิทยาศาสตร์และเทคโนโลยี</v>
          </cell>
          <cell r="Q146" t="str">
            <v>นอกกรอบ</v>
          </cell>
        </row>
        <row r="147">
          <cell r="A147" t="str">
            <v>ชุดเครื่องมือสำหรับฝึกปฏิบัติการเคมีพื้นฐาน และเคมีของยาง</v>
          </cell>
          <cell r="B147">
            <v>75</v>
          </cell>
          <cell r="C147">
            <v>7</v>
          </cell>
          <cell r="D147">
            <v>10</v>
          </cell>
          <cell r="E147" t="str">
            <v xml:space="preserve">(57) ชุดเครื่องมือสำหรับฝึกปฏิบัติการเคมีพื้นฐาน และเคมีของยาง ตำบลเมืองศรีไค อำเภอวารินชำราบ จังหวัดอุบลราชธานี </v>
          </cell>
          <cell r="F147" t="b">
            <v>0</v>
          </cell>
          <cell r="G147">
            <v>500000</v>
          </cell>
          <cell r="H147">
            <v>1</v>
          </cell>
          <cell r="I147" t="str">
            <v>ชุด</v>
          </cell>
          <cell r="J147">
            <v>500000</v>
          </cell>
          <cell r="K147" t="str">
            <v>คณะวิทยาศาสตร์</v>
          </cell>
          <cell r="L147" t="str">
            <v>เคมี</v>
          </cell>
          <cell r="M147" t="str">
            <v>ครุภัณฑ์</v>
          </cell>
          <cell r="N147" t="str">
            <v>ครุภัณฑ์ราคาต่อหน่วยต่ำกว่า 1 ล้านบาท</v>
          </cell>
          <cell r="O147" t="str">
            <v>ผู้สำเร็จการศึกษาด้านวิทยาศาสตร์และเทคโนโลยี</v>
          </cell>
          <cell r="P147" t="str">
            <v>ผู้สำเร็จการศึกษาด้านวิทยาศาสตร์และเทคโนโลยี</v>
          </cell>
          <cell r="Q147" t="str">
            <v>นอกกรอบ</v>
          </cell>
        </row>
        <row r="148">
          <cell r="A148" t="str">
            <v>ชุดเครื่องมือสำหรับศึกษาความคงตัว</v>
          </cell>
          <cell r="B148">
            <v>254</v>
          </cell>
          <cell r="C148">
            <v>6</v>
          </cell>
          <cell r="D148">
            <v>8</v>
          </cell>
          <cell r="E148" t="str">
            <v xml:space="preserve">(15) ชุดเครื่องมือสำหรับศึกษาความคงตัว ตำบลเมืองศรีไค อำเภอวารินชำราบ จังหวัดอุบลราชธานี </v>
          </cell>
          <cell r="F148" t="b">
            <v>0</v>
          </cell>
          <cell r="G148">
            <v>7590000</v>
          </cell>
          <cell r="H148">
            <v>1</v>
          </cell>
          <cell r="I148" t="str">
            <v>ชุด</v>
          </cell>
          <cell r="J148">
            <v>7590000</v>
          </cell>
          <cell r="K148" t="str">
            <v>ศูนย์เครื่องมือวิทยาศาสตร์</v>
          </cell>
          <cell r="M148" t="str">
            <v>ครุภัณฑ์</v>
          </cell>
          <cell r="N148" t="str">
            <v>ครุภัณฑ์ราคาต่อหน่วยตั้งแต่ 1 ล้านบาทขึ้นไป</v>
          </cell>
          <cell r="O148" t="str">
            <v>ผู้สำเร็จการศึกษาด้านวิทยาศาสตร์และเทคโนโลยี</v>
          </cell>
          <cell r="P148" t="str">
            <v>ผู้สำเร็จการศึกษาด้านวิทยาศาสตร์และเทคโนโลยี</v>
          </cell>
          <cell r="Q148" t="str">
            <v>นอกกรอบ</v>
          </cell>
        </row>
        <row r="149">
          <cell r="A149" t="str">
            <v xml:space="preserve">ชุดเครื่องย่อยอนุภาคของแข็ง </v>
          </cell>
          <cell r="B149">
            <v>36</v>
          </cell>
          <cell r="C149">
            <v>19</v>
          </cell>
          <cell r="D149">
            <v>19</v>
          </cell>
          <cell r="E149" t="str">
            <v xml:space="preserve">(79) ชุดเครื่องย่อยอนุภาคของแข็ง  ตำบลเมืองศรีไค อำเภอวารินชำราบ จังหวัดอุบลราชธานี </v>
          </cell>
          <cell r="F149" t="b">
            <v>0</v>
          </cell>
          <cell r="G149">
            <v>600000</v>
          </cell>
          <cell r="H149">
            <v>1</v>
          </cell>
          <cell r="I149" t="str">
            <v>ชุด</v>
          </cell>
          <cell r="J149">
            <v>600000</v>
          </cell>
          <cell r="K149" t="str">
            <v>คณะวิศวกรรมศาสตร์</v>
          </cell>
          <cell r="M149" t="str">
            <v>ครุภัณฑ์</v>
          </cell>
          <cell r="N149" t="str">
            <v>ครุภัณฑ์ราคาต่อหน่วยต่ำกว่า 1 ล้านบาท</v>
          </cell>
          <cell r="O149" t="str">
            <v>ผู้สำเร็จการศึกษาด้านวิทยาศาสตร์และเทคโนโลยี</v>
          </cell>
          <cell r="P149" t="str">
            <v>ผู้สำเร็จการศึกษาด้านวิทยาศาสตร์และเทคโนโลยี</v>
          </cell>
          <cell r="Q149" t="str">
            <v>นอกกรอบ</v>
          </cell>
        </row>
        <row r="150">
          <cell r="A150" t="str">
            <v>ชุดเครื่องวิเคราะห์เครือข่ายเวคเตอร์และโปรแกรมวิเคราะห์</v>
          </cell>
          <cell r="B150">
            <v>34</v>
          </cell>
          <cell r="C150">
            <v>17</v>
          </cell>
          <cell r="D150">
            <v>17</v>
          </cell>
          <cell r="E150" t="str">
            <v xml:space="preserve">(73) ชุดเครื่องวิเคราะห์เครือข่ายเวคเตอร์และโปรแกรมวิเคราะห์ ตำบลเมืองศรีไค อำเภอวารินชำราบ จังหวัดอุบลราชธานี </v>
          </cell>
          <cell r="F150" t="b">
            <v>0</v>
          </cell>
          <cell r="G150">
            <v>431000</v>
          </cell>
          <cell r="H150">
            <v>1</v>
          </cell>
          <cell r="I150" t="str">
            <v>ชุด</v>
          </cell>
          <cell r="J150">
            <v>431000</v>
          </cell>
          <cell r="K150" t="str">
            <v>คณะวิศวกรรมศาสตร์</v>
          </cell>
          <cell r="M150" t="str">
            <v>ครุภัณฑ์</v>
          </cell>
          <cell r="N150" t="str">
            <v>ครุภัณฑ์ราคาต่อหน่วยต่ำกว่า 1 ล้านบาท</v>
          </cell>
          <cell r="O150" t="str">
            <v>ผู้สำเร็จการศึกษาด้านวิทยาศาสตร์และเทคโนโลยี</v>
          </cell>
          <cell r="P150" t="str">
            <v>ผู้สำเร็จการศึกษาด้านวิทยาศาสตร์และเทคโนโลยี</v>
          </cell>
          <cell r="Q150" t="str">
            <v>นอกกรอบ</v>
          </cell>
        </row>
        <row r="151">
          <cell r="A151" t="str">
            <v>ชุดเครื่องสกัดไขมัน</v>
          </cell>
          <cell r="B151">
            <v>276</v>
          </cell>
          <cell r="C151">
            <v>32</v>
          </cell>
          <cell r="D151">
            <v>32</v>
          </cell>
          <cell r="E151" t="str">
            <v>ชุดเครื่องสกัดไขมัน</v>
          </cell>
          <cell r="F151" t="b">
            <v>1</v>
          </cell>
          <cell r="G151">
            <v>1150000</v>
          </cell>
          <cell r="H151">
            <v>1</v>
          </cell>
          <cell r="I151" t="str">
            <v>ชุด</v>
          </cell>
          <cell r="J151">
            <v>1150000</v>
          </cell>
          <cell r="K151" t="str">
            <v>วิทยาลัยแพทย์ฯ</v>
          </cell>
          <cell r="M151" t="str">
            <v>ครุภัณฑ์</v>
          </cell>
          <cell r="N151" t="str">
            <v>ครุภัณฑ์ราคาต่อหน่วยตั้งแต่ 1 ล้านบาทขึ้นไป</v>
          </cell>
          <cell r="O151" t="str">
            <v>โครงการผลิตแพทย์เพิ่ม</v>
          </cell>
          <cell r="P151" t="str">
            <v>โครงการผลิตแพทย์เพิ่ม</v>
          </cell>
          <cell r="Q151" t="str">
            <v>นอกกรอบ</v>
          </cell>
        </row>
        <row r="152">
          <cell r="A152" t="str">
            <v>ชุดโซล่าเซลล์ หลังคาอาคารสารสนเทศ</v>
          </cell>
          <cell r="B152">
            <v>236</v>
          </cell>
          <cell r="C152">
            <v>10</v>
          </cell>
          <cell r="D152">
            <v>10</v>
          </cell>
          <cell r="E152" t="str">
            <v xml:space="preserve">(17) ชุดโซล่าเซลล์ หลังคาอาคารสารสนเทศ ตำบลเมืองศรีไค อำเภอวารินชำราบ จังหวัดอุบลราชธานี </v>
          </cell>
          <cell r="F152" t="b">
            <v>0</v>
          </cell>
          <cell r="G152">
            <v>6400000</v>
          </cell>
          <cell r="H152">
            <v>1</v>
          </cell>
          <cell r="I152" t="str">
            <v>ชุด</v>
          </cell>
          <cell r="J152">
            <v>6400000</v>
          </cell>
          <cell r="K152" t="str">
            <v>สำนักวิทยบริการ</v>
          </cell>
          <cell r="M152" t="str">
            <v>ครุภัณฑ์</v>
          </cell>
          <cell r="N152" t="str">
            <v>ครุภัณฑ์ราคาต่อหน่วยตั้งแต่ 1 ล้านบาทขึ้นไป</v>
          </cell>
          <cell r="O152" t="str">
            <v>ผู้สำเร็จการศึกษาด้านวิทยาศาสตร์และเทคโนโลยี</v>
          </cell>
          <cell r="P152" t="str">
            <v>ผู้สำเร็จการศึกษาด้านวิทยาศาสตร์และเทคโนโลยี</v>
          </cell>
          <cell r="Q152" t="str">
            <v>นอกกรอบ</v>
          </cell>
        </row>
        <row r="153">
          <cell r="A153" t="str">
            <v>ชุดดูแลระบบสุขภาพโค (ปลอกคออัจฉริยะ)</v>
          </cell>
          <cell r="B153">
            <v>57</v>
          </cell>
          <cell r="C153">
            <v>18</v>
          </cell>
          <cell r="D153">
            <v>5</v>
          </cell>
          <cell r="E153" t="str">
            <v xml:space="preserve">(11) ชุดดูแลระบบสุขภาพโค (ปลอกคออัจฉริยะ) ตำบลเมืองศรีไค อำเภอวารินชำราบ จังหวัดอุบลราชธานี </v>
          </cell>
          <cell r="F153" t="b">
            <v>0</v>
          </cell>
          <cell r="G153">
            <v>470000</v>
          </cell>
          <cell r="H153">
            <v>1</v>
          </cell>
          <cell r="I153" t="str">
            <v>ชุด</v>
          </cell>
          <cell r="J153">
            <v>470000</v>
          </cell>
          <cell r="K153" t="str">
            <v>คณะเกษตรศาสตร์</v>
          </cell>
          <cell r="M153" t="str">
            <v>ครุภัณฑ์</v>
          </cell>
          <cell r="N153" t="str">
            <v>ครุภัณฑ์ราคาต่อหน่วยต่ำกว่า 1 ล้านบาท</v>
          </cell>
          <cell r="O153" t="str">
            <v>ผู้สำเร็จการศึกษาด้านวิทยาศาสตร์และเทคโนโลยี</v>
          </cell>
          <cell r="P153" t="str">
            <v>ผู้สำเร็จการศึกษาด้านวิทยาศาสตร์และเทคโนโลยี</v>
          </cell>
          <cell r="Q153" t="str">
            <v>ในกรอบ</v>
          </cell>
        </row>
        <row r="154">
          <cell r="A154" t="str">
            <v xml:space="preserve">ชุดตรวจวัดปริมาณธาตุและสปีชีส์ของธาตุในตัวอย่าง พร้อมอุปกรณ์ประกอบ </v>
          </cell>
          <cell r="B154">
            <v>256</v>
          </cell>
          <cell r="C154">
            <v>8</v>
          </cell>
          <cell r="D154">
            <v>1</v>
          </cell>
          <cell r="E154" t="str">
            <v xml:space="preserve">(6) ชุดตรวจวัดปริมาณธาตุและสปีชีส์ของธาตุในตัวอย่าง พร้อมอุปกรณ์ประกอบ  ตำบลเมืองศรีไค อำเภอวารินชำราบ จังหวัดอุบลราชธานี </v>
          </cell>
          <cell r="F154" t="b">
            <v>0</v>
          </cell>
          <cell r="G154">
            <v>9700000</v>
          </cell>
          <cell r="H154">
            <v>1</v>
          </cell>
          <cell r="I154" t="str">
            <v>ชุด</v>
          </cell>
          <cell r="J154">
            <v>9700000</v>
          </cell>
          <cell r="K154" t="str">
            <v>ศูนย์เครื่องมือวิทยาศาสตร์</v>
          </cell>
          <cell r="M154" t="str">
            <v>ครุภัณฑ์</v>
          </cell>
          <cell r="N154" t="str">
            <v>ครุภัณฑ์ราคาต่อหน่วยตั้งแต่ 1 ล้านบาทขึ้นไป</v>
          </cell>
          <cell r="O154" t="str">
            <v>ผู้สำเร็จการศึกษาด้านวิทยาศาสตร์และเทคโนโลยี</v>
          </cell>
          <cell r="P154" t="str">
            <v>ผู้สำเร็จการศึกษาด้านวิทยาศาสตร์และเทคโนโลยี</v>
          </cell>
          <cell r="Q154" t="str">
            <v>นอกกรอบ</v>
          </cell>
        </row>
        <row r="155">
          <cell r="A155" t="str">
            <v xml:space="preserve">ชุดตรวจวัดไอออน </v>
          </cell>
          <cell r="B155">
            <v>17</v>
          </cell>
          <cell r="C155">
            <v>2</v>
          </cell>
          <cell r="D155">
            <v>4</v>
          </cell>
          <cell r="E155" t="str">
            <v xml:space="preserve">(36) ชุดตรวจวัดไอออน  ตำบลเมืองศรีไค อำเภอวารินชำราบ จังหวัดอุบลราชธานี </v>
          </cell>
          <cell r="F155" t="b">
            <v>0</v>
          </cell>
          <cell r="G155">
            <v>600000</v>
          </cell>
          <cell r="H155">
            <v>1</v>
          </cell>
          <cell r="I155" t="str">
            <v>ชุด</v>
          </cell>
          <cell r="J155">
            <v>600000</v>
          </cell>
          <cell r="K155" t="str">
            <v>ศูนย์เครื่องมือวิทยาศาสตร์</v>
          </cell>
          <cell r="M155" t="str">
            <v>ครุภัณฑ์</v>
          </cell>
          <cell r="N155" t="str">
            <v>ครุภัณฑ์ราคาต่อหน่วยต่ำกว่า 1 ล้านบาท</v>
          </cell>
          <cell r="O155" t="str">
            <v>ผู้สำเร็จการศึกษาด้านวิทยาศาสตร์และเทคโนโลยี</v>
          </cell>
          <cell r="P155" t="str">
            <v>ผู้สำเร็จการศึกษาด้านวิทยาศาสตร์และเทคโนโลยี</v>
          </cell>
          <cell r="Q155" t="str">
            <v>นอกกรอบ</v>
          </cell>
        </row>
        <row r="156">
          <cell r="A156" t="str">
            <v xml:space="preserve">ชุดเตรียมยาอเนกประสงค์ในห้องปฏิบัติการ </v>
          </cell>
          <cell r="B156">
            <v>62</v>
          </cell>
          <cell r="C156">
            <v>5</v>
          </cell>
          <cell r="D156">
            <v>7</v>
          </cell>
          <cell r="E156" t="str">
            <v xml:space="preserve">(5) ชุดเตรียมยาอเนกประสงค์ในห้องปฏิบัติการ  ตำบลเมืองศรีไค อำเภอวารินชำราบ จังหวัดอุบลราชธานี </v>
          </cell>
          <cell r="F156" t="b">
            <v>0</v>
          </cell>
          <cell r="G156">
            <v>963000</v>
          </cell>
          <cell r="H156">
            <v>1</v>
          </cell>
          <cell r="I156" t="str">
            <v>ชุด</v>
          </cell>
          <cell r="J156">
            <v>963000</v>
          </cell>
          <cell r="K156" t="str">
            <v>คณะเภสัชศาสตร์</v>
          </cell>
          <cell r="M156" t="str">
            <v>ครุภัณฑ์</v>
          </cell>
          <cell r="N156" t="str">
            <v>ครุภัณฑ์ราคาต่อหน่วยต่ำกว่า 1 ล้านบาท</v>
          </cell>
          <cell r="O156" t="str">
            <v>ผู้สำเร็จการศึกษาด้านวิทยาศาสตร์สุขภาพ</v>
          </cell>
          <cell r="P156" t="str">
            <v>ผู้สำเร็จการศึกษาด้านวิทยาศาสตร์สุขภาพ</v>
          </cell>
          <cell r="Q156" t="str">
            <v>ในกรอบ</v>
          </cell>
        </row>
        <row r="157">
          <cell r="A157" t="str">
            <v>ชุดเตาเผาอุณหภูมิสูงแบบท่อ</v>
          </cell>
          <cell r="B157">
            <v>38</v>
          </cell>
          <cell r="C157">
            <v>21</v>
          </cell>
          <cell r="D157">
            <v>22</v>
          </cell>
          <cell r="E157" t="str">
            <v xml:space="preserve">(84) ชุดเตาเผาอุณหภูมิสูงแบบท่อ ตำบลเมืองศรีไค อำเภอวารินชำราบ จังหวัดอุบลราชธานี </v>
          </cell>
          <cell r="F157" t="b">
            <v>0</v>
          </cell>
          <cell r="G157">
            <v>249400</v>
          </cell>
          <cell r="H157">
            <v>1</v>
          </cell>
          <cell r="I157" t="str">
            <v>ชุด</v>
          </cell>
          <cell r="J157">
            <v>249400</v>
          </cell>
          <cell r="K157" t="str">
            <v>คณะวิศวกรรมศาสตร์</v>
          </cell>
          <cell r="M157" t="str">
            <v>ครุภัณฑ์</v>
          </cell>
          <cell r="N157" t="str">
            <v>ครุภัณฑ์ราคาต่อหน่วยต่ำกว่า 1 ล้านบาท</v>
          </cell>
          <cell r="O157" t="str">
            <v>ผู้สำเร็จการศึกษาด้านวิทยาศาสตร์และเทคโนโลยี</v>
          </cell>
          <cell r="P157" t="str">
            <v>ผู้สำเร็จการศึกษาด้านวิทยาศาสตร์และเทคโนโลยี</v>
          </cell>
          <cell r="Q157" t="str">
            <v>นอกกรอบ</v>
          </cell>
        </row>
        <row r="158">
          <cell r="A158" t="str">
            <v>ชุดทดลองการตรวจอัลตราซาวด์แบบด๊อปเปอร์ Doppler sonography</v>
          </cell>
          <cell r="B158">
            <v>73</v>
          </cell>
          <cell r="C158">
            <v>5</v>
          </cell>
          <cell r="D158">
            <v>8</v>
          </cell>
          <cell r="E158" t="str">
            <v xml:space="preserve">(50) ชุดทดลองการตรวจอัลตราซาวด์แบบด๊อปเปอร์ Doppler sonography ตำบลเมืองศรีไค อำเภอวารินชำราบ จังหวัดอุบลราชธานี </v>
          </cell>
          <cell r="F158" t="b">
            <v>0</v>
          </cell>
          <cell r="G158">
            <v>911000</v>
          </cell>
          <cell r="H158">
            <v>1</v>
          </cell>
          <cell r="I158" t="str">
            <v>ชุด</v>
          </cell>
          <cell r="J158">
            <v>911000</v>
          </cell>
          <cell r="K158" t="str">
            <v>คณะวิทยาศาสตร์</v>
          </cell>
          <cell r="L158" t="str">
            <v>ฟิสิกส์</v>
          </cell>
          <cell r="M158" t="str">
            <v>ครุภัณฑ์</v>
          </cell>
          <cell r="N158" t="str">
            <v>ครุภัณฑ์ราคาต่อหน่วยต่ำกว่า 1 ล้านบาท</v>
          </cell>
          <cell r="O158" t="str">
            <v>ผู้สำเร็จการศึกษาด้านวิทยาศาสตร์และเทคโนโลยี</v>
          </cell>
          <cell r="P158" t="str">
            <v>ผู้สำเร็จการศึกษาด้านวิทยาศาสตร์และเทคโนโลยี</v>
          </cell>
          <cell r="Q158" t="str">
            <v>นอกกรอบ</v>
          </cell>
        </row>
        <row r="159">
          <cell r="A159" t="str">
            <v>ชุดทดลองการตรวจอัลตราซาวน์ของแขนมนุษย์</v>
          </cell>
          <cell r="B159">
            <v>74</v>
          </cell>
          <cell r="C159">
            <v>6</v>
          </cell>
          <cell r="D159">
            <v>9</v>
          </cell>
          <cell r="E159" t="str">
            <v xml:space="preserve">(55) ชุดทดลองการตรวจอัลตราซาวน์ของแขนมนุษย์ ตำบลเมืองศรีไค อำเภอวารินชำราบ จังหวัดอุบลราชธานี </v>
          </cell>
          <cell r="F159" t="b">
            <v>0</v>
          </cell>
          <cell r="G159">
            <v>950000</v>
          </cell>
          <cell r="H159">
            <v>1</v>
          </cell>
          <cell r="I159" t="str">
            <v>ชุด</v>
          </cell>
          <cell r="J159">
            <v>950000</v>
          </cell>
          <cell r="K159" t="str">
            <v>คณะวิทยาศาสตร์</v>
          </cell>
          <cell r="L159" t="str">
            <v>ฟิสิกส์</v>
          </cell>
          <cell r="M159" t="str">
            <v>ครุภัณฑ์</v>
          </cell>
          <cell r="N159" t="str">
            <v>ครุภัณฑ์ราคาต่อหน่วยต่ำกว่า 1 ล้านบาท</v>
          </cell>
          <cell r="O159" t="str">
            <v>ผู้สำเร็จการศึกษาด้านวิทยาศาสตร์และเทคโนโลยี</v>
          </cell>
          <cell r="P159" t="str">
            <v>ผู้สำเร็จการศึกษาด้านวิทยาศาสตร์และเทคโนโลยี</v>
          </cell>
          <cell r="Q159" t="str">
            <v>นอกกรอบ</v>
          </cell>
        </row>
        <row r="160">
          <cell r="A160" t="str">
            <v>ชุดทดลองการสร้างภาพแมกเนติกเรโซแนนซ์  Magnetic Resonance Imaging (MRI)</v>
          </cell>
          <cell r="B160">
            <v>267</v>
          </cell>
          <cell r="C160">
            <v>27</v>
          </cell>
          <cell r="D160">
            <v>27</v>
          </cell>
          <cell r="E160" t="str">
            <v xml:space="preserve">(22) ชุดทดลองการสร้างภาพแมกเนติกเรโซแนนซ์  Magnetic Resonance Imaging (MRI) ตำบลเมืองศรีไค อำเภอวารินชำราบ จังหวัดอุบลราชธานี </v>
          </cell>
          <cell r="F160" t="b">
            <v>0</v>
          </cell>
          <cell r="G160">
            <v>3740000</v>
          </cell>
          <cell r="H160">
            <v>1</v>
          </cell>
          <cell r="I160" t="str">
            <v>ชุด</v>
          </cell>
          <cell r="J160">
            <v>3740000</v>
          </cell>
          <cell r="K160" t="str">
            <v>คณะวิทยาศาสตร์</v>
          </cell>
          <cell r="L160" t="str">
            <v>ฟิสิกส์</v>
          </cell>
          <cell r="M160" t="str">
            <v>ครุภัณฑ์</v>
          </cell>
          <cell r="N160" t="str">
            <v>ครุภัณฑ์ราคาต่อหน่วยตั้งแต่ 1 ล้านบาทขึ้นไป</v>
          </cell>
          <cell r="O160" t="str">
            <v>ผู้สำเร็จการศึกษาด้านวิทยาศาสตร์และเทคโนโลยี</v>
          </cell>
          <cell r="P160" t="str">
            <v>ผู้สำเร็จการศึกษาด้านวิทยาศาสตร์และเทคโนโลยี</v>
          </cell>
          <cell r="Q160" t="str">
            <v>นอกกรอบ</v>
          </cell>
        </row>
        <row r="161">
          <cell r="A161" t="str">
            <v>ชุดทดลองการสื่อสารแบบดิจิทัลและโปรแกรมวิเคราะห์</v>
          </cell>
          <cell r="B161">
            <v>31</v>
          </cell>
          <cell r="C161">
            <v>14</v>
          </cell>
          <cell r="D161">
            <v>14</v>
          </cell>
          <cell r="E161" t="str">
            <v xml:space="preserve">(65) ชุดทดลองการสื่อสารแบบดิจิทัลและโปรแกรมวิเคราะห์ ตำบลเมืองศรีไค อำเภอวารินชำราบ จังหวัดอุบลราชธานี </v>
          </cell>
          <cell r="F161" t="b">
            <v>0</v>
          </cell>
          <cell r="G161">
            <v>376000</v>
          </cell>
          <cell r="H161">
            <v>1</v>
          </cell>
          <cell r="I161" t="str">
            <v>ชุด</v>
          </cell>
          <cell r="J161">
            <v>376000</v>
          </cell>
          <cell r="K161" t="str">
            <v>คณะวิศวกรรมศาสตร์</v>
          </cell>
          <cell r="M161" t="str">
            <v>ครุภัณฑ์</v>
          </cell>
          <cell r="N161" t="str">
            <v>ครุภัณฑ์ราคาต่อหน่วยต่ำกว่า 1 ล้านบาท</v>
          </cell>
          <cell r="O161" t="str">
            <v>ผู้สำเร็จการศึกษาด้านวิทยาศาสตร์และเทคโนโลยี</v>
          </cell>
          <cell r="P161" t="str">
            <v>ผู้สำเร็จการศึกษาด้านวิทยาศาสตร์และเทคโนโลยี</v>
          </cell>
          <cell r="Q161" t="str">
            <v>นอกกรอบ</v>
          </cell>
        </row>
        <row r="162">
          <cell r="A162" t="str">
            <v>ชุดทดลองการเอกซเรย์แบบอัลตราโซนิกเชี่อมต่อ คอมพิวเตอร์ Ultrasonic computertomograph</v>
          </cell>
          <cell r="B162">
            <v>265</v>
          </cell>
          <cell r="C162">
            <v>25</v>
          </cell>
          <cell r="D162">
            <v>3</v>
          </cell>
          <cell r="E162" t="str">
            <v xml:space="preserve">(3) ชุดทดลองการเอกซเรย์แบบอัลตราโซนิกเชี่อมต่อ คอมพิวเตอร์ Ultrasonic computertomograph ตำบลเมืองศรีไค อำเภอวารินชำราบ จังหวัดอุบลราชธานี </v>
          </cell>
          <cell r="F162" t="b">
            <v>0</v>
          </cell>
          <cell r="G162">
            <v>1141000</v>
          </cell>
          <cell r="H162">
            <v>1</v>
          </cell>
          <cell r="I162" t="str">
            <v>ชุด</v>
          </cell>
          <cell r="J162">
            <v>1141000</v>
          </cell>
          <cell r="K162" t="str">
            <v>คณะวิทยาศาสตร์</v>
          </cell>
          <cell r="L162" t="str">
            <v>ฟิสิกส์</v>
          </cell>
          <cell r="M162" t="str">
            <v>ครุภัณฑ์</v>
          </cell>
          <cell r="N162" t="str">
            <v>ครุภัณฑ์ราคาต่อหน่วยตั้งแต่ 1 ล้านบาทขึ้นไป</v>
          </cell>
          <cell r="O162" t="str">
            <v>ผู้สำเร็จการศึกษาด้านวิทยาศาสตร์และเทคโนโลยี</v>
          </cell>
          <cell r="P162" t="str">
            <v>ผู้สำเร็จการศึกษาด้านวิทยาศาสตร์และเทคโนโลยี</v>
          </cell>
          <cell r="Q162" t="str">
            <v>ในกรอบ</v>
          </cell>
        </row>
        <row r="163">
          <cell r="A163" t="str">
            <v>ชุดทดลองชุดทดลองการหาอัตราส่วนไบโอแมทริกซ์ในแบบจำลองตามนุษย์</v>
          </cell>
          <cell r="B163">
            <v>81</v>
          </cell>
          <cell r="C163">
            <v>13</v>
          </cell>
          <cell r="D163">
            <v>16</v>
          </cell>
          <cell r="E163" t="str">
            <v xml:space="preserve">(70) ชุดทดลองชุดทดลองการหาอัตราส่วนไบโอแมทริกซ์ในแบบจำลองตามนุษย์ ตำบลเมืองศรีไค อำเภอวารินชำราบ จังหวัดอุบลราชธานี </v>
          </cell>
          <cell r="F163" t="b">
            <v>0</v>
          </cell>
          <cell r="G163">
            <v>850000</v>
          </cell>
          <cell r="H163">
            <v>1</v>
          </cell>
          <cell r="I163" t="str">
            <v>ชุด</v>
          </cell>
          <cell r="J163">
            <v>850000</v>
          </cell>
          <cell r="K163" t="str">
            <v>คณะวิทยาศาสตร์</v>
          </cell>
          <cell r="L163" t="str">
            <v>ฟิสิกส์</v>
          </cell>
          <cell r="M163" t="str">
            <v>ครุภัณฑ์</v>
          </cell>
          <cell r="N163" t="str">
            <v>ครุภัณฑ์ราคาต่อหน่วยต่ำกว่า 1 ล้านบาท</v>
          </cell>
          <cell r="O163" t="str">
            <v>ผู้สำเร็จการศึกษาด้านวิทยาศาสตร์และเทคโนโลยี</v>
          </cell>
          <cell r="P163" t="str">
            <v>ผู้สำเร็จการศึกษาด้านวิทยาศาสตร์และเทคโนโลยี</v>
          </cell>
          <cell r="Q163" t="str">
            <v>นอกกรอบ</v>
          </cell>
        </row>
        <row r="164">
          <cell r="A164" t="str">
            <v>ชุดทดสอบกำลังรับแรงกดแบบจุด (Point Load Test)</v>
          </cell>
          <cell r="B164">
            <v>27</v>
          </cell>
          <cell r="C164">
            <v>10</v>
          </cell>
          <cell r="D164">
            <v>10</v>
          </cell>
          <cell r="E164" t="str">
            <v xml:space="preserve">(21) ชุดทดสอบกำลังรับแรงกดแบบจุด (Point Load Test) ตำบลเมืองศรีไค อำเภอวารินชำราบ จังหวัดอุบลราชธานี </v>
          </cell>
          <cell r="F164" t="b">
            <v>0</v>
          </cell>
          <cell r="G164">
            <v>220000</v>
          </cell>
          <cell r="H164">
            <v>1</v>
          </cell>
          <cell r="I164" t="str">
            <v>ชุด</v>
          </cell>
          <cell r="J164">
            <v>220000</v>
          </cell>
          <cell r="K164" t="str">
            <v>คณะวิศวกรรมศาสตร์</v>
          </cell>
          <cell r="M164" t="str">
            <v>ครุภัณฑ์</v>
          </cell>
          <cell r="N164" t="str">
            <v>ครุภัณฑ์ราคาต่อหน่วยต่ำกว่า 1 ล้านบาท</v>
          </cell>
          <cell r="O164" t="str">
            <v>ผู้สำเร็จการศึกษาด้านวิทยาศาสตร์และเทคโนโลยี</v>
          </cell>
          <cell r="P164" t="str">
            <v>ผู้สำเร็จการศึกษาด้านวิทยาศาสตร์และเทคโนโลยี</v>
          </cell>
          <cell r="Q164" t="str">
            <v>ในกรอบ</v>
          </cell>
        </row>
        <row r="165">
          <cell r="A165" t="str">
            <v>ชุดปฏิบัติการด้านเครือข่าย</v>
          </cell>
          <cell r="B165">
            <v>21</v>
          </cell>
          <cell r="C165">
            <v>4</v>
          </cell>
          <cell r="D165">
            <v>4</v>
          </cell>
          <cell r="E165" t="str">
            <v xml:space="preserve">(8) ชุดปฏิบัติการด้านเครือข่าย ตำบลเมืองศรีไค อำเภอวารินชำราบ จังหวัดอุบลราชธานี </v>
          </cell>
          <cell r="F165" t="b">
            <v>0</v>
          </cell>
          <cell r="G165">
            <v>700000</v>
          </cell>
          <cell r="H165">
            <v>1</v>
          </cell>
          <cell r="I165" t="str">
            <v>ชุด</v>
          </cell>
          <cell r="J165">
            <v>700000</v>
          </cell>
          <cell r="K165" t="str">
            <v>คณะวิศวกรรมศาสตร์</v>
          </cell>
          <cell r="M165" t="str">
            <v>ครุภัณฑ์</v>
          </cell>
          <cell r="N165" t="str">
            <v>ครุภัณฑ์ราคาต่อหน่วยต่ำกว่า 1 ล้านบาท</v>
          </cell>
          <cell r="O165" t="str">
            <v>ผู้สำเร็จการศึกษาด้านวิทยาศาสตร์และเทคโนโลยี</v>
          </cell>
          <cell r="P165" t="str">
            <v>ผู้สำเร็จการศึกษาด้านวิทยาศาสตร์และเทคโนโลยี</v>
          </cell>
          <cell r="Q165" t="str">
            <v>ในกรอบ</v>
          </cell>
        </row>
        <row r="166">
          <cell r="A166" t="str">
            <v>ชุดปฏิบัติการวิเคราะห์และทดสอบการทำงานของวงจรโครงข่าย</v>
          </cell>
          <cell r="B166">
            <v>37</v>
          </cell>
          <cell r="C166">
            <v>20</v>
          </cell>
          <cell r="D166">
            <v>20</v>
          </cell>
          <cell r="E166" t="str">
            <v xml:space="preserve">(80) ชุดปฏิบัติการวิเคราะห์และทดสอบการทำงานของวงจรโครงข่าย ตำบลเมืองศรีไค อำเภอวารินชำราบ จังหวัดอุบลราชธานี </v>
          </cell>
          <cell r="F166" t="b">
            <v>0</v>
          </cell>
          <cell r="G166">
            <v>999400</v>
          </cell>
          <cell r="H166">
            <v>1</v>
          </cell>
          <cell r="I166" t="str">
            <v>ชุด</v>
          </cell>
          <cell r="J166">
            <v>999400</v>
          </cell>
          <cell r="K166" t="str">
            <v>คณะวิศวกรรมศาสตร์</v>
          </cell>
          <cell r="M166" t="str">
            <v>ครุภัณฑ์</v>
          </cell>
          <cell r="N166" t="str">
            <v>ครุภัณฑ์ราคาต่อหน่วยต่ำกว่า 1 ล้านบาท</v>
          </cell>
          <cell r="O166" t="str">
            <v>ผู้สำเร็จการศึกษาด้านวิทยาศาสตร์และเทคโนโลยี</v>
          </cell>
          <cell r="P166" t="str">
            <v>ผู้สำเร็จการศึกษาด้านวิทยาศาสตร์และเทคโนโลยี</v>
          </cell>
          <cell r="Q166" t="str">
            <v>นอกกรอบ</v>
          </cell>
        </row>
        <row r="167">
          <cell r="A167" t="str">
            <v>ชุดประชุมไร้สาย TOA TS-820 ระบบ INFRARED 11 ท่าน (ไมค์ประธาน 1 ท่าน ไมค์ผู้ร่วมประชุม 10 ท่าน)</v>
          </cell>
          <cell r="B167">
            <v>227</v>
          </cell>
          <cell r="C167">
            <v>33</v>
          </cell>
          <cell r="D167">
            <v>33</v>
          </cell>
          <cell r="E167" t="str">
            <v xml:space="preserve">(33) ชุดประชุมไร้สาย TOA TS-820 ระบบ INFRARED 11 ท่าน (ไมค์ประธาน 1 ท่าน ไมค์ผู้ร่วมประชุม 10 ท่าน) ตำบลเมืองศรีไค อำเภอวารินชำราบ จังหวัดอุบลราชธานี </v>
          </cell>
          <cell r="F167" t="b">
            <v>0</v>
          </cell>
          <cell r="G167">
            <v>424000</v>
          </cell>
          <cell r="H167">
            <v>1</v>
          </cell>
          <cell r="I167" t="str">
            <v>ชุด</v>
          </cell>
          <cell r="J167">
            <v>424000</v>
          </cell>
          <cell r="K167" t="str">
            <v>คณะพยาบาลศาสตร์</v>
          </cell>
          <cell r="M167" t="str">
            <v>ครุภัณฑ์</v>
          </cell>
          <cell r="N167" t="str">
            <v>ครุภัณฑ์ราคาต่อหน่วยต่ำกว่า 1 ล้านบาท</v>
          </cell>
          <cell r="O167" t="str">
            <v>โครงการผลิตพยาบาลเพิ่ม</v>
          </cell>
          <cell r="P167" t="str">
            <v>โครงการผลิตพยาบาลเพิ่ม</v>
          </cell>
          <cell r="Q167" t="str">
            <v>นอกกรอบ</v>
          </cell>
        </row>
        <row r="168">
          <cell r="A168" t="str">
            <v>ชุดโปรแกรมการคุมสอบออนไลน์ (Online Exam Proctoring)</v>
          </cell>
          <cell r="B168">
            <v>13</v>
          </cell>
          <cell r="C168">
            <v>3</v>
          </cell>
          <cell r="D168">
            <v>6</v>
          </cell>
          <cell r="E168" t="str">
            <v xml:space="preserve">(43) ชุดโปรแกรมการคุมสอบออนไลน์ (Online Exam Proctoring) ตำบลเมืองศรีไค อำเภอวารินชำราบ จังหวัดอุบลราชธานี </v>
          </cell>
          <cell r="F168" t="b">
            <v>0</v>
          </cell>
          <cell r="G168">
            <v>500000</v>
          </cell>
          <cell r="H168">
            <v>1</v>
          </cell>
          <cell r="I168" t="str">
            <v>ชุด</v>
          </cell>
          <cell r="J168">
            <v>500000</v>
          </cell>
          <cell r="K168" t="str">
            <v>สำนักคอมพิวเตอร์และเครือข่าย</v>
          </cell>
          <cell r="M168" t="str">
            <v>ครุภัณฑ์</v>
          </cell>
          <cell r="N168" t="str">
            <v>ครุภัณฑ์ราคาต่อหน่วยต่ำกว่า 1 ล้านบาท</v>
          </cell>
          <cell r="O168" t="str">
            <v>ผู้สำเร็จการศึกษาด้านวิทยาศาสตร์และเทคโนโลยี</v>
          </cell>
          <cell r="P168" t="str">
            <v>ผู้สำเร็จการศึกษาด้านวิทยาศาสตร์และเทคโนโลยี</v>
          </cell>
          <cell r="Q168" t="str">
            <v>นอกกรอบ</v>
          </cell>
        </row>
        <row r="169">
          <cell r="A169" t="str">
            <v>ชุดผลิตสื่อการเรียนรู้เสมือนจริง AR/VR</v>
          </cell>
          <cell r="B169">
            <v>235</v>
          </cell>
          <cell r="C169">
            <v>9</v>
          </cell>
          <cell r="D169">
            <v>9</v>
          </cell>
          <cell r="E169" t="str">
            <v xml:space="preserve">(16) ชุดผลิตสื่อการเรียนรู้เสมือนจริง AR/VR ตำบลเมืองศรีไค อำเภอวารินชำราบ จังหวัดอุบลราชธานี </v>
          </cell>
          <cell r="F169" t="b">
            <v>0</v>
          </cell>
          <cell r="G169">
            <v>1502500</v>
          </cell>
          <cell r="H169">
            <v>1</v>
          </cell>
          <cell r="I169" t="str">
            <v>ชุด</v>
          </cell>
          <cell r="J169">
            <v>1502500</v>
          </cell>
          <cell r="K169" t="str">
            <v>สำนักวิทยบริการ</v>
          </cell>
          <cell r="M169" t="str">
            <v>ครุภัณฑ์</v>
          </cell>
          <cell r="N169" t="str">
            <v>ครุภัณฑ์ราคาต่อหน่วยตั้งแต่ 1 ล้านบาทขึ้นไป</v>
          </cell>
          <cell r="O169" t="str">
            <v>ผู้สำเร็จการศึกษาด้านวิทยาศาสตร์และเทคโนโลยี</v>
          </cell>
          <cell r="P169" t="str">
            <v>ผู้สำเร็จการศึกษาด้านวิทยาศาสตร์และเทคโนโลยี</v>
          </cell>
          <cell r="Q169" t="str">
            <v>นอกกรอบ</v>
          </cell>
        </row>
        <row r="170">
          <cell r="A170" t="str">
            <v xml:space="preserve">ชุดฝึกควบคุมอัตโนมัติและมอนิเตอร์ระบบการผลิตในอุตสาหกรรมด้วย industrial internet of things    </v>
          </cell>
          <cell r="B170">
            <v>30</v>
          </cell>
          <cell r="C170">
            <v>13</v>
          </cell>
          <cell r="D170">
            <v>13</v>
          </cell>
          <cell r="E170" t="str">
            <v xml:space="preserve">(62) ชุดฝึกควบคุมอัตโนมัติและมอนิเตอร์ระบบการผลิตในอุตสาหกรรมด้วย industrial internet of things     ตำบลเมืองศรีไค อำเภอวารินชำราบ จังหวัดอุบลราชธานี </v>
          </cell>
          <cell r="F170" t="b">
            <v>0</v>
          </cell>
          <cell r="G170">
            <v>495000</v>
          </cell>
          <cell r="H170">
            <v>1</v>
          </cell>
          <cell r="I170" t="str">
            <v>ชุด</v>
          </cell>
          <cell r="J170">
            <v>495000</v>
          </cell>
          <cell r="K170" t="str">
            <v>คณะวิศวกรรมศาสตร์</v>
          </cell>
          <cell r="M170" t="str">
            <v>ครุภัณฑ์</v>
          </cell>
          <cell r="N170" t="str">
            <v>ครุภัณฑ์ราคาต่อหน่วยต่ำกว่า 1 ล้านบาท</v>
          </cell>
          <cell r="O170" t="str">
            <v>ผู้สำเร็จการศึกษาด้านวิทยาศาสตร์และเทคโนโลยี</v>
          </cell>
          <cell r="P170" t="str">
            <v>ผู้สำเร็จการศึกษาด้านวิทยาศาสตร์และเทคโนโลยี</v>
          </cell>
          <cell r="Q170" t="str">
            <v>นอกกรอบ</v>
          </cell>
        </row>
        <row r="171">
          <cell r="A171" t="str">
            <v xml:space="preserve">ชุดฝึกแสดงการทำงานและควบคุมแขนกล   </v>
          </cell>
          <cell r="B171">
            <v>20</v>
          </cell>
          <cell r="C171">
            <v>3</v>
          </cell>
          <cell r="D171">
            <v>3</v>
          </cell>
          <cell r="E171" t="str">
            <v xml:space="preserve">(7) ชุดฝึกแสดงการทำงานและควบคุมแขนกล    ตำบลเมืองศรีไค อำเภอวารินชำราบ จังหวัดอุบลราชธานี </v>
          </cell>
          <cell r="F171" t="b">
            <v>0</v>
          </cell>
          <cell r="G171">
            <v>800000</v>
          </cell>
          <cell r="H171">
            <v>1</v>
          </cell>
          <cell r="I171" t="str">
            <v>ชุด</v>
          </cell>
          <cell r="J171">
            <v>800000</v>
          </cell>
          <cell r="K171" t="str">
            <v>คณะวิศวกรรมศาสตร์</v>
          </cell>
          <cell r="M171" t="str">
            <v>ครุภัณฑ์</v>
          </cell>
          <cell r="N171" t="str">
            <v>ครุภัณฑ์ราคาต่อหน่วยต่ำกว่า 1 ล้านบาท</v>
          </cell>
          <cell r="O171" t="str">
            <v>ผู้สำเร็จการศึกษาด้านวิทยาศาสตร์และเทคโนโลยี</v>
          </cell>
          <cell r="P171" t="str">
            <v>ผู้สำเร็จการศึกษาด้านวิทยาศาสตร์และเทคโนโลยี</v>
          </cell>
          <cell r="Q171" t="str">
            <v>ในกรอบ</v>
          </cell>
        </row>
        <row r="172">
          <cell r="A172" t="str">
            <v>ชุดมอเตอร์ไฟฟ้าสำหรับเจาะ กรอ และเลื่อยตัดกระดูกขนาดเล็ก</v>
          </cell>
          <cell r="B172">
            <v>184</v>
          </cell>
          <cell r="C172">
            <v>59</v>
          </cell>
          <cell r="D172">
            <v>1</v>
          </cell>
          <cell r="E172" t="str">
            <v>ชุดมอเตอร์ไฟฟ้าสำหรับเจาะ กรอ และเลื่อยตัดกระดูกขนาดเล็ก</v>
          </cell>
          <cell r="F172" t="b">
            <v>1</v>
          </cell>
          <cell r="G172">
            <v>2200000</v>
          </cell>
          <cell r="H172">
            <v>1</v>
          </cell>
          <cell r="I172" t="str">
            <v>ชุด</v>
          </cell>
          <cell r="J172">
            <v>2200000</v>
          </cell>
          <cell r="K172" t="str">
            <v>วิทยาลัยแพทย์ฯ</v>
          </cell>
          <cell r="M172" t="str">
            <v>ครุภัณฑ์</v>
          </cell>
          <cell r="N172" t="str">
            <v>ครุภัณฑ์ราคาต่อหน่วยตั้งแต่ 1 ล้านบาทขึ้นไป</v>
          </cell>
          <cell r="O172" t="str">
            <v>โครงการเพิ่มศักยภาพการให้บริการทางด้านสาธารณสุข</v>
          </cell>
          <cell r="P172" t="str">
            <v>โครงการเพิ่มศักยภาพการให้บริการทางด้านสาธารณสุข</v>
          </cell>
          <cell r="Q172" t="str">
            <v>ในกรอบ</v>
          </cell>
        </row>
        <row r="173">
          <cell r="A173" t="str">
            <v>ชุดม่านกั้นระหว่างเตียงผู้ป่วย</v>
          </cell>
          <cell r="B173">
            <v>131</v>
          </cell>
          <cell r="C173">
            <v>6</v>
          </cell>
          <cell r="D173">
            <v>46</v>
          </cell>
          <cell r="E173" t="str">
            <v>ชุดม่านกั้นระหว่างเตียงผู้ป่วย</v>
          </cell>
          <cell r="F173" t="b">
            <v>1</v>
          </cell>
          <cell r="G173">
            <v>160000</v>
          </cell>
          <cell r="H173">
            <v>2</v>
          </cell>
          <cell r="I173" t="str">
            <v>ชุด</v>
          </cell>
          <cell r="J173">
            <v>320000</v>
          </cell>
          <cell r="K173" t="str">
            <v>วิทยาลัยแพทย์ฯ</v>
          </cell>
          <cell r="M173" t="str">
            <v>ครุภัณฑ์</v>
          </cell>
          <cell r="N173" t="str">
            <v>ครุภัณฑ์ราคาต่อหน่วยต่ำกว่า 1 ล้านบาท</v>
          </cell>
          <cell r="O173" t="str">
            <v>โครงการเพิ่มศักยภาพการให้บริการทางด้านสาธารณสุข</v>
          </cell>
          <cell r="P173" t="str">
            <v>โครงการเพิ่มศักยภาพการให้บริการทางด้านสาธารณสุข</v>
          </cell>
          <cell r="Q173" t="str">
            <v>นอกกรอบ</v>
          </cell>
        </row>
        <row r="174">
          <cell r="A174" t="str">
            <v>ชุดไมโครโฟนไร้สาย ไมค์ลอย พร้อมไมค์คลิปหนีบเสื้อ</v>
          </cell>
          <cell r="B174">
            <v>229</v>
          </cell>
          <cell r="C174">
            <v>35</v>
          </cell>
          <cell r="D174">
            <v>35</v>
          </cell>
          <cell r="E174" t="str">
            <v xml:space="preserve">(35) ชุดไมโครโฟนไร้สาย ไมค์ลอย พร้อมไมค์คลิปหนีบเสื้อ ตำบลเมืองศรีไค อำเภอวารินชำราบ จังหวัดอุบลราชธานี </v>
          </cell>
          <cell r="F174" t="b">
            <v>0</v>
          </cell>
          <cell r="G174">
            <v>9000</v>
          </cell>
          <cell r="H174">
            <v>2</v>
          </cell>
          <cell r="I174" t="str">
            <v>เครื่อง</v>
          </cell>
          <cell r="J174">
            <v>18000</v>
          </cell>
          <cell r="K174" t="str">
            <v>คณะพยาบาลศาสตร์</v>
          </cell>
          <cell r="M174" t="str">
            <v>ครุภัณฑ์</v>
          </cell>
          <cell r="N174" t="str">
            <v>ครุภัณฑ์ราคาต่อหน่วยต่ำกว่า 1 ล้านบาท</v>
          </cell>
          <cell r="O174" t="str">
            <v>โครงการผลิตพยาบาลเพิ่ม</v>
          </cell>
          <cell r="P174" t="str">
            <v>โครงการผลิตพยาบาลเพิ่ม</v>
          </cell>
          <cell r="Q174" t="str">
            <v>นอกกรอบ</v>
          </cell>
        </row>
        <row r="175">
          <cell r="A175" t="str">
            <v>ชุดแยกสารโปรตีนด้วยกระแสไฟฟ้า</v>
          </cell>
          <cell r="B175">
            <v>107</v>
          </cell>
          <cell r="C175">
            <v>7</v>
          </cell>
          <cell r="D175">
            <v>10</v>
          </cell>
          <cell r="E175" t="str">
            <v>ชุดแยกสารโปรตีนด้วยกระแสไฟฟ้า</v>
          </cell>
          <cell r="F175" t="b">
            <v>1</v>
          </cell>
          <cell r="G175">
            <v>85600</v>
          </cell>
          <cell r="H175">
            <v>1</v>
          </cell>
          <cell r="I175" t="str">
            <v>ชุด</v>
          </cell>
          <cell r="J175">
            <v>85600</v>
          </cell>
          <cell r="K175" t="str">
            <v>วิทยาลัยแพทย์ฯ</v>
          </cell>
          <cell r="M175" t="str">
            <v>ครุภัณฑ์</v>
          </cell>
          <cell r="N175" t="str">
            <v>ครุภัณฑ์ราคาต่อหน่วยต่ำกว่า 1 ล้านบาท</v>
          </cell>
          <cell r="O175" t="str">
            <v>โครงการผลิตแพทย์เพิ่ม</v>
          </cell>
          <cell r="P175" t="str">
            <v>โครงการผลิตแพทย์เพิ่ม</v>
          </cell>
          <cell r="Q175" t="str">
            <v>นอกกรอบ</v>
          </cell>
        </row>
        <row r="176">
          <cell r="A176" t="str">
            <v>ชุดแยกสารพันธุกรรมด้วยกระแสไฟฟ้า</v>
          </cell>
          <cell r="B176">
            <v>108</v>
          </cell>
          <cell r="C176">
            <v>8</v>
          </cell>
          <cell r="D176">
            <v>11</v>
          </cell>
          <cell r="E176" t="str">
            <v>ชุดแยกสารพันธุกรรมด้วยกระแสไฟฟ้า</v>
          </cell>
          <cell r="F176" t="b">
            <v>1</v>
          </cell>
          <cell r="G176">
            <v>62100</v>
          </cell>
          <cell r="H176">
            <v>1</v>
          </cell>
          <cell r="I176" t="str">
            <v>ชุด</v>
          </cell>
          <cell r="J176">
            <v>62100</v>
          </cell>
          <cell r="K176" t="str">
            <v>วิทยาลัยแพทย์ฯ</v>
          </cell>
          <cell r="M176" t="str">
            <v>ครุภัณฑ์</v>
          </cell>
          <cell r="N176" t="str">
            <v>ครุภัณฑ์ราคาต่อหน่วยต่ำกว่า 1 ล้านบาท</v>
          </cell>
          <cell r="O176" t="str">
            <v>โครงการผลิตแพทย์เพิ่ม</v>
          </cell>
          <cell r="P176" t="str">
            <v>โครงการผลิตแพทย์เพิ่ม</v>
          </cell>
          <cell r="Q176" t="str">
            <v>นอกกรอบ</v>
          </cell>
        </row>
        <row r="177">
          <cell r="A177" t="str">
            <v>ชุดลำโพง ประชุม Conference Speakerphone ที่มี Microphone 6 ตัว แบบ Full-deuplex</v>
          </cell>
          <cell r="B177">
            <v>228</v>
          </cell>
          <cell r="C177">
            <v>34</v>
          </cell>
          <cell r="D177">
            <v>34</v>
          </cell>
          <cell r="E177" t="str">
            <v xml:space="preserve">(34) ชุดลำโพง ประชุม Conference Speakerphone ที่มี Microphone 6 ตัว แบบ Full-deuplex ตำบลเมืองศรีไค อำเภอวารินชำราบ จังหวัดอุบลราชธานี </v>
          </cell>
          <cell r="F177" t="b">
            <v>0</v>
          </cell>
          <cell r="G177">
            <v>6500</v>
          </cell>
          <cell r="H177">
            <v>2</v>
          </cell>
          <cell r="I177" t="str">
            <v>เครื่อง</v>
          </cell>
          <cell r="J177">
            <v>13000</v>
          </cell>
          <cell r="K177" t="str">
            <v>คณะพยาบาลศาสตร์</v>
          </cell>
          <cell r="M177" t="str">
            <v>ครุภัณฑ์</v>
          </cell>
          <cell r="N177" t="str">
            <v>ครุภัณฑ์ราคาต่อหน่วยต่ำกว่า 1 ล้านบาท</v>
          </cell>
          <cell r="O177" t="str">
            <v>โครงการผลิตพยาบาลเพิ่ม</v>
          </cell>
          <cell r="P177" t="str">
            <v>โครงการผลิตพยาบาลเพิ่ม</v>
          </cell>
          <cell r="Q177" t="str">
            <v>นอกกรอบ</v>
          </cell>
        </row>
        <row r="178">
          <cell r="A178" t="str">
            <v>ชุดเลื่อยสำหรับผ่าตัดกระดูกใบหน้าและขากรรไกร ด้วยระบบไฟฟ้า</v>
          </cell>
          <cell r="B178">
            <v>183</v>
          </cell>
          <cell r="C178">
            <v>58</v>
          </cell>
          <cell r="D178">
            <v>3</v>
          </cell>
          <cell r="E178" t="str">
            <v>ชุดเลื่อยสำหรับผ่าตัดกระดูกใบหน้าและขากรรไกร ด้วยระบบไฟฟ้า</v>
          </cell>
          <cell r="F178" t="b">
            <v>1</v>
          </cell>
          <cell r="G178">
            <v>1400000</v>
          </cell>
          <cell r="H178">
            <v>1</v>
          </cell>
          <cell r="I178" t="str">
            <v>ชุด</v>
          </cell>
          <cell r="J178">
            <v>1400000</v>
          </cell>
          <cell r="K178" t="str">
            <v>วิทยาลัยแพทย์ฯ</v>
          </cell>
          <cell r="M178" t="str">
            <v>ครุภัณฑ์</v>
          </cell>
          <cell r="N178" t="str">
            <v>ครุภัณฑ์ราคาต่อหน่วยตั้งแต่ 1 ล้านบาทขึ้นไป</v>
          </cell>
          <cell r="O178" t="str">
            <v>โครงการเพิ่มศักยภาพการให้บริการทางด้านสาธารณสุข</v>
          </cell>
          <cell r="P178" t="str">
            <v>โครงการเพิ่มศักยภาพการให้บริการทางด้านสาธารณสุข</v>
          </cell>
          <cell r="Q178" t="str">
            <v>ในกรอบ</v>
          </cell>
        </row>
        <row r="179">
          <cell r="A179" t="str">
            <v>ชุดวัดคุณสมบัติแบตเตอรีเพื่อรองรับการพัฒนายานยนต์ไฟฟ้าและระบบกักเก็บพลังงงานไฟฟ้า</v>
          </cell>
          <cell r="B179">
            <v>22</v>
          </cell>
          <cell r="C179">
            <v>5</v>
          </cell>
          <cell r="D179">
            <v>5</v>
          </cell>
          <cell r="E179" t="str">
            <v xml:space="preserve">(12) ชุดทดสอบแบตเตอรี่ ตำบลเมืองศรีไค อำเภอวารินชำราบ จังหวัดอุบลราชธานี </v>
          </cell>
          <cell r="F179" t="b">
            <v>0</v>
          </cell>
          <cell r="G179">
            <v>850000</v>
          </cell>
          <cell r="H179">
            <v>1</v>
          </cell>
          <cell r="I179" t="str">
            <v>ชุด</v>
          </cell>
          <cell r="J179">
            <v>850000</v>
          </cell>
          <cell r="K179" t="str">
            <v>คณะวิศวกรรมศาสตร์</v>
          </cell>
          <cell r="M179" t="str">
            <v>ครุภัณฑ์</v>
          </cell>
          <cell r="N179" t="str">
            <v>ครุภัณฑ์ราคาต่อหน่วยต่ำกว่า 1 ล้านบาท</v>
          </cell>
          <cell r="O179" t="str">
            <v>ผู้สำเร็จการศึกษาด้านวิทยาศาสตร์และเทคโนโลยี</v>
          </cell>
          <cell r="P179" t="str">
            <v>ผู้สำเร็จการศึกษาด้านวิทยาศาสตร์และเทคโนโลยี</v>
          </cell>
          <cell r="Q179" t="str">
            <v>ในกรอบ</v>
          </cell>
        </row>
        <row r="180">
          <cell r="A180" t="str">
            <v>ชุดวิเคราะห์การคำนวณเชิงตัวเลขด้านวิศวกรรมเครื่องกลและพลศาสตร์ของไหลขั้นสูง</v>
          </cell>
          <cell r="B180">
            <v>18</v>
          </cell>
          <cell r="C180">
            <v>1</v>
          </cell>
          <cell r="D180">
            <v>1</v>
          </cell>
          <cell r="E180" t="str">
            <v xml:space="preserve">(2) ชุดวิเคราะห์การคำนวณเชิงตัวเลขด้านวิศวกรรมเครื่องกลและพลศาสตร์ของไหลขั้นสูง ตำบลเมืองศรีไค อำเภอวารินชำราบ จังหวัดอุบลราชธานี </v>
          </cell>
          <cell r="F180" t="b">
            <v>0</v>
          </cell>
          <cell r="G180">
            <v>450000</v>
          </cell>
          <cell r="H180">
            <v>1</v>
          </cell>
          <cell r="I180" t="str">
            <v>ชุด</v>
          </cell>
          <cell r="J180">
            <v>450000</v>
          </cell>
          <cell r="K180" t="str">
            <v>คณะวิศวกรรมศาสตร์</v>
          </cell>
          <cell r="M180" t="str">
            <v>ครุภัณฑ์</v>
          </cell>
          <cell r="N180" t="str">
            <v>ครุภัณฑ์ราคาต่อหน่วยต่ำกว่า 1 ล้านบาท</v>
          </cell>
          <cell r="O180" t="str">
            <v>ผู้สำเร็จการศึกษาด้านวิทยาศาสตร์และเทคโนโลยี</v>
          </cell>
          <cell r="P180" t="str">
            <v>ผู้สำเร็จการศึกษาด้านวิทยาศาสตร์และเทคโนโลยี</v>
          </cell>
          <cell r="Q180" t="str">
            <v>ในกรอบ</v>
          </cell>
        </row>
        <row r="181">
          <cell r="A181" t="str">
            <v xml:space="preserve">ชุดวิเคราะห์การดูดกลืนแสงของสาร (UV-VIS Spectrophotometer)   </v>
          </cell>
          <cell r="B181">
            <v>261</v>
          </cell>
          <cell r="C181">
            <v>13</v>
          </cell>
          <cell r="D181">
            <v>5</v>
          </cell>
          <cell r="E181" t="str">
            <v xml:space="preserve">(2) ชุดวิเคราะห์การดูดกลืนแสงของสาร (UV-VIS Spectrophotometer)    ตำบลเมืองศรีไค อำเภอวารินชำราบ จังหวัดอุบลราชธานี </v>
          </cell>
          <cell r="F181" t="b">
            <v>0</v>
          </cell>
          <cell r="G181">
            <v>1200000</v>
          </cell>
          <cell r="H181">
            <v>1</v>
          </cell>
          <cell r="I181" t="str">
            <v>ชุด</v>
          </cell>
          <cell r="J181">
            <v>1200000</v>
          </cell>
          <cell r="K181" t="str">
            <v>คณะเภสัชศาสตร์</v>
          </cell>
          <cell r="M181" t="str">
            <v>ครุภัณฑ์</v>
          </cell>
          <cell r="N181" t="str">
            <v>ครุภัณฑ์ราคาต่อหน่วยตั้งแต่ 1 ล้านบาทขึ้นไป</v>
          </cell>
          <cell r="O181" t="str">
            <v>ผู้สำเร็จการศึกษาด้านวิทยาศาสตร์สุขภาพ</v>
          </cell>
          <cell r="P181" t="str">
            <v>ผู้สำเร็จการศึกษาด้านวิทยาศาสตร์สุขภาพ</v>
          </cell>
          <cell r="Q181" t="str">
            <v>ในกรอบ</v>
          </cell>
        </row>
        <row r="182">
          <cell r="A182" t="str">
            <v xml:space="preserve">ชุดวิเคราะห์ค่าบีโอดี </v>
          </cell>
          <cell r="B182">
            <v>39</v>
          </cell>
          <cell r="C182">
            <v>22</v>
          </cell>
          <cell r="D182">
            <v>23</v>
          </cell>
          <cell r="E182" t="str">
            <v xml:space="preserve">(86) ชุดวิเคราะห์ค่าบีโอดี  ตำบลเมืองศรีไค อำเภอวารินชำราบ จังหวัดอุบลราชธานี </v>
          </cell>
          <cell r="F182" t="b">
            <v>0</v>
          </cell>
          <cell r="G182">
            <v>400000</v>
          </cell>
          <cell r="H182">
            <v>1</v>
          </cell>
          <cell r="I182" t="str">
            <v>ชุด</v>
          </cell>
          <cell r="J182">
            <v>400000</v>
          </cell>
          <cell r="K182" t="str">
            <v>คณะวิศวกรรมศาสตร์</v>
          </cell>
          <cell r="M182" t="str">
            <v>ครุภัณฑ์</v>
          </cell>
          <cell r="N182" t="str">
            <v>ครุภัณฑ์ราคาต่อหน่วยต่ำกว่า 1 ล้านบาท</v>
          </cell>
          <cell r="O182" t="str">
            <v>ผู้สำเร็จการศึกษาด้านวิทยาศาสตร์และเทคโนโลยี</v>
          </cell>
          <cell r="P182" t="str">
            <v>ผู้สำเร็จการศึกษาด้านวิทยาศาสตร์และเทคโนโลยี</v>
          </cell>
          <cell r="Q182" t="str">
            <v>นอกกรอบ</v>
          </cell>
        </row>
        <row r="183">
          <cell r="A183" t="str">
            <v>ชุดวิเคราะห์ไนโตรเจน TKN (Total Kjeldahl Nitrogen)</v>
          </cell>
          <cell r="B183">
            <v>29</v>
          </cell>
          <cell r="C183">
            <v>12</v>
          </cell>
          <cell r="D183">
            <v>12</v>
          </cell>
          <cell r="E183" t="str">
            <v xml:space="preserve">(60) ชุดวิเคราะห์ไนโตรเจน TKN (Total Kjeldahl Nitrogen) ตำบลเมืองศรีไค อำเภอวารินชำราบ จังหวัดอุบลราชธานี </v>
          </cell>
          <cell r="F183" t="b">
            <v>0</v>
          </cell>
          <cell r="G183">
            <v>773300</v>
          </cell>
          <cell r="H183">
            <v>1</v>
          </cell>
          <cell r="I183" t="str">
            <v>ชุด</v>
          </cell>
          <cell r="J183">
            <v>773300</v>
          </cell>
          <cell r="K183" t="str">
            <v>คณะวิศวกรรมศาสตร์</v>
          </cell>
          <cell r="M183" t="str">
            <v>ครุภัณฑ์</v>
          </cell>
          <cell r="N183" t="str">
            <v>ครุภัณฑ์ราคาต่อหน่วยต่ำกว่า 1 ล้านบาท</v>
          </cell>
          <cell r="O183" t="str">
            <v>ผู้สำเร็จการศึกษาด้านวิทยาศาสตร์และเทคโนโลยี</v>
          </cell>
          <cell r="P183" t="str">
            <v>ผู้สำเร็จการศึกษาด้านวิทยาศาสตร์และเทคโนโลยี</v>
          </cell>
          <cell r="Q183" t="str">
            <v>นอกกรอบ</v>
          </cell>
        </row>
        <row r="184">
          <cell r="A184" t="str">
            <v xml:space="preserve">ชุดสกัดสารอัตโนมัติ </v>
          </cell>
          <cell r="B184">
            <v>253</v>
          </cell>
          <cell r="C184">
            <v>5</v>
          </cell>
          <cell r="D184">
            <v>3</v>
          </cell>
          <cell r="E184" t="str">
            <v xml:space="preserve">(4) ชุดสกัดสารอัตโนมัติ  ตำบลเมืองศรีไค อำเภอวารินชำราบ จังหวัดอุบลราชธานี </v>
          </cell>
          <cell r="F184" t="b">
            <v>0</v>
          </cell>
          <cell r="G184">
            <v>5000000</v>
          </cell>
          <cell r="H184">
            <v>1</v>
          </cell>
          <cell r="I184" t="str">
            <v>ชุด</v>
          </cell>
          <cell r="J184">
            <v>5000000</v>
          </cell>
          <cell r="K184" t="str">
            <v>ศูนย์เครื่องมือวิทยาศาสตร์</v>
          </cell>
          <cell r="M184" t="str">
            <v>ครุภัณฑ์</v>
          </cell>
          <cell r="N184" t="str">
            <v>ครุภัณฑ์ราคาต่อหน่วยตั้งแต่ 1 ล้านบาทขึ้นไป</v>
          </cell>
          <cell r="O184" t="str">
            <v>ผู้สำเร็จการศึกษาด้านวิทยาศาสตร์และเทคโนโลยี</v>
          </cell>
          <cell r="P184" t="str">
            <v>ผู้สำเร็จการศึกษาด้านวิทยาศาสตร์และเทคโนโลยี</v>
          </cell>
          <cell r="Q184" t="str">
            <v>ในกรอบ</v>
          </cell>
        </row>
        <row r="185">
          <cell r="A185" t="str">
            <v>ชุดสำหรับเตรียมตัวอย่าง</v>
          </cell>
          <cell r="B185">
            <v>16</v>
          </cell>
          <cell r="C185">
            <v>1</v>
          </cell>
          <cell r="D185">
            <v>6</v>
          </cell>
          <cell r="E185" t="str">
            <v xml:space="preserve">(44) ชุดสำหรับเตรียมตัวอย่าง ตำบลเมืองศรีไค อำเภอวารินชำราบ จังหวัดอุบลราชธานี </v>
          </cell>
          <cell r="F185" t="b">
            <v>0</v>
          </cell>
          <cell r="G185">
            <v>800000</v>
          </cell>
          <cell r="H185">
            <v>1</v>
          </cell>
          <cell r="I185" t="str">
            <v>ชุด</v>
          </cell>
          <cell r="J185">
            <v>800000</v>
          </cell>
          <cell r="K185" t="str">
            <v>ศูนย์เครื่องมือวิทยาศาสตร์</v>
          </cell>
          <cell r="M185" t="str">
            <v>ครุภัณฑ์</v>
          </cell>
          <cell r="N185" t="str">
            <v>ครุภัณฑ์ราคาต่อหน่วยต่ำกว่า 1 ล้านบาท</v>
          </cell>
          <cell r="O185" t="str">
            <v>ผู้สำเร็จการศึกษาด้านวิทยาศาสตร์และเทคโนโลยี</v>
          </cell>
          <cell r="P185" t="str">
            <v>ผู้สำเร็จการศึกษาด้านวิทยาศาสตร์และเทคโนโลยี</v>
          </cell>
          <cell r="Q185" t="str">
            <v>นอกกรอบ</v>
          </cell>
        </row>
        <row r="186">
          <cell r="A186" t="str">
            <v>ชุดอุปกรณ์การศึกษาออนไลน์ ไทยแลนด์ 4.0</v>
          </cell>
          <cell r="B186">
            <v>270</v>
          </cell>
          <cell r="C186">
            <v>26</v>
          </cell>
          <cell r="D186">
            <v>1</v>
          </cell>
          <cell r="E186" t="str">
            <v>ชุดอุปกรณ์การศึกษาออนไลน์ ไทยแลนด์ 4.0</v>
          </cell>
          <cell r="F186" t="b">
            <v>1</v>
          </cell>
          <cell r="G186">
            <v>1500000</v>
          </cell>
          <cell r="H186">
            <v>1</v>
          </cell>
          <cell r="I186" t="str">
            <v>ชุด</v>
          </cell>
          <cell r="J186">
            <v>1500000</v>
          </cell>
          <cell r="K186" t="str">
            <v>วิทยาลัยแพทย์ฯ</v>
          </cell>
          <cell r="M186" t="str">
            <v>ครุภัณฑ์</v>
          </cell>
          <cell r="N186" t="str">
            <v>ครุภัณฑ์ราคาต่อหน่วยตั้งแต่ 1 ล้านบาทขึ้นไป</v>
          </cell>
          <cell r="O186" t="str">
            <v>โครงการผลิตแพทย์เพิ่ม</v>
          </cell>
          <cell r="P186" t="str">
            <v>โครงการผลิตแพทย์เพิ่ม</v>
          </cell>
          <cell r="Q186" t="str">
            <v>ในกรอบ</v>
          </cell>
        </row>
        <row r="187">
          <cell r="A187" t="str">
            <v>ชุดอุปกรณ์เฝ้าระวังและส่งเสริมพัฒนาการเด็กปฐมวัย (DSPM)</v>
          </cell>
          <cell r="B187">
            <v>202</v>
          </cell>
          <cell r="C187">
            <v>8</v>
          </cell>
          <cell r="D187">
            <v>8</v>
          </cell>
          <cell r="E187" t="str">
            <v xml:space="preserve">(8) ชุดอุปกรณ์เฝ้าระวังและส่งเสริมพัฒนาการเด็กปฐมวัย (DSPM) ตำบลเมืองศรีไค อำเภอวารินชำราบ จังหวัดอุบลราชธานี </v>
          </cell>
          <cell r="F187" t="b">
            <v>0</v>
          </cell>
          <cell r="G187">
            <v>6000</v>
          </cell>
          <cell r="H187">
            <v>5</v>
          </cell>
          <cell r="I187" t="str">
            <v>ชุด</v>
          </cell>
          <cell r="J187">
            <v>30000</v>
          </cell>
          <cell r="K187" t="str">
            <v>คณะพยาบาลศาสตร์</v>
          </cell>
          <cell r="M187" t="str">
            <v>ครุภัณฑ์</v>
          </cell>
          <cell r="N187" t="str">
            <v>ครุภัณฑ์ราคาต่อหน่วยต่ำกว่า 1 ล้านบาท</v>
          </cell>
          <cell r="O187" t="str">
            <v>โครงการผลิตพยาบาลเพิ่ม</v>
          </cell>
          <cell r="P187" t="str">
            <v>โครงการผลิตพยาบาลเพิ่ม</v>
          </cell>
          <cell r="Q187" t="str">
            <v>ในกรอบ</v>
          </cell>
        </row>
        <row r="188">
          <cell r="A188" t="str">
            <v>ชุดอุปกรณ์สําหรับทดลองกับรางนํ้าเปิด</v>
          </cell>
          <cell r="B188">
            <v>35</v>
          </cell>
          <cell r="C188">
            <v>18</v>
          </cell>
          <cell r="D188">
            <v>18</v>
          </cell>
          <cell r="E188" t="str">
            <v xml:space="preserve">(77) ชุดอุปกรณ์สําหรับทดลองกับรางนํ้าเปิด ตำบลเมืองศรีไค อำเภอวารินชำราบ จังหวัดอุบลราชธานี </v>
          </cell>
          <cell r="F188" t="b">
            <v>0</v>
          </cell>
          <cell r="G188">
            <v>70000</v>
          </cell>
          <cell r="H188">
            <v>1</v>
          </cell>
          <cell r="I188" t="str">
            <v>ชุด</v>
          </cell>
          <cell r="J188">
            <v>70000</v>
          </cell>
          <cell r="K188" t="str">
            <v>คณะวิศวกรรมศาสตร์</v>
          </cell>
          <cell r="M188" t="str">
            <v>ครุภัณฑ์</v>
          </cell>
          <cell r="N188" t="str">
            <v>ครุภัณฑ์ราคาต่อหน่วยต่ำกว่า 1 ล้านบาท</v>
          </cell>
          <cell r="O188" t="str">
            <v>ผู้สำเร็จการศึกษาด้านวิทยาศาสตร์และเทคโนโลยี</v>
          </cell>
          <cell r="P188" t="str">
            <v>ผู้สำเร็จการศึกษาด้านวิทยาศาสตร์และเทคโนโลยี</v>
          </cell>
          <cell r="Q188" t="str">
            <v>นอกกรอบ</v>
          </cell>
        </row>
        <row r="189">
          <cell r="A189" t="str">
            <v>ชุดอุปกรณ์สำหรับแยกสารพันธุกรรมด้วยไฟฟ้า</v>
          </cell>
          <cell r="B189">
            <v>90</v>
          </cell>
          <cell r="C189">
            <v>22</v>
          </cell>
          <cell r="D189">
            <v>25</v>
          </cell>
          <cell r="E189" t="str">
            <v xml:space="preserve">(88) ชุดอุปกรณ์สำหรับแยกสารพันธุกรรมด้วยไฟฟ้า ตำบลเมืองศรีไค อำเภอวารินชำราบ จังหวัดอุบลราชธานี </v>
          </cell>
          <cell r="F189" t="b">
            <v>0</v>
          </cell>
          <cell r="G189">
            <v>50000</v>
          </cell>
          <cell r="H189">
            <v>5</v>
          </cell>
          <cell r="I189" t="str">
            <v>ชุด</v>
          </cell>
          <cell r="J189">
            <v>250000</v>
          </cell>
          <cell r="K189" t="str">
            <v>คณะวิทยาศาสตร์</v>
          </cell>
          <cell r="L189" t="str">
            <v>ชีวภาพ</v>
          </cell>
          <cell r="M189" t="str">
            <v>ครุภัณฑ์</v>
          </cell>
          <cell r="N189" t="str">
            <v>ครุภัณฑ์ราคาต่อหน่วยต่ำกว่า 1 ล้านบาท</v>
          </cell>
          <cell r="O189" t="str">
            <v>ผู้สำเร็จการศึกษาด้านวิทยาศาสตร์และเทคโนโลยี</v>
          </cell>
          <cell r="P189" t="str">
            <v>ผู้สำเร็จการศึกษาด้านวิทยาศาสตร์และเทคโนโลยี</v>
          </cell>
          <cell r="Q189" t="str">
            <v>นอกกรอบ</v>
          </cell>
        </row>
        <row r="190">
          <cell r="A190" t="str">
            <v>ตู้เก็บสารเคมีประเภทไวไฟ</v>
          </cell>
          <cell r="B190">
            <v>101</v>
          </cell>
          <cell r="C190">
            <v>1</v>
          </cell>
          <cell r="D190">
            <v>2</v>
          </cell>
          <cell r="E190" t="str">
            <v>ตู้เก็บสารเคมีประเภทไวไฟ</v>
          </cell>
          <cell r="F190" t="b">
            <v>1</v>
          </cell>
          <cell r="G190">
            <v>60000</v>
          </cell>
          <cell r="H190">
            <v>2</v>
          </cell>
          <cell r="I190" t="str">
            <v>ตู้</v>
          </cell>
          <cell r="J190">
            <v>120000</v>
          </cell>
          <cell r="K190" t="str">
            <v>วิทยาลัยแพทย์ฯ</v>
          </cell>
          <cell r="M190" t="str">
            <v>ครุภัณฑ์</v>
          </cell>
          <cell r="N190" t="str">
            <v>ครุภัณฑ์ราคาต่อหน่วยต่ำกว่า 1 ล้านบาท</v>
          </cell>
          <cell r="O190" t="str">
            <v>โครงการผลิตแพทย์เพิ่ม</v>
          </cell>
          <cell r="P190" t="str">
            <v>โครงการผลิตแพทย์เพิ่ม</v>
          </cell>
          <cell r="Q190" t="str">
            <v>ในกรอบ</v>
          </cell>
        </row>
        <row r="191">
          <cell r="A191" t="str">
            <v>ตู้เก็บสารเคมีประเภทไอระเหย</v>
          </cell>
          <cell r="B191">
            <v>102</v>
          </cell>
          <cell r="C191">
            <v>2</v>
          </cell>
          <cell r="D191">
            <v>3</v>
          </cell>
          <cell r="E191" t="str">
            <v>ตู้เก็บสารเคมีประเภทไอระเหย</v>
          </cell>
          <cell r="F191" t="b">
            <v>1</v>
          </cell>
          <cell r="G191">
            <v>60000</v>
          </cell>
          <cell r="H191">
            <v>2</v>
          </cell>
          <cell r="I191" t="str">
            <v>ตู้</v>
          </cell>
          <cell r="J191">
            <v>120000</v>
          </cell>
          <cell r="K191" t="str">
            <v>วิทยาลัยแพทย์ฯ</v>
          </cell>
          <cell r="M191" t="str">
            <v>ครุภัณฑ์</v>
          </cell>
          <cell r="N191" t="str">
            <v>ครุภัณฑ์ราคาต่อหน่วยต่ำกว่า 1 ล้านบาท</v>
          </cell>
          <cell r="O191" t="str">
            <v>โครงการผลิตแพทย์เพิ่ม</v>
          </cell>
          <cell r="P191" t="str">
            <v>โครงการผลิตแพทย์เพิ่ม</v>
          </cell>
          <cell r="Q191" t="str">
            <v>ในกรอบ</v>
          </cell>
        </row>
        <row r="192">
          <cell r="A192" t="str">
            <v>ตู้เก็บสารเคมีอันตราย</v>
          </cell>
          <cell r="B192">
            <v>58</v>
          </cell>
          <cell r="C192">
            <v>1</v>
          </cell>
          <cell r="D192">
            <v>2</v>
          </cell>
          <cell r="E192" t="str">
            <v xml:space="preserve">(1) ตู้เก็บสารเคมีอันตราย ตำบลเมืองศรีไค อำเภอวารินชำราบ จังหวัดอุบลราชธานี </v>
          </cell>
          <cell r="F192" t="b">
            <v>0</v>
          </cell>
          <cell r="G192">
            <v>160000</v>
          </cell>
          <cell r="H192">
            <v>2</v>
          </cell>
          <cell r="I192" t="str">
            <v>ตู้</v>
          </cell>
          <cell r="J192">
            <v>320000</v>
          </cell>
          <cell r="K192" t="str">
            <v>คณะเภสัชศาสตร์</v>
          </cell>
          <cell r="M192" t="str">
            <v>ครุภัณฑ์</v>
          </cell>
          <cell r="N192" t="str">
            <v>ครุภัณฑ์ราคาต่อหน่วยต่ำกว่า 1 ล้านบาท</v>
          </cell>
          <cell r="O192" t="str">
            <v>ผู้สำเร็จการศึกษาด้านวิทยาศาสตร์สุขภาพ</v>
          </cell>
          <cell r="P192" t="str">
            <v>ผู้สำเร็จการศึกษาด้านวิทยาศาสตร์สุขภาพ</v>
          </cell>
          <cell r="Q192" t="str">
            <v>ในกรอบ</v>
          </cell>
        </row>
        <row r="193">
          <cell r="A193" t="str">
            <v>ตู้เก็บอุณหภูมิ (ประตูกระจก)</v>
          </cell>
          <cell r="B193">
            <v>47</v>
          </cell>
          <cell r="C193">
            <v>8</v>
          </cell>
          <cell r="D193">
            <v>10</v>
          </cell>
          <cell r="E193" t="str">
            <v xml:space="preserve">(22) ตู้เก็บอุณหภูมิ (ประตูกระจก) ตำบลเมืองศรีไค อำเภอวารินชำราบ จังหวัดอุบลราชธานี </v>
          </cell>
          <cell r="F193" t="b">
            <v>0</v>
          </cell>
          <cell r="G193">
            <v>41100</v>
          </cell>
          <cell r="H193">
            <v>1</v>
          </cell>
          <cell r="I193" t="str">
            <v>ตู้</v>
          </cell>
          <cell r="J193">
            <v>41100</v>
          </cell>
          <cell r="K193" t="str">
            <v>คณะเกษตรศาสตร์</v>
          </cell>
          <cell r="M193" t="str">
            <v>ครุภัณฑ์</v>
          </cell>
          <cell r="N193" t="str">
            <v>ครุภัณฑ์ราคาต่อหน่วยต่ำกว่า 1 ล้านบาท</v>
          </cell>
          <cell r="O193" t="str">
            <v>ผู้สำเร็จการศึกษาด้านวิทยาศาสตร์และเทคโนโลยี</v>
          </cell>
          <cell r="P193" t="str">
            <v>ผู้สำเร็จการศึกษาด้านวิทยาศาสตร์และเทคโนโลยี</v>
          </cell>
          <cell r="Q193" t="str">
            <v>ในกรอบ</v>
          </cell>
        </row>
        <row r="194">
          <cell r="A194" t="str">
            <v>ตู้เก็บอุณหภูมิ (ประตูทึบ)</v>
          </cell>
          <cell r="B194">
            <v>43</v>
          </cell>
          <cell r="C194">
            <v>4</v>
          </cell>
          <cell r="D194">
            <v>9</v>
          </cell>
          <cell r="E194" t="str">
            <v xml:space="preserve">(20) ตู้เก็บอุณหภูมิ (ประตูทึบ) ตำบลเมืองศรีไค อำเภอวารินชำราบ จังหวัดอุบลราชธานี </v>
          </cell>
          <cell r="F194" t="b">
            <v>0</v>
          </cell>
          <cell r="G194">
            <v>78800</v>
          </cell>
          <cell r="H194">
            <v>2</v>
          </cell>
          <cell r="I194" t="str">
            <v>ตู้</v>
          </cell>
          <cell r="J194">
            <v>157600</v>
          </cell>
          <cell r="K194" t="str">
            <v>คณะเกษตรศาสตร์</v>
          </cell>
          <cell r="M194" t="str">
            <v>ครุภัณฑ์</v>
          </cell>
          <cell r="N194" t="str">
            <v>ครุภัณฑ์ราคาต่อหน่วยต่ำกว่า 1 ล้านบาท</v>
          </cell>
          <cell r="O194" t="str">
            <v>ผู้สำเร็จการศึกษาด้านวิทยาศาสตร์และเทคโนโลยี</v>
          </cell>
          <cell r="P194" t="str">
            <v>ผู้สำเร็จการศึกษาด้านวิทยาศาสตร์และเทคโนโลยี</v>
          </cell>
          <cell r="Q194" t="str">
            <v>ในกรอบ</v>
          </cell>
        </row>
        <row r="195">
          <cell r="A195" t="str">
            <v>ตู้ชีวนิรภัย (Biosafety cabinet)</v>
          </cell>
          <cell r="B195">
            <v>76</v>
          </cell>
          <cell r="C195">
            <v>8</v>
          </cell>
          <cell r="D195">
            <v>11</v>
          </cell>
          <cell r="E195" t="str">
            <v xml:space="preserve">(58) ตู้ชีวนิรภัย (Biosafety cabinet) ตำบลเมืองศรีไค อำเภอวารินชำราบ จังหวัดอุบลราชธานี </v>
          </cell>
          <cell r="F195" t="b">
            <v>0</v>
          </cell>
          <cell r="G195">
            <v>250000</v>
          </cell>
          <cell r="H195">
            <v>2</v>
          </cell>
          <cell r="I195" t="str">
            <v>เครื่อง</v>
          </cell>
          <cell r="J195">
            <v>500000</v>
          </cell>
          <cell r="K195" t="str">
            <v>คณะวิทยาศาสตร์</v>
          </cell>
          <cell r="L195" t="str">
            <v>ชีวภาพ</v>
          </cell>
          <cell r="M195" t="str">
            <v>ครุภัณฑ์</v>
          </cell>
          <cell r="N195" t="str">
            <v>ครุภัณฑ์ราคาต่อหน่วยต่ำกว่า 1 ล้านบาท</v>
          </cell>
          <cell r="O195" t="str">
            <v>ผู้สำเร็จการศึกษาด้านวิทยาศาสตร์และเทคโนโลยี</v>
          </cell>
          <cell r="P195" t="str">
            <v>ผู้สำเร็จการศึกษาด้านวิทยาศาสตร์และเทคโนโลยี</v>
          </cell>
          <cell r="Q195" t="str">
            <v>นอกกรอบ</v>
          </cell>
        </row>
        <row r="196">
          <cell r="A196" t="str">
            <v xml:space="preserve">ตู้แช่แข็ง -80 องศาเซลเซียส  </v>
          </cell>
          <cell r="B196">
            <v>61</v>
          </cell>
          <cell r="C196">
            <v>4</v>
          </cell>
          <cell r="D196">
            <v>6</v>
          </cell>
          <cell r="E196" t="str">
            <v xml:space="preserve">(4) ตู้แช่แข็ง -80 องศาเซลเซียส   ตำบลเมืองศรีไค อำเภอวารินชำราบ จังหวัดอุบลราชธานี </v>
          </cell>
          <cell r="F196" t="b">
            <v>0</v>
          </cell>
          <cell r="G196">
            <v>800000</v>
          </cell>
          <cell r="H196">
            <v>1</v>
          </cell>
          <cell r="I196" t="str">
            <v>ตู้</v>
          </cell>
          <cell r="J196">
            <v>800000</v>
          </cell>
          <cell r="K196" t="str">
            <v>คณะเภสัชศาสตร์</v>
          </cell>
          <cell r="M196" t="str">
            <v>ครุภัณฑ์</v>
          </cell>
          <cell r="N196" t="str">
            <v>ครุภัณฑ์ราคาต่อหน่วยต่ำกว่า 1 ล้านบาท</v>
          </cell>
          <cell r="O196" t="str">
            <v>ผู้สำเร็จการศึกษาด้านวิทยาศาสตร์สุขภาพ</v>
          </cell>
          <cell r="P196" t="str">
            <v>ผู้สำเร็จการศึกษาด้านวิทยาศาสตร์สุขภาพ</v>
          </cell>
          <cell r="Q196" t="str">
            <v>ในกรอบ</v>
          </cell>
        </row>
        <row r="197">
          <cell r="A197" t="str">
            <v>ตู้ทำงาน (เหล็ก)</v>
          </cell>
          <cell r="B197">
            <v>220</v>
          </cell>
          <cell r="C197">
            <v>26</v>
          </cell>
          <cell r="D197">
            <v>26</v>
          </cell>
          <cell r="E197" t="str">
            <v xml:space="preserve">(26) ตู้ทำงาน (เหล็ก) ตำบลเมืองศรีไค อำเภอวารินชำราบ จังหวัดอุบลราชธานี </v>
          </cell>
          <cell r="F197" t="b">
            <v>0</v>
          </cell>
          <cell r="G197">
            <v>4000</v>
          </cell>
          <cell r="H197">
            <v>5</v>
          </cell>
          <cell r="I197" t="str">
            <v>ชุด</v>
          </cell>
          <cell r="J197">
            <v>20000</v>
          </cell>
          <cell r="K197" t="str">
            <v>คณะพยาบาลศาสตร์</v>
          </cell>
          <cell r="M197" t="str">
            <v>ครุภัณฑ์</v>
          </cell>
          <cell r="N197" t="str">
            <v>ครุภัณฑ์ราคาต่อหน่วยต่ำกว่า 1 ล้านบาท</v>
          </cell>
          <cell r="O197" t="str">
            <v>โครงการผลิตพยาบาลเพิ่ม</v>
          </cell>
          <cell r="P197" t="str">
            <v>โครงการผลิตพยาบาลเพิ่ม</v>
          </cell>
          <cell r="Q197" t="str">
            <v>นอกกรอบ</v>
          </cell>
        </row>
        <row r="198">
          <cell r="A198" t="str">
            <v>ตู้บ่มเพาะเชื้อด้วยก๊าซคาร์บอนไดออกไซด์</v>
          </cell>
          <cell r="B198">
            <v>53</v>
          </cell>
          <cell r="C198">
            <v>14</v>
          </cell>
          <cell r="D198">
            <v>16</v>
          </cell>
          <cell r="E198" t="str">
            <v xml:space="preserve">(71) ตู้บ่มเพาะเชื้อด้วยก๊าซคาร์บอนไดออกไซด์ ตำบลเมืองศรีไค อำเภอวารินชำราบ จังหวัดอุบลราชธานี </v>
          </cell>
          <cell r="F198" t="b">
            <v>0</v>
          </cell>
          <cell r="G198">
            <v>450000</v>
          </cell>
          <cell r="H198">
            <v>1</v>
          </cell>
          <cell r="I198" t="str">
            <v>ตู้</v>
          </cell>
          <cell r="J198">
            <v>450000</v>
          </cell>
          <cell r="K198" t="str">
            <v>คณะเกษตรศาสตร์</v>
          </cell>
          <cell r="M198" t="str">
            <v>ครุภัณฑ์</v>
          </cell>
          <cell r="N198" t="str">
            <v>ครุภัณฑ์ราคาต่อหน่วยต่ำกว่า 1 ล้านบาท</v>
          </cell>
          <cell r="O198" t="str">
            <v>ผู้สำเร็จการศึกษาด้านวิทยาศาสตร์และเทคโนโลยี</v>
          </cell>
          <cell r="P198" t="str">
            <v>ผู้สำเร็จการศึกษาด้านวิทยาศาสตร์และเทคโนโลยี</v>
          </cell>
          <cell r="Q198" t="str">
            <v>นอกกรอบ</v>
          </cell>
        </row>
        <row r="199">
          <cell r="A199" t="str">
            <v>ตู้ปลอดเชื้อ</v>
          </cell>
          <cell r="B199">
            <v>160</v>
          </cell>
          <cell r="C199">
            <v>35</v>
          </cell>
          <cell r="D199">
            <v>56</v>
          </cell>
          <cell r="E199" t="str">
            <v>ตู้ปลอดเชื้อ</v>
          </cell>
          <cell r="F199" t="b">
            <v>1</v>
          </cell>
          <cell r="G199">
            <v>400000</v>
          </cell>
          <cell r="H199">
            <v>1</v>
          </cell>
          <cell r="I199" t="str">
            <v>ตู้</v>
          </cell>
          <cell r="J199">
            <v>400000</v>
          </cell>
          <cell r="K199" t="str">
            <v>วิทยาลัยแพทย์ฯ</v>
          </cell>
          <cell r="M199" t="str">
            <v>ครุภัณฑ์</v>
          </cell>
          <cell r="N199" t="str">
            <v>ครุภัณฑ์ราคาต่อหน่วยต่ำกว่า 1 ล้านบาท</v>
          </cell>
          <cell r="O199" t="str">
            <v>โครงการเพิ่มศักยภาพการให้บริการทางด้านสาธารณสุข</v>
          </cell>
          <cell r="P199" t="str">
            <v>โครงการเพิ่มศักยภาพการให้บริการทางด้านสาธารณสุข</v>
          </cell>
          <cell r="Q199" t="str">
            <v>นอกกรอบ</v>
          </cell>
        </row>
        <row r="200">
          <cell r="A200" t="str">
            <v>ตู้ปลอดเชื้อชนิดเป่าลมตามแนวดิ่ง</v>
          </cell>
          <cell r="B200">
            <v>54</v>
          </cell>
          <cell r="C200">
            <v>15</v>
          </cell>
          <cell r="D200">
            <v>17</v>
          </cell>
          <cell r="E200" t="str">
            <v xml:space="preserve">(74) ตู้ปลอดเชื้อชนิดเป่าลมตามแนวดิ่ง ตำบลเมืองศรีไค อำเภอวารินชำราบ จังหวัดอุบลราชธานี </v>
          </cell>
          <cell r="F200" t="b">
            <v>0</v>
          </cell>
          <cell r="G200">
            <v>200000</v>
          </cell>
          <cell r="H200">
            <v>1</v>
          </cell>
          <cell r="I200" t="str">
            <v>ตู้</v>
          </cell>
          <cell r="J200">
            <v>200000</v>
          </cell>
          <cell r="K200" t="str">
            <v>คณะเกษตรศาสตร์</v>
          </cell>
          <cell r="M200" t="str">
            <v>ครุภัณฑ์</v>
          </cell>
          <cell r="N200" t="str">
            <v>ครุภัณฑ์ราคาต่อหน่วยต่ำกว่า 1 ล้านบาท</v>
          </cell>
          <cell r="O200" t="str">
            <v>ผู้สำเร็จการศึกษาด้านวิทยาศาสตร์และเทคโนโลยี</v>
          </cell>
          <cell r="P200" t="str">
            <v>ผู้สำเร็จการศึกษาด้านวิทยาศาสตร์และเทคโนโลยี</v>
          </cell>
          <cell r="Q200" t="str">
            <v>นอกกรอบ</v>
          </cell>
        </row>
        <row r="201">
          <cell r="A201" t="str">
            <v>ตู้เย็นเก็บเลือด</v>
          </cell>
          <cell r="B201">
            <v>162</v>
          </cell>
          <cell r="C201">
            <v>37</v>
          </cell>
          <cell r="D201">
            <v>64</v>
          </cell>
          <cell r="E201" t="str">
            <v>ตู้เย็นเก็บเลือด</v>
          </cell>
          <cell r="F201" t="b">
            <v>1</v>
          </cell>
          <cell r="G201">
            <v>449400</v>
          </cell>
          <cell r="H201">
            <v>1</v>
          </cell>
          <cell r="I201" t="str">
            <v>ตู้</v>
          </cell>
          <cell r="J201">
            <v>449400</v>
          </cell>
          <cell r="K201" t="str">
            <v>วิทยาลัยแพทย์ฯ</v>
          </cell>
          <cell r="M201" t="str">
            <v>ครุภัณฑ์</v>
          </cell>
          <cell r="N201" t="str">
            <v>ครุภัณฑ์ราคาต่อหน่วยต่ำกว่า 1 ล้านบาท</v>
          </cell>
          <cell r="O201" t="str">
            <v>โครงการเพิ่มศักยภาพการให้บริการทางด้านสาธารณสุข</v>
          </cell>
          <cell r="P201" t="str">
            <v>โครงการเพิ่มศักยภาพการให้บริการทางด้านสาธารณสุข</v>
          </cell>
          <cell r="Q201" t="str">
            <v>นอกกรอบ</v>
          </cell>
        </row>
        <row r="202">
          <cell r="A202" t="str">
            <v>ตู้เย็นเก็บเวชภัณฑ์ยา</v>
          </cell>
          <cell r="B202">
            <v>159</v>
          </cell>
          <cell r="C202">
            <v>34</v>
          </cell>
          <cell r="D202">
            <v>57</v>
          </cell>
          <cell r="E202" t="str">
            <v>ตู้เย็นเก็บเวชภัณฑ์ยา</v>
          </cell>
          <cell r="F202" t="b">
            <v>1</v>
          </cell>
          <cell r="G202">
            <v>100000</v>
          </cell>
          <cell r="H202">
            <v>2</v>
          </cell>
          <cell r="I202" t="str">
            <v>ตู้</v>
          </cell>
          <cell r="J202">
            <v>200000</v>
          </cell>
          <cell r="K202" t="str">
            <v>วิทยาลัยแพทย์ฯ</v>
          </cell>
          <cell r="M202" t="str">
            <v>ครุภัณฑ์</v>
          </cell>
          <cell r="N202" t="str">
            <v>ครุภัณฑ์ราคาต่อหน่วยต่ำกว่า 1 ล้านบาท</v>
          </cell>
          <cell r="O202" t="str">
            <v>โครงการเพิ่มศักยภาพการให้บริการทางด้านสาธารณสุข</v>
          </cell>
          <cell r="P202" t="str">
            <v>โครงการเพิ่มศักยภาพการให้บริการทางด้านสาธารณสุข</v>
          </cell>
          <cell r="Q202" t="str">
            <v>นอกกรอบ</v>
          </cell>
        </row>
        <row r="203">
          <cell r="A203" t="str">
            <v>ตู้เย็นเก็บเวชภัณฑ์ยา 1 ประตู</v>
          </cell>
          <cell r="B203">
            <v>158</v>
          </cell>
          <cell r="C203">
            <v>33</v>
          </cell>
          <cell r="D203">
            <v>54</v>
          </cell>
          <cell r="E203" t="str">
            <v>ตู้เย็นเก็บเวชภัณฑ์ยา 1 ประตู</v>
          </cell>
          <cell r="F203" t="b">
            <v>1</v>
          </cell>
          <cell r="G203">
            <v>310000</v>
          </cell>
          <cell r="H203">
            <v>5</v>
          </cell>
          <cell r="I203" t="str">
            <v>ตู้</v>
          </cell>
          <cell r="J203">
            <v>1550000</v>
          </cell>
          <cell r="K203" t="str">
            <v>วิทยาลัยแพทย์ฯ</v>
          </cell>
          <cell r="M203" t="str">
            <v>ครุภัณฑ์</v>
          </cell>
          <cell r="N203" t="str">
            <v>ครุภัณฑ์ราคาต่อหน่วยต่ำกว่า 1 ล้านบาท</v>
          </cell>
          <cell r="O203" t="str">
            <v>โครงการเพิ่มศักยภาพการให้บริการทางด้านสาธารณสุข</v>
          </cell>
          <cell r="P203" t="str">
            <v>โครงการเพิ่มศักยภาพการให้บริการทางด้านสาธารณสุข</v>
          </cell>
          <cell r="Q203" t="str">
            <v>นอกกรอบ</v>
          </cell>
        </row>
        <row r="204">
          <cell r="A204" t="str">
            <v>ตู้เย็นเก็บเวชภัณฑ์ยา 2 ประตู</v>
          </cell>
          <cell r="B204">
            <v>157</v>
          </cell>
          <cell r="C204">
            <v>32</v>
          </cell>
          <cell r="D204">
            <v>55</v>
          </cell>
          <cell r="E204" t="str">
            <v>ตู้เย็นเก็บเวชภัณฑ์ยา 2 ประตู</v>
          </cell>
          <cell r="F204" t="b">
            <v>1</v>
          </cell>
          <cell r="G204">
            <v>490000</v>
          </cell>
          <cell r="H204">
            <v>2</v>
          </cell>
          <cell r="I204" t="str">
            <v>ตู้</v>
          </cell>
          <cell r="J204">
            <v>980000</v>
          </cell>
          <cell r="K204" t="str">
            <v>วิทยาลัยแพทย์ฯ</v>
          </cell>
          <cell r="M204" t="str">
            <v>ครุภัณฑ์</v>
          </cell>
          <cell r="N204" t="str">
            <v>ครุภัณฑ์ราคาต่อหน่วยต่ำกว่า 1 ล้านบาท</v>
          </cell>
          <cell r="O204" t="str">
            <v>โครงการเพิ่มศักยภาพการให้บริการทางด้านสาธารณสุข</v>
          </cell>
          <cell r="P204" t="str">
            <v>โครงการเพิ่มศักยภาพการให้บริการทางด้านสาธารณสุข</v>
          </cell>
          <cell r="Q204" t="str">
            <v>นอกกรอบ</v>
          </cell>
        </row>
        <row r="205">
          <cell r="A205" t="str">
            <v>ตู้เย็นควบคุมอุณหภูมิ</v>
          </cell>
          <cell r="B205">
            <v>125</v>
          </cell>
          <cell r="C205">
            <v>25</v>
          </cell>
          <cell r="D205">
            <v>31</v>
          </cell>
          <cell r="E205" t="str">
            <v>ตู้เย็นควบคุมอุณหภูมิ</v>
          </cell>
          <cell r="F205" t="b">
            <v>1</v>
          </cell>
          <cell r="G205">
            <v>90000</v>
          </cell>
          <cell r="H205">
            <v>1</v>
          </cell>
          <cell r="I205" t="str">
            <v>เครื่อง</v>
          </cell>
          <cell r="J205">
            <v>90000</v>
          </cell>
          <cell r="K205" t="str">
            <v>วิทยาลัยแพทย์ฯ</v>
          </cell>
          <cell r="M205" t="str">
            <v>ครุภัณฑ์</v>
          </cell>
          <cell r="N205" t="str">
            <v>ครุภัณฑ์ราคาต่อหน่วยต่ำกว่า 1 ล้านบาท</v>
          </cell>
          <cell r="O205" t="str">
            <v>โครงการผลิตแพทย์เพิ่ม</v>
          </cell>
          <cell r="P205" t="str">
            <v>โครงการผลิตแพทย์เพิ่ม</v>
          </cell>
          <cell r="Q205" t="str">
            <v>นอกกรอบ</v>
          </cell>
        </row>
        <row r="206">
          <cell r="A206" t="str">
            <v xml:space="preserve">ตู้อบเด็ก สำหรับลำเลียงทารกแรกเกิด </v>
          </cell>
          <cell r="B206">
            <v>134</v>
          </cell>
          <cell r="C206">
            <v>9</v>
          </cell>
          <cell r="D206">
            <v>35</v>
          </cell>
          <cell r="E206" t="str">
            <v xml:space="preserve">ตู้อบเด็ก สำหรับลำเลียงทารกแรกเกิด </v>
          </cell>
          <cell r="F206" t="b">
            <v>1</v>
          </cell>
          <cell r="G206">
            <v>550000</v>
          </cell>
          <cell r="H206">
            <v>2</v>
          </cell>
          <cell r="I206" t="str">
            <v>เครื่อง</v>
          </cell>
          <cell r="J206">
            <v>1100000</v>
          </cell>
          <cell r="K206" t="str">
            <v>วิทยาลัยแพทย์ฯ</v>
          </cell>
          <cell r="M206" t="str">
            <v>ครุภัณฑ์</v>
          </cell>
          <cell r="N206" t="str">
            <v>ครุภัณฑ์ราคาต่อหน่วยต่ำกว่า 1 ล้านบาท</v>
          </cell>
          <cell r="O206" t="str">
            <v>โครงการเพิ่มศักยภาพการให้บริการทางด้านสาธารณสุข</v>
          </cell>
          <cell r="P206" t="str">
            <v>โครงการเพิ่มศักยภาพการให้บริการทางด้านสาธารณสุข</v>
          </cell>
          <cell r="Q206" t="str">
            <v>นอกกรอบ</v>
          </cell>
        </row>
        <row r="207">
          <cell r="A207" t="str">
            <v>ตู้อบเตรียมตัวอย่างพืช</v>
          </cell>
          <cell r="B207">
            <v>41</v>
          </cell>
          <cell r="C207">
            <v>2</v>
          </cell>
          <cell r="D207">
            <v>7</v>
          </cell>
          <cell r="E207" t="str">
            <v xml:space="preserve">(16) ตู้อบเตรียมตัวอย่างพืช ตำบลเมืองศรีไค อำเภอวารินชำราบ จังหวัดอุบลราชธานี </v>
          </cell>
          <cell r="F207" t="b">
            <v>0</v>
          </cell>
          <cell r="G207">
            <v>250000</v>
          </cell>
          <cell r="H207">
            <v>1</v>
          </cell>
          <cell r="I207" t="str">
            <v>ตู้</v>
          </cell>
          <cell r="J207">
            <v>250000</v>
          </cell>
          <cell r="K207" t="str">
            <v>คณะเกษตรศาสตร์</v>
          </cell>
          <cell r="M207" t="str">
            <v>ครุภัณฑ์</v>
          </cell>
          <cell r="N207" t="str">
            <v>ครุภัณฑ์ราคาต่อหน่วยต่ำกว่า 1 ล้านบาท</v>
          </cell>
          <cell r="O207" t="str">
            <v>ผู้สำเร็จการศึกษาด้านวิทยาศาสตร์และเทคโนโลยี</v>
          </cell>
          <cell r="P207" t="str">
            <v>ผู้สำเร็จการศึกษาด้านวิทยาศาสตร์และเทคโนโลยี</v>
          </cell>
          <cell r="Q207" t="str">
            <v>ในกรอบ</v>
          </cell>
        </row>
        <row r="208">
          <cell r="A208" t="str">
            <v>ตู้อบสำหรับทารกแรกเกิด ชนิดมีการควบคุมอุณหภูมิทางผิวหนังและความชื้น</v>
          </cell>
          <cell r="B208">
            <v>172</v>
          </cell>
          <cell r="C208">
            <v>47</v>
          </cell>
          <cell r="D208">
            <v>51</v>
          </cell>
          <cell r="E208" t="str">
            <v>ตู้อบสำหรับทารกแรกเกิด ชนิดมีการควบคุมอุณหภูมิทางผิวหนังและความชื้น</v>
          </cell>
          <cell r="F208" t="b">
            <v>1</v>
          </cell>
          <cell r="G208">
            <v>1100000</v>
          </cell>
          <cell r="H208">
            <v>2</v>
          </cell>
          <cell r="I208" t="str">
            <v>เครื่อง</v>
          </cell>
          <cell r="J208">
            <v>2200000</v>
          </cell>
          <cell r="K208" t="str">
            <v>วิทยาลัยแพทย์ฯ</v>
          </cell>
          <cell r="M208" t="str">
            <v>ครุภัณฑ์</v>
          </cell>
          <cell r="N208" t="str">
            <v>ครุภัณฑ์ราคาต่อหน่วยตั้งแต่ 1 ล้านบาทขึ้นไป</v>
          </cell>
          <cell r="O208" t="str">
            <v>โครงการเพิ่มศักยภาพการให้บริการทางด้านสาธารณสุข</v>
          </cell>
          <cell r="P208" t="str">
            <v>โครงการเพิ่มศักยภาพการให้บริการทางด้านสาธารณสุข</v>
          </cell>
          <cell r="Q208" t="str">
            <v>นอกกรอบ</v>
          </cell>
        </row>
        <row r="209">
          <cell r="A209" t="str">
            <v xml:space="preserve">เตาเผาตัวอย่างอุณหภูมิสูง </v>
          </cell>
          <cell r="B209">
            <v>40</v>
          </cell>
          <cell r="C209">
            <v>1</v>
          </cell>
          <cell r="D209">
            <v>6</v>
          </cell>
          <cell r="E209" t="str">
            <v xml:space="preserve">(14) เตาเผาตัวอย่างอุณหภูมิสูง  ตำบลเมืองศรีไค อำเภอวารินชำราบ จังหวัดอุบลราชธานี </v>
          </cell>
          <cell r="F209" t="b">
            <v>0</v>
          </cell>
          <cell r="G209">
            <v>300000</v>
          </cell>
          <cell r="H209">
            <v>1</v>
          </cell>
          <cell r="I209" t="str">
            <v>เครื่อง</v>
          </cell>
          <cell r="J209">
            <v>300000</v>
          </cell>
          <cell r="K209" t="str">
            <v>คณะเกษตรศาสตร์</v>
          </cell>
          <cell r="M209" t="str">
            <v>ครุภัณฑ์</v>
          </cell>
          <cell r="N209" t="str">
            <v>ครุภัณฑ์ราคาต่อหน่วยต่ำกว่า 1 ล้านบาท</v>
          </cell>
          <cell r="O209" t="str">
            <v>ผู้สำเร็จการศึกษาด้านวิทยาศาสตร์และเทคโนโลยี</v>
          </cell>
          <cell r="P209" t="str">
            <v>ผู้สำเร็จการศึกษาด้านวิทยาศาสตร์และเทคโนโลยี</v>
          </cell>
          <cell r="Q209" t="str">
            <v>ในกรอบ</v>
          </cell>
        </row>
        <row r="210">
          <cell r="A210" t="str">
            <v>เตารีดระบบแรงดันไอน้ำ ขนาดแรงดันไอน้ำไม่น้อยกว่า 8 บาร์</v>
          </cell>
          <cell r="B210">
            <v>224</v>
          </cell>
          <cell r="C210">
            <v>30</v>
          </cell>
          <cell r="D210">
            <v>30</v>
          </cell>
          <cell r="E210" t="str">
            <v xml:space="preserve">(30) เตารีดระบบแรงดันไอน้ำ ขนาดแรงดันไอน้ำไม่น้อยกว่า 8 บาร์ ตำบลเมืองศรีไค อำเภอวารินชำราบ จังหวัดอุบลราชธานี </v>
          </cell>
          <cell r="F210" t="b">
            <v>0</v>
          </cell>
          <cell r="G210">
            <v>20000</v>
          </cell>
          <cell r="H210">
            <v>2</v>
          </cell>
          <cell r="I210" t="str">
            <v>เครื่อง</v>
          </cell>
          <cell r="J210">
            <v>40000</v>
          </cell>
          <cell r="K210" t="str">
            <v>คณะพยาบาลศาสตร์</v>
          </cell>
          <cell r="M210" t="str">
            <v>ครุภัณฑ์</v>
          </cell>
          <cell r="N210" t="str">
            <v>ครุภัณฑ์ราคาต่อหน่วยต่ำกว่า 1 ล้านบาท</v>
          </cell>
          <cell r="O210" t="str">
            <v>โครงการผลิตพยาบาลเพิ่ม</v>
          </cell>
          <cell r="P210" t="str">
            <v>โครงการผลิตพยาบาลเพิ่ม</v>
          </cell>
          <cell r="Q210" t="str">
            <v>นอกกรอบ</v>
          </cell>
        </row>
        <row r="211">
          <cell r="A211" t="str">
            <v>เตียงฉุกเฉินประจำรถพยาบาล (Stretcher) แบบปรับนั่ง-นอน</v>
          </cell>
          <cell r="B211">
            <v>198</v>
          </cell>
          <cell r="C211">
            <v>4</v>
          </cell>
          <cell r="D211">
            <v>4</v>
          </cell>
          <cell r="E211" t="str">
            <v xml:space="preserve">(4) เตียงฉุกเฉินประจำรถพยาบาล (Stretcher) แบบปรับนั่ง-นอน ตำบลเมืองศรีไค อำเภอวารินชำราบ จังหวัดอุบลราชธานี </v>
          </cell>
          <cell r="F211" t="b">
            <v>0</v>
          </cell>
          <cell r="G211">
            <v>65000</v>
          </cell>
          <cell r="H211">
            <v>1</v>
          </cell>
          <cell r="I211" t="str">
            <v>เตียง</v>
          </cell>
          <cell r="J211">
            <v>65000</v>
          </cell>
          <cell r="K211" t="str">
            <v>คณะพยาบาลศาสตร์</v>
          </cell>
          <cell r="M211" t="str">
            <v>ครุภัณฑ์</v>
          </cell>
          <cell r="N211" t="str">
            <v>ครุภัณฑ์ราคาต่อหน่วยต่ำกว่า 1 ล้านบาท</v>
          </cell>
          <cell r="O211" t="str">
            <v>โครงการผลิตพยาบาลเพิ่ม</v>
          </cell>
          <cell r="P211" t="str">
            <v>โครงการผลิตพยาบาลเพิ่ม</v>
          </cell>
          <cell r="Q211" t="str">
            <v>ในกรอบ</v>
          </cell>
        </row>
        <row r="212">
          <cell r="A212" t="str">
            <v>เตียงนอนผู้ป่วยปรับด้วยระบบไฟฟ้า</v>
          </cell>
          <cell r="B212">
            <v>126</v>
          </cell>
          <cell r="C212">
            <v>1</v>
          </cell>
          <cell r="D212">
            <v>41</v>
          </cell>
          <cell r="E212" t="str">
            <v>เตียงนอนผู้ป่วยปรับด้วยระบบไฟฟ้า</v>
          </cell>
          <cell r="F212" t="b">
            <v>1</v>
          </cell>
          <cell r="G212">
            <v>80000</v>
          </cell>
          <cell r="H212">
            <v>30</v>
          </cell>
          <cell r="I212" t="str">
            <v>เตียง</v>
          </cell>
          <cell r="J212">
            <v>2400000</v>
          </cell>
          <cell r="K212" t="str">
            <v>วิทยาลัยแพทย์ฯ</v>
          </cell>
          <cell r="M212" t="str">
            <v>ครุภัณฑ์</v>
          </cell>
          <cell r="N212" t="str">
            <v>ครุภัณฑ์ราคาต่อหน่วยต่ำกว่า 1 ล้านบาท</v>
          </cell>
          <cell r="O212" t="str">
            <v>โครงการเพิ่มศักยภาพการให้บริการทางด้านสาธารณสุข</v>
          </cell>
          <cell r="P212" t="str">
            <v>โครงการเพิ่มศักยภาพการให้บริการทางด้านสาธารณสุข</v>
          </cell>
          <cell r="Q212" t="str">
            <v>นอกกรอบ</v>
          </cell>
        </row>
        <row r="213">
          <cell r="A213" t="str">
            <v>เตียงผู้ป่วยเด็กสแตนเลสเฟาเลอร์ 2 ไก ชนิดลูกกรง</v>
          </cell>
          <cell r="B213">
            <v>127</v>
          </cell>
          <cell r="C213">
            <v>2</v>
          </cell>
          <cell r="D213">
            <v>38</v>
          </cell>
          <cell r="E213" t="str">
            <v>เตียงผู้ป่วยเด็กสแตนเลสเฟาเลอร์ 2 ไก ชนิดลูกกรง</v>
          </cell>
          <cell r="F213" t="b">
            <v>1</v>
          </cell>
          <cell r="G213">
            <v>39000</v>
          </cell>
          <cell r="H213">
            <v>12</v>
          </cell>
          <cell r="I213" t="str">
            <v>เตียง</v>
          </cell>
          <cell r="J213">
            <v>468000</v>
          </cell>
          <cell r="K213" t="str">
            <v>วิทยาลัยแพทย์ฯ</v>
          </cell>
          <cell r="M213" t="str">
            <v>ครุภัณฑ์</v>
          </cell>
          <cell r="N213" t="str">
            <v>ครุภัณฑ์ราคาต่อหน่วยต่ำกว่า 1 ล้านบาท</v>
          </cell>
          <cell r="O213" t="str">
            <v>โครงการเพิ่มศักยภาพการให้บริการทางด้านสาธารณสุข</v>
          </cell>
          <cell r="P213" t="str">
            <v>โครงการเพิ่มศักยภาพการให้บริการทางด้านสาธารณสุข</v>
          </cell>
          <cell r="Q213" t="str">
            <v>นอกกรอบ</v>
          </cell>
        </row>
        <row r="214">
          <cell r="A214" t="str">
            <v>โต๊ะกลางมุมอ่านหนังสือ (กระจก)</v>
          </cell>
          <cell r="B214">
            <v>217</v>
          </cell>
          <cell r="C214">
            <v>23</v>
          </cell>
          <cell r="D214">
            <v>23</v>
          </cell>
          <cell r="E214" t="str">
            <v xml:space="preserve">(23) โต๊ะกลางมุมอ่านหนังสือ (กระจก) ตำบลเมืองศรีไค อำเภอวารินชำราบ จังหวัดอุบลราชธานี </v>
          </cell>
          <cell r="F214" t="b">
            <v>0</v>
          </cell>
          <cell r="G214">
            <v>1600</v>
          </cell>
          <cell r="H214">
            <v>5</v>
          </cell>
          <cell r="I214" t="str">
            <v>โต๊ะ</v>
          </cell>
          <cell r="J214">
            <v>8000</v>
          </cell>
          <cell r="K214" t="str">
            <v>คณะพยาบาลศาสตร์</v>
          </cell>
          <cell r="M214" t="str">
            <v>ครุภัณฑ์</v>
          </cell>
          <cell r="N214" t="str">
            <v>ครุภัณฑ์ราคาต่อหน่วยต่ำกว่า 1 ล้านบาท</v>
          </cell>
          <cell r="O214" t="str">
            <v>โครงการผลิตพยาบาลเพิ่ม</v>
          </cell>
          <cell r="P214" t="str">
            <v>โครงการผลิตพยาบาลเพิ่ม</v>
          </cell>
          <cell r="Q214" t="str">
            <v>นอกกรอบ</v>
          </cell>
        </row>
        <row r="215">
          <cell r="A215" t="str">
            <v>โต๊ะคอมพิวเตอร์</v>
          </cell>
          <cell r="B215">
            <v>216</v>
          </cell>
          <cell r="C215">
            <v>22</v>
          </cell>
          <cell r="D215">
            <v>22</v>
          </cell>
          <cell r="E215" t="str">
            <v xml:space="preserve">(22) โต๊ะคอมพิวเตอร์ ตำบลเมืองศรีไค อำเภอวารินชำราบ จังหวัดอุบลราชธานี </v>
          </cell>
          <cell r="F215" t="b">
            <v>0</v>
          </cell>
          <cell r="G215">
            <v>2000</v>
          </cell>
          <cell r="H215">
            <v>1</v>
          </cell>
          <cell r="I215" t="str">
            <v>โต๊ะ</v>
          </cell>
          <cell r="J215">
            <v>2000</v>
          </cell>
          <cell r="K215" t="str">
            <v>คณะพยาบาลศาสตร์</v>
          </cell>
          <cell r="M215" t="str">
            <v>ครุภัณฑ์</v>
          </cell>
          <cell r="N215" t="str">
            <v>ครุภัณฑ์ราคาต่อหน่วยต่ำกว่า 1 ล้านบาท</v>
          </cell>
          <cell r="O215" t="str">
            <v>โครงการผลิตพยาบาลเพิ่ม</v>
          </cell>
          <cell r="P215" t="str">
            <v>โครงการผลิตพยาบาลเพิ่ม</v>
          </cell>
          <cell r="Q215" t="str">
            <v>นอกกรอบ</v>
          </cell>
        </row>
        <row r="216">
          <cell r="A216" t="str">
            <v>โต๊ะคอมพิวเตอร์พร้อมเก้าอี้</v>
          </cell>
          <cell r="B216">
            <v>95</v>
          </cell>
          <cell r="C216">
            <v>5</v>
          </cell>
          <cell r="D216">
            <v>5</v>
          </cell>
          <cell r="E216" t="str">
            <v xml:space="preserve">(39) โต๊ะคอมพิวเตอร์พร้อมเก้าอี้ ตำบลเมืองศรีไค อำเภอวารินชำราบ จังหวัดอุบลราชธานี </v>
          </cell>
          <cell r="F216" t="b">
            <v>0</v>
          </cell>
          <cell r="G216">
            <v>5000</v>
          </cell>
          <cell r="H216">
            <v>15</v>
          </cell>
          <cell r="I216" t="str">
            <v>ชุด</v>
          </cell>
          <cell r="J216">
            <v>75000</v>
          </cell>
          <cell r="K216" t="str">
            <v>คณะศิลปศาสตร์</v>
          </cell>
          <cell r="M216" t="str">
            <v>ครุภัณฑ์</v>
          </cell>
          <cell r="N216" t="str">
            <v>ครุภัณฑ์ราคาต่อหน่วยต่ำกว่า 1 ล้านบาท</v>
          </cell>
          <cell r="O216" t="str">
            <v>ผู้สำเร็จการศึกษาด้านวิทยาศาสตร์และเทคโนโลยี</v>
          </cell>
          <cell r="P216" t="str">
            <v>ผู้สำเร็จการศึกษาด้านสังคมศาสตร์</v>
          </cell>
          <cell r="Q216" t="str">
            <v>นอกกรอบ</v>
          </cell>
        </row>
        <row r="217">
          <cell r="A217" t="str">
            <v>โต๊ะทำงาน</v>
          </cell>
          <cell r="B217">
            <v>96</v>
          </cell>
          <cell r="C217">
            <v>6</v>
          </cell>
          <cell r="D217">
            <v>6</v>
          </cell>
          <cell r="E217" t="str">
            <v xml:space="preserve">(45) โต๊ะทำงาน ตำบลเมืองศรีไค อำเภอวารินชำราบ จังหวัดอุบลราชธานี </v>
          </cell>
          <cell r="F217" t="b">
            <v>0</v>
          </cell>
          <cell r="G217">
            <v>6000</v>
          </cell>
          <cell r="H217">
            <v>30</v>
          </cell>
          <cell r="I217" t="str">
            <v>หลัง</v>
          </cell>
          <cell r="J217">
            <v>180000</v>
          </cell>
          <cell r="K217" t="str">
            <v>คณะศิลปศาสตร์</v>
          </cell>
          <cell r="M217" t="str">
            <v>ครุภัณฑ์</v>
          </cell>
          <cell r="N217" t="str">
            <v>ครุภัณฑ์ราคาต่อหน่วยต่ำกว่า 1 ล้านบาท</v>
          </cell>
          <cell r="O217" t="str">
            <v>ผู้สำเร็จการศึกษาด้านวิทยาศาสตร์และเทคโนโลยี</v>
          </cell>
          <cell r="P217" t="str">
            <v>ผู้สำเร็จการศึกษาด้านสังคมศาสตร์</v>
          </cell>
          <cell r="Q217" t="str">
            <v>นอกกรอบ</v>
          </cell>
        </row>
        <row r="218">
          <cell r="A218" t="str">
            <v>โต๊ะทำงาน</v>
          </cell>
          <cell r="B218">
            <v>219</v>
          </cell>
          <cell r="C218">
            <v>25</v>
          </cell>
          <cell r="D218">
            <v>25</v>
          </cell>
          <cell r="E218" t="str">
            <v xml:space="preserve">(25) โต๊ะทำงาน ตำบลเมืองศรีไค อำเภอวารินชำราบ จังหวัดอุบลราชธานี </v>
          </cell>
          <cell r="F218" t="b">
            <v>0</v>
          </cell>
          <cell r="G218">
            <v>5000</v>
          </cell>
          <cell r="H218">
            <v>5</v>
          </cell>
          <cell r="I218" t="str">
            <v>ตัว</v>
          </cell>
          <cell r="J218">
            <v>25000</v>
          </cell>
          <cell r="K218" t="str">
            <v>คณะพยาบาลศาสตร์</v>
          </cell>
          <cell r="M218" t="str">
            <v>ครุภัณฑ์</v>
          </cell>
          <cell r="N218" t="str">
            <v>ครุภัณฑ์ราคาต่อหน่วยต่ำกว่า 1 ล้านบาท</v>
          </cell>
          <cell r="O218" t="str">
            <v>โครงการผลิตพยาบาลเพิ่ม</v>
          </cell>
          <cell r="P218" t="str">
            <v>โครงการผลิตพยาบาลเพิ่ม</v>
          </cell>
          <cell r="Q218" t="str">
            <v>นอกกรอบ</v>
          </cell>
        </row>
        <row r="219">
          <cell r="A219" t="str">
            <v xml:space="preserve">โต๊ะพับอเนกประสงค์  </v>
          </cell>
          <cell r="B219">
            <v>114</v>
          </cell>
          <cell r="C219">
            <v>14</v>
          </cell>
          <cell r="D219">
            <v>18</v>
          </cell>
          <cell r="E219" t="str">
            <v xml:space="preserve">โต๊ะพับอเนกประสงค์  </v>
          </cell>
          <cell r="F219" t="b">
            <v>1</v>
          </cell>
          <cell r="G219">
            <v>1450</v>
          </cell>
          <cell r="H219">
            <v>30</v>
          </cell>
          <cell r="I219" t="str">
            <v>ตัว</v>
          </cell>
          <cell r="J219">
            <v>43500</v>
          </cell>
          <cell r="K219" t="str">
            <v>วิทยาลัยแพทย์ฯ</v>
          </cell>
          <cell r="M219" t="str">
            <v>ครุภัณฑ์</v>
          </cell>
          <cell r="N219" t="str">
            <v>ครุภัณฑ์ราคาต่อหน่วยต่ำกว่า 1 ล้านบาท</v>
          </cell>
          <cell r="O219" t="str">
            <v>โครงการผลิตแพทย์เพิ่ม</v>
          </cell>
          <cell r="P219" t="str">
            <v>โครงการผลิตแพทย์เพิ่ม</v>
          </cell>
          <cell r="Q219" t="str">
            <v>นอกกรอบ</v>
          </cell>
        </row>
        <row r="220">
          <cell r="A220" t="str">
            <v>โต๊ะพับอเนกประสงค์แบบพกพา</v>
          </cell>
          <cell r="B220">
            <v>218</v>
          </cell>
          <cell r="C220">
            <v>24</v>
          </cell>
          <cell r="D220">
            <v>24</v>
          </cell>
          <cell r="E220" t="str">
            <v xml:space="preserve">(24) โต๊ะพับอเนกประสงค์แบบพกพา ตำบลเมืองศรีไค อำเภอวารินชำราบ จังหวัดอุบลราชธานี </v>
          </cell>
          <cell r="F220" t="b">
            <v>0</v>
          </cell>
          <cell r="G220">
            <v>3000</v>
          </cell>
          <cell r="H220">
            <v>10</v>
          </cell>
          <cell r="I220" t="str">
            <v>ตัว</v>
          </cell>
          <cell r="J220">
            <v>30000</v>
          </cell>
          <cell r="K220" t="str">
            <v>คณะพยาบาลศาสตร์</v>
          </cell>
          <cell r="M220" t="str">
            <v>ครุภัณฑ์</v>
          </cell>
          <cell r="N220" t="str">
            <v>ครุภัณฑ์ราคาต่อหน่วยต่ำกว่า 1 ล้านบาท</v>
          </cell>
          <cell r="O220" t="str">
            <v>โครงการผลิตพยาบาลเพิ่ม</v>
          </cell>
          <cell r="P220" t="str">
            <v>โครงการผลิตพยาบาลเพิ่ม</v>
          </cell>
          <cell r="Q220" t="str">
            <v>นอกกรอบ</v>
          </cell>
        </row>
        <row r="221">
          <cell r="A221" t="str">
            <v>ที่นอนลม</v>
          </cell>
          <cell r="B221">
            <v>138</v>
          </cell>
          <cell r="C221">
            <v>13</v>
          </cell>
          <cell r="D221">
            <v>45</v>
          </cell>
          <cell r="E221" t="str">
            <v>ที่นอนลม</v>
          </cell>
          <cell r="F221" t="b">
            <v>1</v>
          </cell>
          <cell r="G221">
            <v>10000</v>
          </cell>
          <cell r="H221">
            <v>10</v>
          </cell>
          <cell r="I221" t="str">
            <v>ชุด</v>
          </cell>
          <cell r="J221">
            <v>100000</v>
          </cell>
          <cell r="K221" t="str">
            <v>วิทยาลัยแพทย์ฯ</v>
          </cell>
          <cell r="M221" t="str">
            <v>ครุภัณฑ์</v>
          </cell>
          <cell r="N221" t="str">
            <v>ครุภัณฑ์ราคาต่อหน่วยต่ำกว่า 1 ล้านบาท</v>
          </cell>
          <cell r="O221" t="str">
            <v>โครงการเพิ่มศักยภาพการให้บริการทางด้านสาธารณสุข</v>
          </cell>
          <cell r="P221" t="str">
            <v>โครงการเพิ่มศักยภาพการให้บริการทางด้านสาธารณสุข</v>
          </cell>
          <cell r="Q221" t="str">
            <v>นอกกรอบ</v>
          </cell>
        </row>
        <row r="222">
          <cell r="A222" t="str">
            <v>ทีวี UHD LED ขนาดไม่น้อยกว่า 55 นิ้ว</v>
          </cell>
          <cell r="B222">
            <v>234</v>
          </cell>
          <cell r="C222">
            <v>40</v>
          </cell>
          <cell r="D222">
            <v>40</v>
          </cell>
          <cell r="E222" t="str">
            <v xml:space="preserve">(40) ทีวี UHD LED ขนาดไม่น้อยกว่า 55 นิ้ว ตำบลเมืองศรีไค อำเภอวารินชำราบ จังหวัดอุบลราชธานี </v>
          </cell>
          <cell r="F222" t="b">
            <v>0</v>
          </cell>
          <cell r="G222">
            <v>20000</v>
          </cell>
          <cell r="H222">
            <v>3</v>
          </cell>
          <cell r="I222" t="str">
            <v>เครื่อง</v>
          </cell>
          <cell r="J222">
            <v>60000</v>
          </cell>
          <cell r="K222" t="str">
            <v>คณะพยาบาลศาสตร์</v>
          </cell>
          <cell r="M222" t="str">
            <v>ครุภัณฑ์</v>
          </cell>
          <cell r="N222" t="str">
            <v>ครุภัณฑ์ราคาต่อหน่วยต่ำกว่า 1 ล้านบาท</v>
          </cell>
          <cell r="O222" t="str">
            <v>โครงการผลิตพยาบาลเพิ่ม</v>
          </cell>
          <cell r="P222" t="str">
            <v>โครงการผลิตพยาบาลเพิ่ม</v>
          </cell>
          <cell r="Q222" t="str">
            <v>นอกกรอบ</v>
          </cell>
        </row>
        <row r="223">
          <cell r="A223" t="str">
            <v>บันไดหยิบหนังสือ</v>
          </cell>
          <cell r="B223">
            <v>213</v>
          </cell>
          <cell r="C223">
            <v>19</v>
          </cell>
          <cell r="D223">
            <v>19</v>
          </cell>
          <cell r="E223" t="str">
            <v xml:space="preserve">(19) บันไดหยิบหนังสือ ตำบลเมืองศรีไค อำเภอวารินชำราบ จังหวัดอุบลราชธานี </v>
          </cell>
          <cell r="F223" t="b">
            <v>0</v>
          </cell>
          <cell r="G223">
            <v>3500</v>
          </cell>
          <cell r="H223">
            <v>1</v>
          </cell>
          <cell r="I223" t="str">
            <v>อัน</v>
          </cell>
          <cell r="J223">
            <v>3500</v>
          </cell>
          <cell r="K223" t="str">
            <v>คณะพยาบาลศาสตร์</v>
          </cell>
          <cell r="M223" t="str">
            <v>ครุภัณฑ์</v>
          </cell>
          <cell r="N223" t="str">
            <v>ครุภัณฑ์ราคาต่อหน่วยต่ำกว่า 1 ล้านบาท</v>
          </cell>
          <cell r="O223" t="str">
            <v>โครงการผลิตพยาบาลเพิ่ม</v>
          </cell>
          <cell r="P223" t="str">
            <v>โครงการผลิตพยาบาลเพิ่ม</v>
          </cell>
          <cell r="Q223" t="str">
            <v>นอกกรอบ</v>
          </cell>
        </row>
        <row r="224">
          <cell r="A224" t="str">
            <v xml:space="preserve">ประตูตรวจสอบทรัพยากรห้องสมุดสูญหาย </v>
          </cell>
          <cell r="B224">
            <v>7</v>
          </cell>
          <cell r="C224">
            <v>7</v>
          </cell>
          <cell r="D224">
            <v>7</v>
          </cell>
          <cell r="E224" t="str">
            <v xml:space="preserve">(48) ประตูตรวจสอบทรัพยากรห้องสมุดสูญหาย  ตำบลเมืองศรีไค อำเภอวารินชำราบ จังหวัดอุบลราชธานี </v>
          </cell>
          <cell r="F224" t="b">
            <v>0</v>
          </cell>
          <cell r="G224">
            <v>315700</v>
          </cell>
          <cell r="H224">
            <v>1</v>
          </cell>
          <cell r="I224" t="str">
            <v>ชุด</v>
          </cell>
          <cell r="J224">
            <v>315700</v>
          </cell>
          <cell r="K224" t="str">
            <v>สำนักวิทยบริการ</v>
          </cell>
          <cell r="M224" t="str">
            <v>ครุภัณฑ์</v>
          </cell>
          <cell r="N224" t="str">
            <v>ครุภัณฑ์ราคาต่อหน่วยต่ำกว่า 1 ล้านบาท</v>
          </cell>
          <cell r="O224" t="str">
            <v>ผู้สำเร็จการศึกษาด้านวิทยาศาสตร์และเทคโนโลยี</v>
          </cell>
          <cell r="P224" t="str">
            <v>ผู้สำเร็จการศึกษาด้านวิทยาศาสตร์และเทคโนโลยี</v>
          </cell>
          <cell r="Q224" t="str">
            <v>นอกกรอบ</v>
          </cell>
        </row>
        <row r="225">
          <cell r="A225" t="str">
            <v>โปรแกรมจำลองการทำงานของระบบพลศาสตร์และการควบคุมระบบปัญญาประดิษฐ์ (AI) อากาศยาน และยานยนต์ไฟฟ้า</v>
          </cell>
          <cell r="B225">
            <v>19</v>
          </cell>
          <cell r="C225">
            <v>2</v>
          </cell>
          <cell r="D225">
            <v>2</v>
          </cell>
          <cell r="E225" t="str">
            <v xml:space="preserve">(5) โปรแกรมจำลองการทำงานของระบบพลศาสตร์และการควบคุม ตำบลเมืองศรีไค อำเภอวารินชำราบ จังหวัดอุบลราชธานี </v>
          </cell>
          <cell r="F225" t="b">
            <v>0</v>
          </cell>
          <cell r="G225">
            <v>495000</v>
          </cell>
          <cell r="H225">
            <v>1</v>
          </cell>
          <cell r="I225" t="str">
            <v>ชุด</v>
          </cell>
          <cell r="J225">
            <v>495000</v>
          </cell>
          <cell r="K225" t="str">
            <v>คณะวิศวกรรมศาสตร์</v>
          </cell>
          <cell r="M225" t="str">
            <v>ครุภัณฑ์</v>
          </cell>
          <cell r="N225" t="str">
            <v>ครุภัณฑ์ราคาต่อหน่วยต่ำกว่า 1 ล้านบาท</v>
          </cell>
          <cell r="O225" t="str">
            <v>ผู้สำเร็จการศึกษาด้านวิทยาศาสตร์และเทคโนโลยี</v>
          </cell>
          <cell r="P225" t="str">
            <v>ผู้สำเร็จการศึกษาด้านวิทยาศาสตร์และเทคโนโลยี</v>
          </cell>
          <cell r="Q225" t="str">
            <v>ในกรอบ</v>
          </cell>
        </row>
        <row r="226">
          <cell r="A226" t="str">
            <v>โปรแกรมเรียนภาษาอังกฤษออนไลน์</v>
          </cell>
          <cell r="B226">
            <v>91</v>
          </cell>
          <cell r="C226">
            <v>1</v>
          </cell>
          <cell r="D226">
            <v>1</v>
          </cell>
          <cell r="E226" t="str">
            <v xml:space="preserve">(28) โปรแกรมเรียนภาษาอังกฤษออนไลน์ ตำบลเมืองศรีไค อำเภอวารินชำราบ จังหวัดอุบลราชธานี </v>
          </cell>
          <cell r="F226" t="b">
            <v>0</v>
          </cell>
          <cell r="G226">
            <v>997500</v>
          </cell>
          <cell r="H226">
            <v>1</v>
          </cell>
          <cell r="I226" t="str">
            <v>ระบบ</v>
          </cell>
          <cell r="J226">
            <v>997500</v>
          </cell>
          <cell r="K226" t="str">
            <v>คณะศิลปศาสตร์</v>
          </cell>
          <cell r="M226" t="str">
            <v>ครุภัณฑ์</v>
          </cell>
          <cell r="N226" t="str">
            <v>ครุภัณฑ์ราคาต่อหน่วยต่ำกว่า 1 ล้านบาท</v>
          </cell>
          <cell r="O226" t="str">
            <v>ผู้สำเร็จการศึกษาด้านวิทยาศาสตร์และเทคโนโลยี</v>
          </cell>
          <cell r="P226" t="str">
            <v>ผู้สำเร็จการศึกษาด้านสังคมศาสตร์</v>
          </cell>
          <cell r="Q226" t="str">
            <v>นอกกรอบ</v>
          </cell>
        </row>
        <row r="227">
          <cell r="A227" t="str">
            <v>โปรแกรมวิเคราะห์ข้อมูลทางสถิติ spss</v>
          </cell>
          <cell r="B227">
            <v>111</v>
          </cell>
          <cell r="C227">
            <v>11</v>
          </cell>
          <cell r="D227">
            <v>15</v>
          </cell>
          <cell r="E227" t="str">
            <v>โปรแกรมวิเคราะห์ข้อมูลทางสถิติ spss</v>
          </cell>
          <cell r="F227" t="b">
            <v>1</v>
          </cell>
          <cell r="G227">
            <v>62100</v>
          </cell>
          <cell r="H227">
            <v>1</v>
          </cell>
          <cell r="I227" t="str">
            <v>License</v>
          </cell>
          <cell r="J227">
            <v>62100</v>
          </cell>
          <cell r="K227" t="str">
            <v>วิทยาลัยแพทย์ฯ</v>
          </cell>
          <cell r="M227" t="str">
            <v>ครุภัณฑ์</v>
          </cell>
          <cell r="N227" t="str">
            <v>ครุภัณฑ์ราคาต่อหน่วยต่ำกว่า 1 ล้านบาท</v>
          </cell>
          <cell r="O227" t="str">
            <v>โครงการผลิตแพทย์เพิ่ม</v>
          </cell>
          <cell r="P227" t="str">
            <v>โครงการผลิตแพทย์เพิ่ม</v>
          </cell>
          <cell r="Q227" t="str">
            <v>นอกกรอบ</v>
          </cell>
        </row>
        <row r="228">
          <cell r="A228" t="str">
            <v>ผลิตภัณฑ์ชุดจำลองภาพระบบกายวิภาคศาสตร์สามมิติเสมือนจริง</v>
          </cell>
          <cell r="B228">
            <v>273</v>
          </cell>
          <cell r="C228">
            <v>29</v>
          </cell>
          <cell r="D228">
            <v>12</v>
          </cell>
          <cell r="E228" t="str">
            <v>ผลิตภัณฑ์ชุดจำลองภาพระบบกายวิภาคศาสตร์สามมิติเสมือนจริง</v>
          </cell>
          <cell r="F228" t="b">
            <v>1</v>
          </cell>
          <cell r="G228">
            <v>4200000</v>
          </cell>
          <cell r="H228">
            <v>1</v>
          </cell>
          <cell r="I228" t="str">
            <v>ชุด</v>
          </cell>
          <cell r="J228">
            <v>4200000</v>
          </cell>
          <cell r="K228" t="str">
            <v>วิทยาลัยแพทย์ฯ</v>
          </cell>
          <cell r="M228" t="str">
            <v>ครุภัณฑ์</v>
          </cell>
          <cell r="N228" t="str">
            <v>ครุภัณฑ์ราคาต่อหน่วยตั้งแต่ 1 ล้านบาทขึ้นไป</v>
          </cell>
          <cell r="O228" t="str">
            <v>โครงการผลิตแพทย์เพิ่ม</v>
          </cell>
          <cell r="P228" t="str">
            <v>โครงการผลิตแพทย์เพิ่ม</v>
          </cell>
          <cell r="Q228" t="str">
            <v>นอกกรอบ</v>
          </cell>
        </row>
        <row r="229">
          <cell r="A229" t="str">
            <v>แม่พันธุ์โคนม</v>
          </cell>
          <cell r="B229">
            <v>56</v>
          </cell>
          <cell r="C229">
            <v>17</v>
          </cell>
          <cell r="D229">
            <v>4</v>
          </cell>
          <cell r="E229" t="str">
            <v xml:space="preserve">(9) แม่พันธุ์โคนม ตำบลเมืองศรีไค อำเภอวารินชำราบ จังหวัดอุบลราชธานี </v>
          </cell>
          <cell r="F229" t="b">
            <v>0</v>
          </cell>
          <cell r="G229">
            <v>50000</v>
          </cell>
          <cell r="H229">
            <v>10</v>
          </cell>
          <cell r="I229" t="str">
            <v>ตัว</v>
          </cell>
          <cell r="J229">
            <v>500000</v>
          </cell>
          <cell r="K229" t="str">
            <v>คณะเกษตรศาสตร์</v>
          </cell>
          <cell r="M229" t="str">
            <v>ครุภัณฑ์</v>
          </cell>
          <cell r="N229" t="str">
            <v>ครุภัณฑ์ราคาต่อหน่วยต่ำกว่า 1 ล้านบาท</v>
          </cell>
          <cell r="O229" t="str">
            <v>ผู้สำเร็จการศึกษาด้านวิทยาศาสตร์และเทคโนโลยี</v>
          </cell>
          <cell r="P229" t="str">
            <v>ผู้สำเร็จการศึกษาด้านวิทยาศาสตร์และเทคโนโลยี</v>
          </cell>
          <cell r="Q229" t="str">
            <v>ในกรอบ</v>
          </cell>
        </row>
        <row r="230">
          <cell r="A230" t="str">
            <v>รถขับเคลื่อนด้วยไฟฟ้าชนิดนั่งขับ พร้อมตู้สแตนเลส</v>
          </cell>
          <cell r="B230">
            <v>170</v>
          </cell>
          <cell r="C230">
            <v>45</v>
          </cell>
          <cell r="D230">
            <v>69</v>
          </cell>
          <cell r="E230" t="str">
            <v>รถขับเคลื่อนด้วยไฟฟ้าชนิดนั่งขับ พร้อมตู้สแตนเลส</v>
          </cell>
          <cell r="F230" t="b">
            <v>1</v>
          </cell>
          <cell r="G230">
            <v>150000</v>
          </cell>
          <cell r="H230">
            <v>5</v>
          </cell>
          <cell r="I230" t="str">
            <v>คัน</v>
          </cell>
          <cell r="J230">
            <v>750000</v>
          </cell>
          <cell r="K230" t="str">
            <v>วิทยาลัยแพทย์ฯ</v>
          </cell>
          <cell r="M230" t="str">
            <v>ครุภัณฑ์</v>
          </cell>
          <cell r="N230" t="str">
            <v>ครุภัณฑ์ราคาต่อหน่วยต่ำกว่า 1 ล้านบาท</v>
          </cell>
          <cell r="O230" t="str">
            <v>โครงการเพิ่มศักยภาพการให้บริการทางด้านสาธารณสุข</v>
          </cell>
          <cell r="P230" t="str">
            <v>โครงการเพิ่มศักยภาพการให้บริการทางด้านสาธารณสุข</v>
          </cell>
          <cell r="Q230" t="str">
            <v>นอกกรอบ</v>
          </cell>
        </row>
        <row r="231">
          <cell r="A231" t="str">
            <v>รถเข็นฉีดยา</v>
          </cell>
          <cell r="B231">
            <v>207</v>
          </cell>
          <cell r="C231">
            <v>13</v>
          </cell>
          <cell r="D231">
            <v>13</v>
          </cell>
          <cell r="E231" t="str">
            <v xml:space="preserve">(13) รถเข็นฉีดยา ตำบลเมืองศรีไค อำเภอวารินชำราบ จังหวัดอุบลราชธานี </v>
          </cell>
          <cell r="F231" t="b">
            <v>0</v>
          </cell>
          <cell r="G231">
            <v>13000</v>
          </cell>
          <cell r="H231">
            <v>2</v>
          </cell>
          <cell r="I231" t="str">
            <v>คัน</v>
          </cell>
          <cell r="J231">
            <v>26000</v>
          </cell>
          <cell r="K231" t="str">
            <v>คณะพยาบาลศาสตร์</v>
          </cell>
          <cell r="M231" t="str">
            <v>ครุภัณฑ์</v>
          </cell>
          <cell r="N231" t="str">
            <v>ครุภัณฑ์ราคาต่อหน่วยต่ำกว่า 1 ล้านบาท</v>
          </cell>
          <cell r="O231" t="str">
            <v>โครงการผลิตพยาบาลเพิ่ม</v>
          </cell>
          <cell r="P231" t="str">
            <v>โครงการผลิตพยาบาลเพิ่ม</v>
          </cell>
          <cell r="Q231" t="str">
            <v>ในกรอบ</v>
          </cell>
        </row>
        <row r="232">
          <cell r="A232" t="str">
            <v>รถเข็นผ้าเปื้อน</v>
          </cell>
          <cell r="B232">
            <v>206</v>
          </cell>
          <cell r="C232">
            <v>12</v>
          </cell>
          <cell r="D232">
            <v>12</v>
          </cell>
          <cell r="E232" t="str">
            <v xml:space="preserve">(12) รถเข็นผ้าเปื้อน ตำบลเมืองศรีไค อำเภอวารินชำราบ จังหวัดอุบลราชธานี </v>
          </cell>
          <cell r="F232" t="b">
            <v>0</v>
          </cell>
          <cell r="G232">
            <v>13900</v>
          </cell>
          <cell r="H232">
            <v>1</v>
          </cell>
          <cell r="I232" t="str">
            <v>คัน</v>
          </cell>
          <cell r="J232">
            <v>13900</v>
          </cell>
          <cell r="K232" t="str">
            <v>คณะพยาบาลศาสตร์</v>
          </cell>
          <cell r="M232" t="str">
            <v>ครุภัณฑ์</v>
          </cell>
          <cell r="N232" t="str">
            <v>ครุภัณฑ์ราคาต่อหน่วยต่ำกว่า 1 ล้านบาท</v>
          </cell>
          <cell r="O232" t="str">
            <v>โครงการผลิตพยาบาลเพิ่ม</v>
          </cell>
          <cell r="P232" t="str">
            <v>โครงการผลิตพยาบาลเพิ่ม</v>
          </cell>
          <cell r="Q232" t="str">
            <v>ในกรอบ</v>
          </cell>
        </row>
        <row r="233">
          <cell r="A233" t="str">
            <v>รถเข็นหนังสือ 3 ชั้น แบบมีสันกลาง</v>
          </cell>
          <cell r="B233">
            <v>212</v>
          </cell>
          <cell r="C233">
            <v>18</v>
          </cell>
          <cell r="D233">
            <v>18</v>
          </cell>
          <cell r="E233" t="str">
            <v xml:space="preserve">(18) รถเข็นหนังสือ 3 ชั้น แบบมีสันกลาง ตำบลเมืองศรีไค อำเภอวารินชำราบ จังหวัดอุบลราชธานี </v>
          </cell>
          <cell r="F233" t="b">
            <v>0</v>
          </cell>
          <cell r="G233">
            <v>7000</v>
          </cell>
          <cell r="H233">
            <v>1</v>
          </cell>
          <cell r="I233" t="str">
            <v>คัน</v>
          </cell>
          <cell r="J233">
            <v>7000</v>
          </cell>
          <cell r="K233" t="str">
            <v>คณะพยาบาลศาสตร์</v>
          </cell>
          <cell r="M233" t="str">
            <v>ครุภัณฑ์</v>
          </cell>
          <cell r="N233" t="str">
            <v>ครุภัณฑ์ราคาต่อหน่วยต่ำกว่า 1 ล้านบาท</v>
          </cell>
          <cell r="O233" t="str">
            <v>โครงการผลิตพยาบาลเพิ่ม</v>
          </cell>
          <cell r="P233" t="str">
            <v>โครงการผลิตพยาบาลเพิ่ม</v>
          </cell>
          <cell r="Q233" t="str">
            <v>นอกกรอบ</v>
          </cell>
        </row>
        <row r="234">
          <cell r="A234" t="str">
            <v>รถเข็นอุปกรณ์วิสัญญีแพทย์</v>
          </cell>
          <cell r="B234">
            <v>152</v>
          </cell>
          <cell r="C234">
            <v>27</v>
          </cell>
          <cell r="D234">
            <v>22</v>
          </cell>
          <cell r="E234" t="str">
            <v>รถเข็นอุปกรณ์วิสัญญีแพทย์</v>
          </cell>
          <cell r="F234" t="b">
            <v>1</v>
          </cell>
          <cell r="G234">
            <v>60000</v>
          </cell>
          <cell r="H234">
            <v>3</v>
          </cell>
          <cell r="I234" t="str">
            <v>คัน</v>
          </cell>
          <cell r="J234">
            <v>180000</v>
          </cell>
          <cell r="K234" t="str">
            <v>วิทยาลัยแพทย์ฯ</v>
          </cell>
          <cell r="M234" t="str">
            <v>ครุภัณฑ์</v>
          </cell>
          <cell r="N234" t="str">
            <v>ครุภัณฑ์ราคาต่อหน่วยต่ำกว่า 1 ล้านบาท</v>
          </cell>
          <cell r="O234" t="str">
            <v>โครงการเพิ่มศักยภาพการให้บริการทางด้านสาธารณสุข</v>
          </cell>
          <cell r="P234" t="str">
            <v>โครงการเพิ่มศักยภาพการให้บริการทางด้านสาธารณสุข</v>
          </cell>
          <cell r="Q234" t="str">
            <v>นอกกรอบ</v>
          </cell>
        </row>
        <row r="235">
          <cell r="A235" t="str">
            <v xml:space="preserve">รถฉุกเฉิน (Emergency cart) </v>
          </cell>
          <cell r="B235">
            <v>137</v>
          </cell>
          <cell r="C235">
            <v>12</v>
          </cell>
          <cell r="D235">
            <v>44</v>
          </cell>
          <cell r="E235" t="str">
            <v xml:space="preserve">รถฉุกเฉิน (Emergency cart) </v>
          </cell>
          <cell r="F235" t="b">
            <v>1</v>
          </cell>
          <cell r="G235">
            <v>30000</v>
          </cell>
          <cell r="H235">
            <v>4</v>
          </cell>
          <cell r="I235" t="str">
            <v>คัน</v>
          </cell>
          <cell r="J235">
            <v>120000</v>
          </cell>
          <cell r="K235" t="str">
            <v>วิทยาลัยแพทย์ฯ</v>
          </cell>
          <cell r="M235" t="str">
            <v>ครุภัณฑ์</v>
          </cell>
          <cell r="N235" t="str">
            <v>ครุภัณฑ์ราคาต่อหน่วยต่ำกว่า 1 ล้านบาท</v>
          </cell>
          <cell r="O235" t="str">
            <v>โครงการเพิ่มศักยภาพการให้บริการทางด้านสาธารณสุข</v>
          </cell>
          <cell r="P235" t="str">
            <v>โครงการเพิ่มศักยภาพการให้บริการทางด้านสาธารณสุข</v>
          </cell>
          <cell r="Q235" t="str">
            <v>นอกกรอบ</v>
          </cell>
        </row>
        <row r="236">
          <cell r="A236" t="str">
            <v>รถตัดหญ้า (แบบเดินตาม)</v>
          </cell>
          <cell r="B236">
            <v>226</v>
          </cell>
          <cell r="C236">
            <v>32</v>
          </cell>
          <cell r="D236">
            <v>32</v>
          </cell>
          <cell r="E236" t="str">
            <v xml:space="preserve">(32) รถตัดหญ้า (แบบเดินตาม) ตำบลเมืองศรีไค อำเภอวารินชำราบ จังหวัดอุบลราชธานี </v>
          </cell>
          <cell r="F236" t="b">
            <v>0</v>
          </cell>
          <cell r="G236">
            <v>15000</v>
          </cell>
          <cell r="H236">
            <v>1</v>
          </cell>
          <cell r="I236" t="str">
            <v>เครื่อง</v>
          </cell>
          <cell r="J236">
            <v>15000</v>
          </cell>
          <cell r="K236" t="str">
            <v>คณะพยาบาลศาสตร์</v>
          </cell>
          <cell r="M236" t="str">
            <v>ครุภัณฑ์</v>
          </cell>
          <cell r="N236" t="str">
            <v>ครุภัณฑ์ราคาต่อหน่วยต่ำกว่า 1 ล้านบาท</v>
          </cell>
          <cell r="O236" t="str">
            <v>โครงการผลิตพยาบาลเพิ่ม</v>
          </cell>
          <cell r="P236" t="str">
            <v>โครงการผลิตพยาบาลเพิ่ม</v>
          </cell>
          <cell r="Q236" t="str">
            <v>นอกกรอบ</v>
          </cell>
        </row>
        <row r="237">
          <cell r="A237" t="str">
            <v>รถฟาร์มแทรกเตอร์</v>
          </cell>
          <cell r="B237">
            <v>46</v>
          </cell>
          <cell r="C237">
            <v>7</v>
          </cell>
          <cell r="D237">
            <v>1</v>
          </cell>
          <cell r="E237" t="str">
            <v xml:space="preserve">(3) รถฟาร์มแทรกเตอร์ ตำบลเมืองศรีไค อำเภอวารินชำราบ จังหวัดอุบลราชธานี </v>
          </cell>
          <cell r="F237" t="b">
            <v>0</v>
          </cell>
          <cell r="G237">
            <v>648500</v>
          </cell>
          <cell r="H237">
            <v>1</v>
          </cell>
          <cell r="I237" t="str">
            <v>คัน</v>
          </cell>
          <cell r="J237">
            <v>648500</v>
          </cell>
          <cell r="K237" t="str">
            <v>คณะเกษตรศาสตร์</v>
          </cell>
          <cell r="M237" t="str">
            <v>ครุภัณฑ์</v>
          </cell>
          <cell r="N237" t="str">
            <v>ครุภัณฑ์ราคาต่อหน่วยต่ำกว่า 1 ล้านบาท</v>
          </cell>
          <cell r="O237" t="str">
            <v>ผู้สำเร็จการศึกษาด้านวิทยาศาสตร์และเทคโนโลยี</v>
          </cell>
          <cell r="P237" t="str">
            <v>ผู้สำเร็จการศึกษาด้านวิทยาศาสตร์และเทคโนโลยี</v>
          </cell>
          <cell r="Q237" t="str">
            <v>ในกรอบ</v>
          </cell>
        </row>
        <row r="238">
          <cell r="A238" t="str">
            <v>ระบบกระจายสัญญาณเครือข่ายห้องคอมพิวเตอร์แม่ข่าย</v>
          </cell>
          <cell r="B238">
            <v>167</v>
          </cell>
          <cell r="C238">
            <v>42</v>
          </cell>
          <cell r="D238">
            <v>67</v>
          </cell>
          <cell r="E238" t="str">
            <v>ระบบกระจายสัญญาณเครือข่ายห้องคอมพิวเตอร์แม่ข่าย</v>
          </cell>
          <cell r="F238" t="b">
            <v>1</v>
          </cell>
          <cell r="G238">
            <v>121200</v>
          </cell>
          <cell r="H238">
            <v>1</v>
          </cell>
          <cell r="I238" t="str">
            <v>ระบบ</v>
          </cell>
          <cell r="J238">
            <v>121200</v>
          </cell>
          <cell r="K238" t="str">
            <v>วิทยาลัยแพทย์ฯ</v>
          </cell>
          <cell r="M238" t="str">
            <v>ครุภัณฑ์</v>
          </cell>
          <cell r="N238" t="str">
            <v>ครุภัณฑ์ราคาต่อหน่วยต่ำกว่า 1 ล้านบาท</v>
          </cell>
          <cell r="O238" t="str">
            <v>โครงการเพิ่มศักยภาพการให้บริการทางด้านสาธารณสุข</v>
          </cell>
          <cell r="P238" t="str">
            <v>โครงการเพิ่มศักยภาพการให้บริการทางด้านสาธารณสุข</v>
          </cell>
          <cell r="Q238" t="str">
            <v>นอกกรอบ</v>
          </cell>
        </row>
        <row r="239">
          <cell r="A239" t="str">
            <v>ระบบกล้องวงจรปิด</v>
          </cell>
          <cell r="B239">
            <v>169</v>
          </cell>
          <cell r="C239">
            <v>44</v>
          </cell>
          <cell r="D239">
            <v>65</v>
          </cell>
          <cell r="E239" t="str">
            <v>ระบบกล้องวงจรปิด</v>
          </cell>
          <cell r="F239" t="b">
            <v>1</v>
          </cell>
          <cell r="G239">
            <v>480000</v>
          </cell>
          <cell r="H239">
            <v>1</v>
          </cell>
          <cell r="I239" t="str">
            <v>ระบบ</v>
          </cell>
          <cell r="J239">
            <v>480000</v>
          </cell>
          <cell r="K239" t="str">
            <v>วิทยาลัยแพทย์ฯ</v>
          </cell>
          <cell r="M239" t="str">
            <v>ครุภัณฑ์</v>
          </cell>
          <cell r="N239" t="str">
            <v>ครุภัณฑ์ราคาต่อหน่วยต่ำกว่า 1 ล้านบาท</v>
          </cell>
          <cell r="O239" t="str">
            <v>โครงการเพิ่มศักยภาพการให้บริการทางด้านสาธารณสุข</v>
          </cell>
          <cell r="P239" t="str">
            <v>โครงการเพิ่มศักยภาพการให้บริการทางด้านสาธารณสุข</v>
          </cell>
          <cell r="Q239" t="str">
            <v>นอกกรอบ</v>
          </cell>
        </row>
        <row r="240">
          <cell r="A240" t="str">
            <v>ระบบการเตรียมวัตถุดิบ</v>
          </cell>
          <cell r="B240">
            <v>246</v>
          </cell>
          <cell r="C240">
            <v>12</v>
          </cell>
          <cell r="D240">
            <v>6</v>
          </cell>
          <cell r="E240" t="str">
            <v>ระบบการเตรียมวัตถุดิบ</v>
          </cell>
          <cell r="F240" t="b">
            <v>1</v>
          </cell>
          <cell r="G240">
            <v>10000000</v>
          </cell>
          <cell r="H240">
            <v>1</v>
          </cell>
          <cell r="I240" t="str">
            <v>ชุด</v>
          </cell>
          <cell r="J240">
            <v>10000000</v>
          </cell>
          <cell r="K240" t="str">
            <v>อุทยานวิทยาศาสตร์</v>
          </cell>
          <cell r="M240" t="str">
            <v>ครุภัณฑ์</v>
          </cell>
          <cell r="N240" t="str">
            <v>ครุภัณฑ์ราคาต่อหน่วยตั้งแต่ 1 ล้านบาทขึ้นไป</v>
          </cell>
          <cell r="O240" t="str">
            <v>โครงการส่งเสริมอุตสาหกรรมขนาดย่อมเพื่อการส่งออกสู่ประเทศเพื่อนบ้าน</v>
          </cell>
          <cell r="P240" t="str">
            <v>โครงการส่งเสริมอุตสาหกรรมขนาดย่อมเพื่อการส่งออกสู่ประเทศเพื่อนบ้าน</v>
          </cell>
          <cell r="Q240" t="str">
            <v>นอกกรอบ</v>
          </cell>
          <cell r="R240" t="str">
            <v>อยู่ในคก.แผนภาคฯ</v>
          </cell>
        </row>
        <row r="241">
          <cell r="A241" t="str">
            <v>ระบบการบรรจุ</v>
          </cell>
          <cell r="B241">
            <v>245</v>
          </cell>
          <cell r="C241">
            <v>11</v>
          </cell>
          <cell r="D241">
            <v>7</v>
          </cell>
          <cell r="E241" t="str">
            <v>ระบบการบรรจุ</v>
          </cell>
          <cell r="F241" t="b">
            <v>1</v>
          </cell>
          <cell r="G241">
            <v>10000000</v>
          </cell>
          <cell r="H241">
            <v>1</v>
          </cell>
          <cell r="I241" t="str">
            <v>ชุด</v>
          </cell>
          <cell r="J241">
            <v>10000000</v>
          </cell>
          <cell r="K241" t="str">
            <v>อุทยานวิทยาศาสตร์</v>
          </cell>
          <cell r="M241" t="str">
            <v>ครุภัณฑ์</v>
          </cell>
          <cell r="N241" t="str">
            <v>ครุภัณฑ์ราคาต่อหน่วยตั้งแต่ 1 ล้านบาทขึ้นไป</v>
          </cell>
          <cell r="O241" t="str">
            <v>โครงการส่งเสริมอุตสาหกรรมขนาดย่อมเพื่อการส่งออกสู่ประเทศเพื่อนบ้าน</v>
          </cell>
          <cell r="P241" t="str">
            <v>โครงการส่งเสริมอุตสาหกรรมขนาดย่อมเพื่อการส่งออกสู่ประเทศเพื่อนบ้าน</v>
          </cell>
          <cell r="Q241" t="str">
            <v>นอกกรอบ</v>
          </cell>
          <cell r="R241" t="str">
            <v>อยู่ในคก.แผนภาคฯ</v>
          </cell>
        </row>
        <row r="242">
          <cell r="A242" t="str">
            <v>ระบบเครื่องคอมพิวเตอร์แม่ข่าย ชนิด Hyper Converged</v>
          </cell>
          <cell r="B242">
            <v>249</v>
          </cell>
          <cell r="C242">
            <v>8</v>
          </cell>
          <cell r="D242">
            <v>3</v>
          </cell>
          <cell r="E242" t="str">
            <v xml:space="preserve">(5) ระบบเครื่องคอมพิวเตอร์แม่ข่าย ชนิด Hyper Converged ตำบลเมืองศรีไค อำเภอวารินชำราบ จังหวัดอุบลราชธานี </v>
          </cell>
          <cell r="F242" t="b">
            <v>0</v>
          </cell>
          <cell r="G242">
            <v>4000000</v>
          </cell>
          <cell r="H242">
            <v>1</v>
          </cell>
          <cell r="I242" t="str">
            <v>ระบบ</v>
          </cell>
          <cell r="J242">
            <v>4000000</v>
          </cell>
          <cell r="K242" t="str">
            <v>สำนักคอมพิวเตอร์และเครือข่าย</v>
          </cell>
          <cell r="M242" t="str">
            <v>ครุภัณฑ์</v>
          </cell>
          <cell r="N242" t="str">
            <v>ครุภัณฑ์ราคาต่อหน่วยตั้งแต่ 1 ล้านบาทขึ้นไป</v>
          </cell>
          <cell r="O242" t="str">
            <v>ผู้สำเร็จการศึกษาด้านวิทยาศาสตร์และเทคโนโลยี</v>
          </cell>
          <cell r="P242" t="str">
            <v>ผู้สำเร็จการศึกษาด้านวิทยาศาสตร์และเทคโนโลยี</v>
          </cell>
          <cell r="Q242" t="str">
            <v>ในกรอบ</v>
          </cell>
        </row>
        <row r="243">
          <cell r="A243" t="str">
            <v>ระบบฆ่าเชื้อในการแปรรูป</v>
          </cell>
          <cell r="B243">
            <v>243</v>
          </cell>
          <cell r="C243">
            <v>9</v>
          </cell>
          <cell r="D243">
            <v>10</v>
          </cell>
          <cell r="E243" t="str">
            <v>ระบบฆ่าเชื้อในการแปรรูป</v>
          </cell>
          <cell r="F243" t="b">
            <v>1</v>
          </cell>
          <cell r="G243">
            <v>20000000</v>
          </cell>
          <cell r="H243">
            <v>1</v>
          </cell>
          <cell r="I243" t="str">
            <v>ชุด</v>
          </cell>
          <cell r="J243">
            <v>20000000</v>
          </cell>
          <cell r="K243" t="str">
            <v>อุทยานวิทยาศาสตร์</v>
          </cell>
          <cell r="M243" t="str">
            <v>ครุภัณฑ์</v>
          </cell>
          <cell r="N243" t="str">
            <v>ครุภัณฑ์ราคาต่อหน่วยตั้งแต่ 1 ล้านบาทขึ้นไป</v>
          </cell>
          <cell r="O243" t="str">
            <v>โครงการส่งเสริมอุตสาหกรรมขนาดย่อมเพื่อการส่งออกสู่ประเทศเพื่อนบ้าน</v>
          </cell>
          <cell r="P243" t="str">
            <v>โครงการส่งเสริมอุตสาหกรรมขนาดย่อมเพื่อการส่งออกสู่ประเทศเพื่อนบ้าน</v>
          </cell>
          <cell r="Q243" t="str">
            <v>นอกกรอบ</v>
          </cell>
          <cell r="R243" t="str">
            <v>อยู่ในคก.แผนภาคฯ</v>
          </cell>
        </row>
        <row r="244">
          <cell r="A244" t="str">
            <v>ระบบฆ่าเชื้อระดับพาสเจอร์ไรเซชัน (Pasteurization unit)</v>
          </cell>
          <cell r="B244">
            <v>239</v>
          </cell>
          <cell r="C244">
            <v>5</v>
          </cell>
          <cell r="D244">
            <v>8</v>
          </cell>
          <cell r="E244" t="str">
            <v>ระบบฆ่าเชื้อระดับพาสเจอร์ไรเซชัน (Pasteurization unit)</v>
          </cell>
          <cell r="F244" t="b">
            <v>1</v>
          </cell>
          <cell r="G244">
            <v>4500000</v>
          </cell>
          <cell r="H244">
            <v>1</v>
          </cell>
          <cell r="I244" t="str">
            <v>ชุด</v>
          </cell>
          <cell r="J244">
            <v>4500000</v>
          </cell>
          <cell r="K244" t="str">
            <v>อุทยานวิทยาศาสตร์</v>
          </cell>
          <cell r="M244" t="str">
            <v>ครุภัณฑ์</v>
          </cell>
          <cell r="N244" t="str">
            <v>ครุภัณฑ์ราคาต่อหน่วยตั้งแต่ 1 ล้านบาทขึ้นไป</v>
          </cell>
          <cell r="O244" t="str">
            <v>โครงการส่งเสริมอุตสาหกรรมขนาดย่อมเพื่อการส่งออกสู่ประเทศเพื่อนบ้าน</v>
          </cell>
          <cell r="P244" t="str">
            <v>โครงการส่งเสริมอุตสาหกรรมขนาดย่อมเพื่อการส่งออกสู่ประเทศเพื่อนบ้าน</v>
          </cell>
          <cell r="Q244" t="str">
            <v>นอกกรอบ</v>
          </cell>
          <cell r="R244" t="str">
            <v>อยู่ในคก.แผนภาคฯ</v>
          </cell>
        </row>
        <row r="245">
          <cell r="A245" t="str">
            <v>ระบบฆ่าเชื้อสเตอริไรเซซัน (Sterilization unit)</v>
          </cell>
          <cell r="B245">
            <v>238</v>
          </cell>
          <cell r="C245">
            <v>4</v>
          </cell>
          <cell r="D245">
            <v>4</v>
          </cell>
          <cell r="E245" t="str">
            <v>ระบบฆ่าเชื้อสเตอริไรเซซัน (Sterilization unit)</v>
          </cell>
          <cell r="F245" t="b">
            <v>1</v>
          </cell>
          <cell r="G245">
            <v>10000000</v>
          </cell>
          <cell r="H245">
            <v>1</v>
          </cell>
          <cell r="I245" t="str">
            <v>ชุด</v>
          </cell>
          <cell r="J245">
            <v>10000000</v>
          </cell>
          <cell r="K245" t="str">
            <v>อุทยานวิทยาศาสตร์</v>
          </cell>
          <cell r="M245" t="str">
            <v>ครุภัณฑ์</v>
          </cell>
          <cell r="N245" t="str">
            <v>ครุภัณฑ์ราคาต่อหน่วยตั้งแต่ 1 ล้านบาทขึ้นไป</v>
          </cell>
          <cell r="O245" t="str">
            <v>โครงการส่งเสริมอุตสาหกรรมขนาดย่อมเพื่อการส่งออกสู่ประเทศเพื่อนบ้าน</v>
          </cell>
          <cell r="P245" t="str">
            <v>โครงการส่งเสริมอุตสาหกรรมขนาดย่อมเพื่อการส่งออกสู่ประเทศเพื่อนบ้าน</v>
          </cell>
          <cell r="Q245" t="str">
            <v>นอกกรอบ</v>
          </cell>
          <cell r="R245" t="str">
            <v>อยู่ในคก.แผนภาคฯ</v>
          </cell>
        </row>
        <row r="246">
          <cell r="A246" t="str">
            <v>ระบบถ่ายทอดสัญญาณทางไกลเพื่อส่งเสริมการเรียนรู้และพัฒนากำลังคนแห่งศตวรรษที่21</v>
          </cell>
          <cell r="B246">
            <v>250</v>
          </cell>
          <cell r="C246">
            <v>9</v>
          </cell>
          <cell r="D246">
            <v>7</v>
          </cell>
          <cell r="E246" t="str">
            <v xml:space="preserve">(14) ระบบถ่ายทอดสัญญาณทางไกลเพื่อส่งเสริมการเรียนรู้และพัฒนากำลังคนแห่งศตวรรษที่21 ตำบลเมืองศรีไค อำเภอวารินชำราบ จังหวัดอุบลราชธานี </v>
          </cell>
          <cell r="F246" t="b">
            <v>0</v>
          </cell>
          <cell r="G246">
            <v>5487600</v>
          </cell>
          <cell r="H246">
            <v>1</v>
          </cell>
          <cell r="I246" t="str">
            <v>ระบบ</v>
          </cell>
          <cell r="J246">
            <v>5487600</v>
          </cell>
          <cell r="K246" t="str">
            <v>สำนักคอมพิวเตอร์และเครือข่าย</v>
          </cell>
          <cell r="M246" t="str">
            <v>ครุภัณฑ์</v>
          </cell>
          <cell r="N246" t="str">
            <v>ครุภัณฑ์ราคาต่อหน่วยตั้งแต่ 1 ล้านบาทขึ้นไป</v>
          </cell>
          <cell r="O246" t="str">
            <v>ผู้สำเร็จการศึกษาด้านวิทยาศาสตร์และเทคโนโลยี</v>
          </cell>
          <cell r="P246" t="str">
            <v>ผู้สำเร็จการศึกษาด้านวิทยาศาสตร์และเทคโนโลยี</v>
          </cell>
          <cell r="Q246" t="str">
            <v>นอกกรอบ</v>
          </cell>
        </row>
        <row r="247">
          <cell r="A247" t="str">
            <v>ระบบแปรรูปด้วยความร้อน</v>
          </cell>
          <cell r="B247">
            <v>244</v>
          </cell>
          <cell r="C247">
            <v>10</v>
          </cell>
          <cell r="D247">
            <v>9</v>
          </cell>
          <cell r="E247" t="str">
            <v>ระบบแปรรูปด้วยความร้อน</v>
          </cell>
          <cell r="F247" t="b">
            <v>1</v>
          </cell>
          <cell r="G247">
            <v>5000000</v>
          </cell>
          <cell r="H247">
            <v>1</v>
          </cell>
          <cell r="I247" t="str">
            <v>ชุด</v>
          </cell>
          <cell r="J247">
            <v>5000000</v>
          </cell>
          <cell r="K247" t="str">
            <v>อุทยานวิทยาศาสตร์</v>
          </cell>
          <cell r="M247" t="str">
            <v>ครุภัณฑ์</v>
          </cell>
          <cell r="N247" t="str">
            <v>ครุภัณฑ์ราคาต่อหน่วยตั้งแต่ 1 ล้านบาทขึ้นไป</v>
          </cell>
          <cell r="O247" t="str">
            <v>โครงการส่งเสริมอุตสาหกรรมขนาดย่อมเพื่อการส่งออกสู่ประเทศเพื่อนบ้าน</v>
          </cell>
          <cell r="P247" t="str">
            <v>โครงการส่งเสริมอุตสาหกรรมขนาดย่อมเพื่อการส่งออกสู่ประเทศเพื่อนบ้าน</v>
          </cell>
          <cell r="Q247" t="str">
            <v>นอกกรอบ</v>
          </cell>
          <cell r="R247" t="str">
            <v>อยู่ในคก.แผนภาคฯ</v>
          </cell>
        </row>
        <row r="248">
          <cell r="A248" t="str">
            <v>ระบบแปรรูปโดยใช้ความเย็น</v>
          </cell>
          <cell r="B248">
            <v>9</v>
          </cell>
          <cell r="C248">
            <v>1</v>
          </cell>
          <cell r="D248">
            <v>12</v>
          </cell>
          <cell r="E248" t="str">
            <v>ระบบแปรรูปโดยใช้ความเย็น</v>
          </cell>
          <cell r="F248" t="b">
            <v>1</v>
          </cell>
          <cell r="G248">
            <v>500000</v>
          </cell>
          <cell r="H248">
            <v>1</v>
          </cell>
          <cell r="I248" t="str">
            <v>ชุด</v>
          </cell>
          <cell r="J248">
            <v>500000</v>
          </cell>
          <cell r="K248" t="str">
            <v>อุทยานวิทยาศาสตร์</v>
          </cell>
          <cell r="M248" t="str">
            <v>ครุภัณฑ์</v>
          </cell>
          <cell r="N248" t="str">
            <v>ครุภัณฑ์ราคาต่อหน่วยต่ำกว่า 1 ล้านบาท</v>
          </cell>
          <cell r="O248" t="str">
            <v>โครงการส่งเสริมอุตสาหกรรมขนาดย่อมเพื่อการส่งออกสู่ประเทศเพื่อนบ้าน</v>
          </cell>
          <cell r="P248" t="str">
            <v>โครงการส่งเสริมอุตสาหกรรมขนาดย่อมเพื่อการส่งออกสู่ประเทศเพื่อนบ้าน</v>
          </cell>
          <cell r="Q248" t="str">
            <v>นอกกรอบ</v>
          </cell>
          <cell r="R248" t="str">
            <v>อยู่ในคก.แผนภาคฯ</v>
          </cell>
        </row>
        <row r="249">
          <cell r="A249" t="str">
            <v>ระบบฝึกปฏิบัติการจำลองสถานการณ์ทางคลินิกแบบออนไลน์ 30 สถานการณ์</v>
          </cell>
          <cell r="B249">
            <v>274</v>
          </cell>
          <cell r="C249">
            <v>30</v>
          </cell>
          <cell r="D249">
            <v>21</v>
          </cell>
          <cell r="E249" t="str">
            <v>ระบบฝึกปฏิบัติการจำลองสถานการณ์ทางคลินิกแบบออนไลน์ 30 สถานการณ์</v>
          </cell>
          <cell r="F249" t="b">
            <v>1</v>
          </cell>
          <cell r="G249">
            <v>3300000</v>
          </cell>
          <cell r="H249">
            <v>1</v>
          </cell>
          <cell r="I249" t="str">
            <v>ระบบ</v>
          </cell>
          <cell r="J249">
            <v>3300000</v>
          </cell>
          <cell r="K249" t="str">
            <v>วิทยาลัยแพทย์ฯ</v>
          </cell>
          <cell r="M249" t="str">
            <v>ครุภัณฑ์</v>
          </cell>
          <cell r="N249" t="str">
            <v>ครุภัณฑ์ราคาต่อหน่วยตั้งแต่ 1 ล้านบาทขึ้นไป</v>
          </cell>
          <cell r="O249" t="str">
            <v>โครงการผลิตแพทย์เพิ่ม</v>
          </cell>
          <cell r="P249" t="str">
            <v>โครงการผลิตแพทย์เพิ่ม</v>
          </cell>
          <cell r="Q249" t="str">
            <v>นอกกรอบ</v>
          </cell>
        </row>
        <row r="250">
          <cell r="A250" t="str">
            <v>ระบบลงเวลาปฏิบัติงาน</v>
          </cell>
          <cell r="B250">
            <v>115</v>
          </cell>
          <cell r="C250">
            <v>15</v>
          </cell>
          <cell r="D250">
            <v>19</v>
          </cell>
          <cell r="E250" t="str">
            <v>ระบบลงเวลาปฏิบัติงาน</v>
          </cell>
          <cell r="F250" t="b">
            <v>1</v>
          </cell>
          <cell r="G250">
            <v>40000</v>
          </cell>
          <cell r="H250">
            <v>2</v>
          </cell>
          <cell r="I250" t="str">
            <v>ชุด</v>
          </cell>
          <cell r="J250">
            <v>80000</v>
          </cell>
          <cell r="K250" t="str">
            <v>วิทยาลัยแพทย์ฯ</v>
          </cell>
          <cell r="M250" t="str">
            <v>ครุภัณฑ์</v>
          </cell>
          <cell r="N250" t="str">
            <v>ครุภัณฑ์ราคาต่อหน่วยต่ำกว่า 1 ล้านบาท</v>
          </cell>
          <cell r="O250" t="str">
            <v>โครงการผลิตแพทย์เพิ่ม</v>
          </cell>
          <cell r="P250" t="str">
            <v>โครงการผลิตแพทย์เพิ่ม</v>
          </cell>
          <cell r="Q250" t="str">
            <v>นอกกรอบ</v>
          </cell>
        </row>
        <row r="251">
          <cell r="A251" t="str">
            <v>ระบบสนับสนุนการเรียนการสอน</v>
          </cell>
          <cell r="B251">
            <v>112</v>
          </cell>
          <cell r="C251">
            <v>12</v>
          </cell>
          <cell r="D251">
            <v>16</v>
          </cell>
          <cell r="E251" t="str">
            <v>ระบบสนับสนุนการเรียนการสอน</v>
          </cell>
          <cell r="F251" t="b">
            <v>1</v>
          </cell>
          <cell r="G251">
            <v>900000</v>
          </cell>
          <cell r="H251">
            <v>1</v>
          </cell>
          <cell r="I251" t="str">
            <v>ระบบ</v>
          </cell>
          <cell r="J251">
            <v>900000</v>
          </cell>
          <cell r="K251" t="str">
            <v>วิทยาลัยแพทย์ฯ</v>
          </cell>
          <cell r="M251" t="str">
            <v>ครุภัณฑ์</v>
          </cell>
          <cell r="N251" t="str">
            <v>ครุภัณฑ์ราคาต่อหน่วยต่ำกว่า 1 ล้านบาท</v>
          </cell>
          <cell r="O251" t="str">
            <v>โครงการผลิตแพทย์เพิ่ม</v>
          </cell>
          <cell r="P251" t="str">
            <v>โครงการผลิตแพทย์เพิ่ม</v>
          </cell>
          <cell r="Q251" t="str">
            <v>นอกกรอบ</v>
          </cell>
        </row>
        <row r="252">
          <cell r="A252" t="str">
            <v xml:space="preserve">ระบบสนับสนุนการให้บริการทางการแพทย์ </v>
          </cell>
          <cell r="B252">
            <v>165</v>
          </cell>
          <cell r="C252">
            <v>40</v>
          </cell>
          <cell r="D252">
            <v>48</v>
          </cell>
          <cell r="E252" t="str">
            <v xml:space="preserve">ระบบสนับสนุนการให้บริการทางการแพทย์ </v>
          </cell>
          <cell r="F252" t="b">
            <v>1</v>
          </cell>
          <cell r="G252">
            <v>765400</v>
          </cell>
          <cell r="H252">
            <v>1</v>
          </cell>
          <cell r="I252" t="str">
            <v>ระบบ</v>
          </cell>
          <cell r="J252">
            <v>765400</v>
          </cell>
          <cell r="K252" t="str">
            <v>วิทยาลัยแพทย์ฯ</v>
          </cell>
          <cell r="M252" t="str">
            <v>ครุภัณฑ์</v>
          </cell>
          <cell r="N252" t="str">
            <v>ครุภัณฑ์ราคาต่อหน่วยต่ำกว่า 1 ล้านบาท</v>
          </cell>
          <cell r="O252" t="str">
            <v>โครงการเพิ่มศักยภาพการให้บริการทางด้านสาธารณสุข</v>
          </cell>
          <cell r="P252" t="str">
            <v>โครงการเพิ่มศักยภาพการให้บริการทางด้านสาธารณสุข</v>
          </cell>
          <cell r="Q252" t="str">
            <v>นอกกรอบ</v>
          </cell>
        </row>
        <row r="253">
          <cell r="A253" t="str">
            <v>ระบบสนับสนุนการให้บริการทางการแพทย์ (อาคารจ่ายกลาง)</v>
          </cell>
          <cell r="B253">
            <v>168</v>
          </cell>
          <cell r="C253">
            <v>43</v>
          </cell>
          <cell r="D253">
            <v>66</v>
          </cell>
          <cell r="E253" t="str">
            <v>ระบบสนับสนุนการให้บริการทางการแพทย์ (อาคารจ่ายกลาง)</v>
          </cell>
          <cell r="F253" t="b">
            <v>1</v>
          </cell>
          <cell r="G253">
            <v>282900</v>
          </cell>
          <cell r="H253">
            <v>1</v>
          </cell>
          <cell r="I253" t="str">
            <v>ระบบ</v>
          </cell>
          <cell r="J253">
            <v>282900</v>
          </cell>
          <cell r="K253" t="str">
            <v>วิทยาลัยแพทย์ฯ</v>
          </cell>
          <cell r="M253" t="str">
            <v>ครุภัณฑ์</v>
          </cell>
          <cell r="N253" t="str">
            <v>ครุภัณฑ์ราคาต่อหน่วยต่ำกว่า 1 ล้านบาท</v>
          </cell>
          <cell r="O253" t="str">
            <v>โครงการเพิ่มศักยภาพการให้บริการทางด้านสาธารณสุข</v>
          </cell>
          <cell r="P253" t="str">
            <v>โครงการเพิ่มศักยภาพการให้บริการทางด้านสาธารณสุข</v>
          </cell>
          <cell r="Q253" t="str">
            <v>นอกกรอบ</v>
          </cell>
        </row>
        <row r="254">
          <cell r="A254" t="str">
            <v>ระบบสนับสนุนโรงงาน (Unit Support)</v>
          </cell>
          <cell r="B254">
            <v>241</v>
          </cell>
          <cell r="C254">
            <v>7</v>
          </cell>
          <cell r="D254">
            <v>5</v>
          </cell>
          <cell r="E254" t="str">
            <v>ระบบสนับสนุนโรงงาน (Unit Support)</v>
          </cell>
          <cell r="F254" t="b">
            <v>1</v>
          </cell>
          <cell r="G254">
            <v>5000000</v>
          </cell>
          <cell r="H254">
            <v>1</v>
          </cell>
          <cell r="I254" t="str">
            <v>ชุด</v>
          </cell>
          <cell r="J254">
            <v>5000000</v>
          </cell>
          <cell r="K254" t="str">
            <v>อุทยานวิทยาศาสตร์</v>
          </cell>
          <cell r="M254" t="str">
            <v>ครุภัณฑ์</v>
          </cell>
          <cell r="N254" t="str">
            <v>ครุภัณฑ์ราคาต่อหน่วยตั้งแต่ 1 ล้านบาทขึ้นไป</v>
          </cell>
          <cell r="O254" t="str">
            <v>โครงการส่งเสริมอุตสาหกรรมขนาดย่อมเพื่อการส่งออกสู่ประเทศเพื่อนบ้าน</v>
          </cell>
          <cell r="P254" t="str">
            <v>โครงการส่งเสริมอุตสาหกรรมขนาดย่อมเพื่อการส่งออกสู่ประเทศเพื่อนบ้าน</v>
          </cell>
          <cell r="Q254" t="str">
            <v>นอกกรอบ</v>
          </cell>
          <cell r="R254" t="str">
            <v>อยู่ในคก.แผนภาคฯ</v>
          </cell>
        </row>
        <row r="255">
          <cell r="A255" t="str">
            <v xml:space="preserve">ระบบสำหรับแปลผลภาพวินิจฉัยทางการแพทย์ (X-ray work station) </v>
          </cell>
          <cell r="B255">
            <v>139</v>
          </cell>
          <cell r="C255">
            <v>14</v>
          </cell>
          <cell r="D255">
            <v>33</v>
          </cell>
          <cell r="E255" t="str">
            <v xml:space="preserve">ระบบสำหรับแปลผลภาพวินิจฉัยทางการแพทย์ (X-ray work station) </v>
          </cell>
          <cell r="F255" t="b">
            <v>1</v>
          </cell>
          <cell r="G255">
            <v>980000</v>
          </cell>
          <cell r="H255">
            <v>2</v>
          </cell>
          <cell r="I255" t="str">
            <v>ระบบ</v>
          </cell>
          <cell r="J255">
            <v>1960000</v>
          </cell>
          <cell r="K255" t="str">
            <v>วิทยาลัยแพทย์ฯ</v>
          </cell>
          <cell r="M255" t="str">
            <v>ครุภัณฑ์</v>
          </cell>
          <cell r="N255" t="str">
            <v>ครุภัณฑ์ราคาต่อหน่วยต่ำกว่า 1 ล้านบาท</v>
          </cell>
          <cell r="O255" t="str">
            <v>โครงการเพิ่มศักยภาพการให้บริการทางด้านสาธารณสุข</v>
          </cell>
          <cell r="P255" t="str">
            <v>โครงการเพิ่มศักยภาพการให้บริการทางด้านสาธารณสุข</v>
          </cell>
          <cell r="Q255" t="str">
            <v>นอกกรอบ</v>
          </cell>
        </row>
        <row r="256">
          <cell r="A256" t="str">
            <v>ระบบสุขาภิบาลภายในโรงงาน</v>
          </cell>
          <cell r="B256">
            <v>242</v>
          </cell>
          <cell r="C256">
            <v>8</v>
          </cell>
          <cell r="D256">
            <v>3</v>
          </cell>
          <cell r="E256" t="str">
            <v>ระบบสุขาภิบาลภายในโรงงาน</v>
          </cell>
          <cell r="F256" t="b">
            <v>1</v>
          </cell>
          <cell r="G256">
            <v>2000000</v>
          </cell>
          <cell r="H256">
            <v>1</v>
          </cell>
          <cell r="I256" t="str">
            <v>ชุด</v>
          </cell>
          <cell r="J256">
            <v>2000000</v>
          </cell>
          <cell r="K256" t="str">
            <v>อุทยานวิทยาศาสตร์</v>
          </cell>
          <cell r="M256" t="str">
            <v>ครุภัณฑ์</v>
          </cell>
          <cell r="N256" t="str">
            <v>ครุภัณฑ์ราคาต่อหน่วยตั้งแต่ 1 ล้านบาทขึ้นไป</v>
          </cell>
          <cell r="O256" t="str">
            <v>โครงการส่งเสริมอุตสาหกรรมขนาดย่อมเพื่อการส่งออกสู่ประเทศเพื่อนบ้าน</v>
          </cell>
          <cell r="P256" t="str">
            <v>โครงการส่งเสริมอุตสาหกรรมขนาดย่อมเพื่อการส่งออกสู่ประเทศเพื่อนบ้าน</v>
          </cell>
          <cell r="Q256" t="str">
            <v>นอกกรอบ</v>
          </cell>
          <cell r="R256" t="str">
            <v>อยู่ในคก.แผนภาคฯ</v>
          </cell>
        </row>
        <row r="257">
          <cell r="A257" t="str">
            <v>สมาร์ทโฟนระบบปฏิบัติการแอนดรอยด์
ที่รองรับการพัฒนาแอปพลิเคชันเออาร์ (AR)  (ICT)</v>
          </cell>
          <cell r="B257">
            <v>86</v>
          </cell>
          <cell r="C257">
            <v>18</v>
          </cell>
          <cell r="D257">
            <v>21</v>
          </cell>
          <cell r="E257" t="str">
            <v xml:space="preserve">(82) สมาร์ทโฟนระบบปฏิบัติการแอนดรอยด์
ที่รองรับการพัฒนาแอปพลิเคชันเออาร์ (AR)  (ICT) ตำบลเมืองศรีไค อำเภอวารินชำราบ จังหวัดอุบลราชธานี </v>
          </cell>
          <cell r="F257" t="b">
            <v>0</v>
          </cell>
          <cell r="G257">
            <v>10000</v>
          </cell>
          <cell r="H257">
            <v>30</v>
          </cell>
          <cell r="I257" t="str">
            <v>เครื่อง</v>
          </cell>
          <cell r="J257">
            <v>300000</v>
          </cell>
          <cell r="K257" t="str">
            <v>คณะวิทยาศาสตร์</v>
          </cell>
          <cell r="L257" t="str">
            <v>คณิต</v>
          </cell>
          <cell r="M257" t="str">
            <v>ครุภัณฑ์</v>
          </cell>
          <cell r="N257" t="str">
            <v>ครุภัณฑ์ราคาต่อหน่วยต่ำกว่า 1 ล้านบาท</v>
          </cell>
          <cell r="O257" t="str">
            <v>ผู้สำเร็จการศึกษาด้านวิทยาศาสตร์และเทคโนโลยี</v>
          </cell>
          <cell r="P257" t="str">
            <v>ผู้สำเร็จการศึกษาด้านวิทยาศาสตร์และเทคโนโลยี</v>
          </cell>
          <cell r="Q257" t="str">
            <v>นอกกรอบ</v>
          </cell>
        </row>
        <row r="258">
          <cell r="A258" t="str">
            <v>เสาน้ำเกลือ</v>
          </cell>
          <cell r="B258">
            <v>104</v>
          </cell>
          <cell r="C258">
            <v>4</v>
          </cell>
          <cell r="D258">
            <v>5</v>
          </cell>
          <cell r="E258" t="str">
            <v>เสาน้ำเกลือ</v>
          </cell>
          <cell r="F258" t="b">
            <v>1</v>
          </cell>
          <cell r="G258">
            <v>1900</v>
          </cell>
          <cell r="H258">
            <v>10</v>
          </cell>
          <cell r="I258" t="str">
            <v>เสา</v>
          </cell>
          <cell r="J258">
            <v>19000</v>
          </cell>
          <cell r="K258" t="str">
            <v>วิทยาลัยแพทย์ฯ</v>
          </cell>
          <cell r="M258" t="str">
            <v>ครุภัณฑ์</v>
          </cell>
          <cell r="N258" t="str">
            <v>ครุภัณฑ์ราคาต่อหน่วยต่ำกว่า 1 ล้านบาท</v>
          </cell>
          <cell r="O258" t="str">
            <v>โครงการผลิตแพทย์เพิ่ม</v>
          </cell>
          <cell r="P258" t="str">
            <v>โครงการผลิตแพทย์เพิ่ม</v>
          </cell>
          <cell r="Q258" t="str">
            <v>ในกรอบ</v>
          </cell>
        </row>
        <row r="259">
          <cell r="A259" t="str">
            <v>ห้องเก็บผลิตภัณฑ์แช่แข็ง</v>
          </cell>
          <cell r="B259">
            <v>10</v>
          </cell>
          <cell r="C259">
            <v>2</v>
          </cell>
          <cell r="D259">
            <v>2</v>
          </cell>
          <cell r="E259" t="str">
            <v>ห้องเก็บผลิตภัณฑ์แช่แข็ง</v>
          </cell>
          <cell r="F259" t="b">
            <v>1</v>
          </cell>
          <cell r="G259">
            <v>500000</v>
          </cell>
          <cell r="H259">
            <v>2</v>
          </cell>
          <cell r="I259" t="str">
            <v>ชุด</v>
          </cell>
          <cell r="J259">
            <v>1000000</v>
          </cell>
          <cell r="K259" t="str">
            <v>อุทยานวิทยาศาสตร์</v>
          </cell>
          <cell r="M259" t="str">
            <v>ครุภัณฑ์</v>
          </cell>
          <cell r="N259" t="str">
            <v>ครุภัณฑ์ราคาต่อหน่วยต่ำกว่า 1 ล้านบาท</v>
          </cell>
          <cell r="O259" t="str">
            <v>โครงการส่งเสริมอุตสาหกรรมขนาดย่อมเพื่อการส่งออกสู่ประเทศเพื่อนบ้าน</v>
          </cell>
          <cell r="P259" t="str">
            <v>โครงการส่งเสริมอุตสาหกรรมขนาดย่อมเพื่อการส่งออกสู่ประเทศเพื่อนบ้าน</v>
          </cell>
          <cell r="Q259" t="str">
            <v>นอกกรอบ</v>
          </cell>
          <cell r="R259" t="str">
            <v>อยู่ในคก.แผนภาคฯ</v>
          </cell>
        </row>
        <row r="260">
          <cell r="A260" t="str">
            <v>ห้องเย็นสำหรับเก็บยา</v>
          </cell>
          <cell r="B260">
            <v>190</v>
          </cell>
          <cell r="C260">
            <v>65</v>
          </cell>
          <cell r="D260">
            <v>53</v>
          </cell>
          <cell r="E260" t="str">
            <v>ห้องเย็นสำหรับเก็บยา</v>
          </cell>
          <cell r="F260" t="b">
            <v>1</v>
          </cell>
          <cell r="G260">
            <v>3190000</v>
          </cell>
          <cell r="H260">
            <v>1</v>
          </cell>
          <cell r="I260" t="str">
            <v>ห้อง</v>
          </cell>
          <cell r="J260">
            <v>3190000</v>
          </cell>
          <cell r="K260" t="str">
            <v>วิทยาลัยแพทย์ฯ</v>
          </cell>
          <cell r="M260" t="str">
            <v>ครุภัณฑ์</v>
          </cell>
          <cell r="N260" t="str">
            <v>ครุภัณฑ์ราคาต่อหน่วยตั้งแต่ 1 ล้านบาทขึ้นไป</v>
          </cell>
          <cell r="O260" t="str">
            <v>โครงการเพิ่มศักยภาพการให้บริการทางด้านสาธารณสุข</v>
          </cell>
          <cell r="P260" t="str">
            <v>โครงการเพิ่มศักยภาพการให้บริการทางด้านสาธารณสุข</v>
          </cell>
          <cell r="Q260" t="str">
            <v>นอกกรอบ</v>
          </cell>
        </row>
        <row r="261">
          <cell r="A261" t="str">
            <v>หุ่นแขนสำหรับฝึกเย็บแผล</v>
          </cell>
          <cell r="B261">
            <v>200</v>
          </cell>
          <cell r="C261">
            <v>6</v>
          </cell>
          <cell r="D261">
            <v>6</v>
          </cell>
          <cell r="E261" t="str">
            <v xml:space="preserve">(6) หุ่นแขนสำหรับฝึกเย็บแผล ตำบลเมืองศรีไค อำเภอวารินชำราบ จังหวัดอุบลราชธานี </v>
          </cell>
          <cell r="F261" t="b">
            <v>0</v>
          </cell>
          <cell r="G261">
            <v>15000</v>
          </cell>
          <cell r="H261">
            <v>5</v>
          </cell>
          <cell r="I261" t="str">
            <v>ตัว</v>
          </cell>
          <cell r="J261">
            <v>75000</v>
          </cell>
          <cell r="K261" t="str">
            <v>คณะพยาบาลศาสตร์</v>
          </cell>
          <cell r="M261" t="str">
            <v>ครุภัณฑ์</v>
          </cell>
          <cell r="N261" t="str">
            <v>ครุภัณฑ์ราคาต่อหน่วยต่ำกว่า 1 ล้านบาท</v>
          </cell>
          <cell r="O261" t="str">
            <v>โครงการผลิตพยาบาลเพิ่ม</v>
          </cell>
          <cell r="P261" t="str">
            <v>โครงการผลิตพยาบาลเพิ่ม</v>
          </cell>
          <cell r="Q261" t="str">
            <v>ในกรอบ</v>
          </cell>
        </row>
        <row r="262">
          <cell r="A262" t="str">
            <v>หุ่นแขนให้สารละลายทางหลอดเลือดดำ</v>
          </cell>
          <cell r="B262">
            <v>201</v>
          </cell>
          <cell r="C262">
            <v>7</v>
          </cell>
          <cell r="D262">
            <v>7</v>
          </cell>
          <cell r="E262" t="str">
            <v xml:space="preserve">(7) หุ่นแขนให้สารละลายทางหลอดเลือดดำ ตำบลเมืองศรีไค อำเภอวารินชำราบ จังหวัดอุบลราชธานี </v>
          </cell>
          <cell r="F262" t="b">
            <v>0</v>
          </cell>
          <cell r="G262">
            <v>49000</v>
          </cell>
          <cell r="H262">
            <v>5</v>
          </cell>
          <cell r="I262" t="str">
            <v>ตัว</v>
          </cell>
          <cell r="J262">
            <v>245000</v>
          </cell>
          <cell r="K262" t="str">
            <v>คณะพยาบาลศาสตร์</v>
          </cell>
          <cell r="M262" t="str">
            <v>ครุภัณฑ์</v>
          </cell>
          <cell r="N262" t="str">
            <v>ครุภัณฑ์ราคาต่อหน่วยต่ำกว่า 1 ล้านบาท</v>
          </cell>
          <cell r="O262" t="str">
            <v>โครงการผลิตพยาบาลเพิ่ม</v>
          </cell>
          <cell r="P262" t="str">
            <v>โครงการผลิตพยาบาลเพิ่ม</v>
          </cell>
          <cell r="Q262" t="str">
            <v>ในกรอบ</v>
          </cell>
        </row>
        <row r="263">
          <cell r="A263" t="str">
            <v>หุ่นจำลองการตรวจเต้านม</v>
          </cell>
          <cell r="B263">
            <v>208</v>
          </cell>
          <cell r="C263">
            <v>14</v>
          </cell>
          <cell r="D263">
            <v>14</v>
          </cell>
          <cell r="E263" t="str">
            <v xml:space="preserve">(14) หุ่นจำลองการตรวจเต้านม ตำบลเมืองศรีไค อำเภอวารินชำราบ จังหวัดอุบลราชธานี </v>
          </cell>
          <cell r="F263" t="b">
            <v>0</v>
          </cell>
          <cell r="G263">
            <v>40000</v>
          </cell>
          <cell r="H263">
            <v>3</v>
          </cell>
          <cell r="I263" t="str">
            <v>ตัว</v>
          </cell>
          <cell r="J263">
            <v>120000</v>
          </cell>
          <cell r="K263" t="str">
            <v>คณะพยาบาลศาสตร์</v>
          </cell>
          <cell r="M263" t="str">
            <v>ครุภัณฑ์</v>
          </cell>
          <cell r="N263" t="str">
            <v>ครุภัณฑ์ราคาต่อหน่วยต่ำกว่า 1 ล้านบาท</v>
          </cell>
          <cell r="O263" t="str">
            <v>โครงการผลิตพยาบาลเพิ่ม</v>
          </cell>
          <cell r="P263" t="str">
            <v>โครงการผลิตพยาบาลเพิ่ม</v>
          </cell>
          <cell r="Q263" t="str">
            <v>ในกรอบ</v>
          </cell>
        </row>
        <row r="264">
          <cell r="A264" t="str">
            <v>หุ่นจำลองฝึกการทำคลอด</v>
          </cell>
          <cell r="B264">
            <v>210</v>
          </cell>
          <cell r="C264">
            <v>16</v>
          </cell>
          <cell r="D264">
            <v>16</v>
          </cell>
          <cell r="E264" t="str">
            <v xml:space="preserve">(16) หุ่นจำลองฝึกการทำคลอด ตำบลเมืองศรีไค อำเภอวารินชำราบ จังหวัดอุบลราชธานี </v>
          </cell>
          <cell r="F264" t="b">
            <v>0</v>
          </cell>
          <cell r="G264">
            <v>325000</v>
          </cell>
          <cell r="H264">
            <v>1</v>
          </cell>
          <cell r="I264" t="str">
            <v>ตัว</v>
          </cell>
          <cell r="J264">
            <v>325000</v>
          </cell>
          <cell r="K264" t="str">
            <v>คณะพยาบาลศาสตร์</v>
          </cell>
          <cell r="M264" t="str">
            <v>ครุภัณฑ์</v>
          </cell>
          <cell r="N264" t="str">
            <v>ครุภัณฑ์ราคาต่อหน่วยต่ำกว่า 1 ล้านบาท</v>
          </cell>
          <cell r="O264" t="str">
            <v>โครงการผลิตพยาบาลเพิ่ม</v>
          </cell>
          <cell r="P264" t="str">
            <v>โครงการผลิตพยาบาลเพิ่ม</v>
          </cell>
          <cell r="Q264" t="str">
            <v>ในกรอบ</v>
          </cell>
        </row>
        <row r="265">
          <cell r="A265" t="str">
            <v>หุ่นจำลองฝึกเย็บฝีเย็บ</v>
          </cell>
          <cell r="B265">
            <v>209</v>
          </cell>
          <cell r="C265">
            <v>15</v>
          </cell>
          <cell r="D265">
            <v>15</v>
          </cell>
          <cell r="E265" t="str">
            <v xml:space="preserve">(15) หุ่นจำลองฝึกเย็บฝีเย็บ ตำบลเมืองศรีไค อำเภอวารินชำราบ จังหวัดอุบลราชธานี </v>
          </cell>
          <cell r="F265" t="b">
            <v>0</v>
          </cell>
          <cell r="G265">
            <v>21000</v>
          </cell>
          <cell r="H265">
            <v>4</v>
          </cell>
          <cell r="I265" t="str">
            <v>ตัว</v>
          </cell>
          <cell r="J265">
            <v>84000</v>
          </cell>
          <cell r="K265" t="str">
            <v>คณะพยาบาลศาสตร์</v>
          </cell>
          <cell r="M265" t="str">
            <v>ครุภัณฑ์</v>
          </cell>
          <cell r="N265" t="str">
            <v>ครุภัณฑ์ราคาต่อหน่วยต่ำกว่า 1 ล้านบาท</v>
          </cell>
          <cell r="O265" t="str">
            <v>โครงการผลิตพยาบาลเพิ่ม</v>
          </cell>
          <cell r="P265" t="str">
            <v>โครงการผลิตพยาบาลเพิ่ม</v>
          </cell>
          <cell r="Q265" t="str">
            <v>ในกรอบ</v>
          </cell>
        </row>
        <row r="266">
          <cell r="A266" t="str">
            <v>หุ่นช่วยฟื้นคืนชีพครึ่งตัว</v>
          </cell>
          <cell r="B266">
            <v>199</v>
          </cell>
          <cell r="C266">
            <v>5</v>
          </cell>
          <cell r="D266">
            <v>5</v>
          </cell>
          <cell r="E266" t="str">
            <v xml:space="preserve">(5) หุ่นช่วยฟื้นคืนชีพครึ่งตัว ตำบลเมืองศรีไค อำเภอวารินชำราบ จังหวัดอุบลราชธานี </v>
          </cell>
          <cell r="F266" t="b">
            <v>0</v>
          </cell>
          <cell r="G266">
            <v>20000</v>
          </cell>
          <cell r="H266">
            <v>5</v>
          </cell>
          <cell r="I266" t="str">
            <v>ตัว</v>
          </cell>
          <cell r="J266">
            <v>100000</v>
          </cell>
          <cell r="K266" t="str">
            <v>คณะพยาบาลศาสตร์</v>
          </cell>
          <cell r="M266" t="str">
            <v>ครุภัณฑ์</v>
          </cell>
          <cell r="N266" t="str">
            <v>ครุภัณฑ์ราคาต่อหน่วยต่ำกว่า 1 ล้านบาท</v>
          </cell>
          <cell r="O266" t="str">
            <v>โครงการผลิตพยาบาลเพิ่ม</v>
          </cell>
          <cell r="P266" t="str">
            <v>โครงการผลิตพยาบาลเพิ่ม</v>
          </cell>
          <cell r="Q266" t="str">
            <v>ในกรอบ</v>
          </cell>
        </row>
        <row r="267">
          <cell r="A267" t="str">
            <v>หุ่นผ่าฝี</v>
          </cell>
          <cell r="B267">
            <v>196</v>
          </cell>
          <cell r="C267">
            <v>2</v>
          </cell>
          <cell r="D267">
            <v>2</v>
          </cell>
          <cell r="E267" t="str">
            <v xml:space="preserve">(2) หุ่นผ่าฝี ตำบลเมืองศรีไค อำเภอวารินชำราบ จังหวัดอุบลราชธานี </v>
          </cell>
          <cell r="F267" t="b">
            <v>0</v>
          </cell>
          <cell r="G267">
            <v>52000</v>
          </cell>
          <cell r="H267">
            <v>2</v>
          </cell>
          <cell r="I267" t="str">
            <v>ตัว</v>
          </cell>
          <cell r="J267">
            <v>104000</v>
          </cell>
          <cell r="K267" t="str">
            <v>คณะพยาบาลศาสตร์</v>
          </cell>
          <cell r="M267" t="str">
            <v>ครุภัณฑ์</v>
          </cell>
          <cell r="N267" t="str">
            <v>ครุภัณฑ์ราคาต่อหน่วยต่ำกว่า 1 ล้านบาท</v>
          </cell>
          <cell r="O267" t="str">
            <v>โครงการผลิตพยาบาลเพิ่ม</v>
          </cell>
          <cell r="P267" t="str">
            <v>โครงการผลิตพยาบาลเพิ่ม</v>
          </cell>
          <cell r="Q267" t="str">
            <v>ในกรอบ</v>
          </cell>
        </row>
        <row r="268">
          <cell r="A268" t="str">
            <v>หุ่นสำหรับถอดเล็บ</v>
          </cell>
          <cell r="B268">
            <v>195</v>
          </cell>
          <cell r="C268">
            <v>1</v>
          </cell>
          <cell r="D268">
            <v>1</v>
          </cell>
          <cell r="E268" t="str">
            <v xml:space="preserve">(1) หุ่นสำหรับถอดเล็บ ตำบลเมืองศรีไค อำเภอวารินชำราบ จังหวัดอุบลราชธานี </v>
          </cell>
          <cell r="F268" t="b">
            <v>0</v>
          </cell>
          <cell r="G268">
            <v>13000</v>
          </cell>
          <cell r="H268">
            <v>5</v>
          </cell>
          <cell r="I268" t="str">
            <v>ชุด</v>
          </cell>
          <cell r="J268">
            <v>65000</v>
          </cell>
          <cell r="K268" t="str">
            <v>คณะพยาบาลศาสตร์</v>
          </cell>
          <cell r="M268" t="str">
            <v>ครุภัณฑ์</v>
          </cell>
          <cell r="N268" t="str">
            <v>ครุภัณฑ์ราคาต่อหน่วยต่ำกว่า 1 ล้านบาท</v>
          </cell>
          <cell r="O268" t="str">
            <v>โครงการผลิตพยาบาลเพิ่ม</v>
          </cell>
          <cell r="P268" t="str">
            <v>โครงการผลิตพยาบาลเพิ่ม</v>
          </cell>
          <cell r="Q268" t="str">
            <v>ในกรอบ</v>
          </cell>
        </row>
        <row r="269">
          <cell r="A269" t="str">
            <v>หูฟังตรวจโรค</v>
          </cell>
          <cell r="B269">
            <v>205</v>
          </cell>
          <cell r="C269">
            <v>11</v>
          </cell>
          <cell r="D269">
            <v>11</v>
          </cell>
          <cell r="E269" t="str">
            <v xml:space="preserve">(11) หูฟังตรวจโรค ตำบลเมืองศรีไค อำเภอวารินชำราบ จังหวัดอุบลราชธานี </v>
          </cell>
          <cell r="F269" t="b">
            <v>0</v>
          </cell>
          <cell r="G269">
            <v>2500</v>
          </cell>
          <cell r="H269">
            <v>5</v>
          </cell>
          <cell r="I269" t="str">
            <v>ชุด</v>
          </cell>
          <cell r="J269">
            <v>12500</v>
          </cell>
          <cell r="K269" t="str">
            <v>คณะพยาบาลศาสตร์</v>
          </cell>
          <cell r="M269" t="str">
            <v>ครุภัณฑ์</v>
          </cell>
          <cell r="N269" t="str">
            <v>ครุภัณฑ์ราคาต่อหน่วยต่ำกว่า 1 ล้านบาท</v>
          </cell>
          <cell r="O269" t="str">
            <v>โครงการผลิตพยาบาลเพิ่ม</v>
          </cell>
          <cell r="P269" t="str">
            <v>โครงการผลิตพยาบาลเพิ่ม</v>
          </cell>
          <cell r="Q269" t="str">
            <v>ในกรอบ</v>
          </cell>
        </row>
        <row r="270">
          <cell r="A270" t="str">
            <v>อุปกรณ์กระจายสัญญาณ (L3 Switch)</v>
          </cell>
          <cell r="B270">
            <v>166</v>
          </cell>
          <cell r="C270">
            <v>41</v>
          </cell>
          <cell r="D270">
            <v>68</v>
          </cell>
          <cell r="E270" t="str">
            <v>อุปกรณ์กระจายสัญญาณ (L3 Switch)</v>
          </cell>
          <cell r="F270" t="b">
            <v>1</v>
          </cell>
          <cell r="G270">
            <v>79000</v>
          </cell>
          <cell r="H270">
            <v>6</v>
          </cell>
          <cell r="I270" t="str">
            <v>เครื่อง</v>
          </cell>
          <cell r="J270">
            <v>474000</v>
          </cell>
          <cell r="K270" t="str">
            <v>วิทยาลัยแพทย์ฯ</v>
          </cell>
          <cell r="M270" t="str">
            <v>ครุภัณฑ์</v>
          </cell>
          <cell r="N270" t="str">
            <v>ครุภัณฑ์ราคาต่อหน่วยต่ำกว่า 1 ล้านบาท</v>
          </cell>
          <cell r="O270" t="str">
            <v>โครงการเพิ่มศักยภาพการให้บริการทางด้านสาธารณสุข</v>
          </cell>
          <cell r="P270" t="str">
            <v>โครงการเพิ่มศักยภาพการให้บริการทางด้านสาธารณสุข</v>
          </cell>
          <cell r="Q270" t="str">
            <v>นอกกรอบ</v>
          </cell>
        </row>
        <row r="271">
          <cell r="A271" t="str">
            <v>อุปกรณ์กระจายสัญญาณแบบจ่ายไฟได้ (PoE Switch)</v>
          </cell>
          <cell r="B271">
            <v>11</v>
          </cell>
          <cell r="C271">
            <v>1</v>
          </cell>
          <cell r="D271">
            <v>4</v>
          </cell>
          <cell r="E271" t="str">
            <v xml:space="preserve">(10) อุปกรณ์กระจายสัญญาณแบบจ่ายไฟได้ (PoE Switch) ตำบลเมืองศรีไค อำเภอวารินชำราบ จังหวัดอุบลราชธานี </v>
          </cell>
          <cell r="F271" t="b">
            <v>0</v>
          </cell>
          <cell r="G271">
            <v>2354</v>
          </cell>
          <cell r="H271">
            <v>100</v>
          </cell>
          <cell r="I271" t="str">
            <v>ตัว</v>
          </cell>
          <cell r="J271">
            <v>235400</v>
          </cell>
          <cell r="K271" t="str">
            <v>สำนักคอมพิวเตอร์และเครือข่าย</v>
          </cell>
          <cell r="M271" t="str">
            <v>ครุภัณฑ์</v>
          </cell>
          <cell r="N271" t="str">
            <v>ครุภัณฑ์ราคาต่อหน่วยต่ำกว่า 1 ล้านบาท</v>
          </cell>
          <cell r="O271" t="str">
            <v>ผู้สำเร็จการศึกษาด้านวิทยาศาสตร์และเทคโนโลยี</v>
          </cell>
          <cell r="P271" t="str">
            <v>ผู้สำเร็จการศึกษาด้านวิทยาศาสตร์และเทคโนโลยี</v>
          </cell>
          <cell r="Q271" t="str">
            <v>ในกรอบ</v>
          </cell>
        </row>
        <row r="272">
          <cell r="A272" t="str">
            <v>อุปกรณ์การลงเวลาปฏิบัติงาน</v>
          </cell>
          <cell r="B272">
            <v>14</v>
          </cell>
          <cell r="C272">
            <v>4</v>
          </cell>
          <cell r="D272">
            <v>8</v>
          </cell>
          <cell r="E272" t="str">
            <v xml:space="preserve">(51) อุปกรณ์การลงเวลาปฏิบัติงาน ตำบลเมืองศรีไค อำเภอวารินชำราบ จังหวัดอุบลราชธานี </v>
          </cell>
          <cell r="F272" t="b">
            <v>0</v>
          </cell>
          <cell r="G272">
            <v>52000</v>
          </cell>
          <cell r="H272">
            <v>5</v>
          </cell>
          <cell r="I272" t="str">
            <v>ชุด</v>
          </cell>
          <cell r="J272">
            <v>260000</v>
          </cell>
          <cell r="K272" t="str">
            <v>สำนักคอมพิวเตอร์และเครือข่าย</v>
          </cell>
          <cell r="M272" t="str">
            <v>ครุภัณฑ์</v>
          </cell>
          <cell r="N272" t="str">
            <v>ครุภัณฑ์ราคาต่อหน่วยต่ำกว่า 1 ล้านบาท</v>
          </cell>
          <cell r="O272" t="str">
            <v>ผู้สำเร็จการศึกษาด้านวิทยาศาสตร์และเทคโนโลยี</v>
          </cell>
          <cell r="P272" t="str">
            <v>ผู้สำเร็จการศึกษาด้านวิทยาศาสตร์และเทคโนโลยี</v>
          </cell>
          <cell r="Q272" t="str">
            <v>นอกกรอบ</v>
          </cell>
        </row>
        <row r="273">
          <cell r="A273" t="str">
            <v>อุปกรณ์บริหารจัดการการเข้าถึงอินเตอร์เน็ต (Internet Access Management)</v>
          </cell>
          <cell r="B273">
            <v>248</v>
          </cell>
          <cell r="C273">
            <v>7</v>
          </cell>
          <cell r="D273">
            <v>2</v>
          </cell>
          <cell r="E273" t="str">
            <v xml:space="preserve">(10) อุปกรณ์บริหารจัดการการเข้าถึงอินเตอร์เน็ต (Internet Access Management) ตำบลเมืองศรีไค อำเภอวารินชำราบ จังหวัดอุบลราชธานี </v>
          </cell>
          <cell r="F273" t="b">
            <v>0</v>
          </cell>
          <cell r="G273">
            <v>5885000</v>
          </cell>
          <cell r="H273">
            <v>1</v>
          </cell>
          <cell r="I273" t="str">
            <v>ระบบ</v>
          </cell>
          <cell r="J273">
            <v>5885000</v>
          </cell>
          <cell r="K273" t="str">
            <v>สำนักคอมพิวเตอร์และเครือข่าย</v>
          </cell>
          <cell r="M273" t="str">
            <v>ครุภัณฑ์</v>
          </cell>
          <cell r="N273" t="str">
            <v>ครุภัณฑ์ราคาต่อหน่วยตั้งแต่ 1 ล้านบาทขึ้นไป</v>
          </cell>
          <cell r="O273" t="str">
            <v>ผู้สำเร็จการศึกษาด้านวิทยาศาสตร์และเทคโนโลยี</v>
          </cell>
          <cell r="P273" t="str">
            <v>ผู้สำเร็จการศึกษาด้านวิทยาศาสตร์และเทคโนโลยี</v>
          </cell>
          <cell r="Q273" t="str">
            <v>นอกกรอบ</v>
          </cell>
        </row>
        <row r="274">
          <cell r="A274" t="str">
            <v>อุปกรณ์ยืมคืนผ่านบรรณารักษ์และลงรหัสข้อมูลหนังสือ</v>
          </cell>
          <cell r="B274">
            <v>8</v>
          </cell>
          <cell r="C274">
            <v>8</v>
          </cell>
          <cell r="D274">
            <v>8</v>
          </cell>
          <cell r="E274" t="str">
            <v xml:space="preserve">(52) อุปกรณ์ยืมคืนผ่านบรรณารักษ์และลงรหัสข้อมูลหนังสือ ตำบลเมืองศรีไค อำเภอวารินชำราบ จังหวัดอุบลราชธานี </v>
          </cell>
          <cell r="F274" t="b">
            <v>0</v>
          </cell>
          <cell r="G274">
            <v>87800</v>
          </cell>
          <cell r="H274">
            <v>1</v>
          </cell>
          <cell r="I274" t="str">
            <v>ชุด</v>
          </cell>
          <cell r="J274">
            <v>87800</v>
          </cell>
          <cell r="K274" t="str">
            <v>สำนักวิทยบริการ</v>
          </cell>
          <cell r="M274" t="str">
            <v>ครุภัณฑ์</v>
          </cell>
          <cell r="N274" t="str">
            <v>ครุภัณฑ์ราคาต่อหน่วยต่ำกว่า 1 ล้านบาท</v>
          </cell>
          <cell r="O274" t="str">
            <v>ผู้สำเร็จการศึกษาด้านวิทยาศาสตร์และเทคโนโลยี</v>
          </cell>
          <cell r="P274" t="str">
            <v>ผู้สำเร็จการศึกษาด้านวิทยาศาสตร์และเทคโนโลยี</v>
          </cell>
          <cell r="Q274" t="str">
            <v>นอกกรอบ</v>
          </cell>
        </row>
        <row r="275">
          <cell r="A275" t="str">
            <v>อุปกรณ์รักษาความปลอดภัยระบบเครือข่ายคอมพิวเตอร์ ระดับแอพพลิเคชัน (Application Firewall)</v>
          </cell>
          <cell r="B275">
            <v>247</v>
          </cell>
          <cell r="C275">
            <v>6</v>
          </cell>
          <cell r="D275">
            <v>1</v>
          </cell>
          <cell r="E275" t="str">
            <v xml:space="preserve">(7) อุปกรณ์รักษาความปลอดภัยระบบเครือข่ายคอมพิวเตอร์ ระดับแอพพลิเคชัน (Application Firewall) ตำบลเมืองศรีไค อำเภอวารินชำราบ จังหวัดอุบลราชธานี </v>
          </cell>
          <cell r="F275" t="b">
            <v>0</v>
          </cell>
          <cell r="G275">
            <v>4585000</v>
          </cell>
          <cell r="H275">
            <v>1</v>
          </cell>
          <cell r="I275" t="str">
            <v>ระบบ</v>
          </cell>
          <cell r="J275">
            <v>4585000</v>
          </cell>
          <cell r="K275" t="str">
            <v>สำนักคอมพิวเตอร์และเครือข่าย</v>
          </cell>
          <cell r="M275" t="str">
            <v>ครุภัณฑ์</v>
          </cell>
          <cell r="N275" t="str">
            <v>ครุภัณฑ์ราคาต่อหน่วยตั้งแต่ 1 ล้านบาทขึ้นไป</v>
          </cell>
          <cell r="O275" t="str">
            <v>ผู้สำเร็จการศึกษาด้านวิทยาศาสตร์และเทคโนโลยี</v>
          </cell>
          <cell r="P275" t="str">
            <v>ผู้สำเร็จการศึกษาด้านวิทยาศาสตร์และเทคโนโลยี</v>
          </cell>
          <cell r="Q275" t="str">
            <v>นอกกรอบ</v>
          </cell>
        </row>
        <row r="276">
          <cell r="A276" t="str">
            <v>อุปกรณ์สำหรับส่องตรวจรอยโรคผิวหนัง (dermoscope)</v>
          </cell>
          <cell r="B276">
            <v>142</v>
          </cell>
          <cell r="C276">
            <v>17</v>
          </cell>
          <cell r="D276">
            <v>29</v>
          </cell>
          <cell r="E276" t="str">
            <v>อุปกรณ์สำหรับส่องตรวจรอยโรคผิวหนัง (dermoscope)</v>
          </cell>
          <cell r="F276" t="b">
            <v>1</v>
          </cell>
          <cell r="G276">
            <v>57000</v>
          </cell>
          <cell r="H276">
            <v>2</v>
          </cell>
          <cell r="I276" t="str">
            <v>เครื่อง</v>
          </cell>
          <cell r="J276">
            <v>114000</v>
          </cell>
          <cell r="K276" t="str">
            <v>วิทยาลัยแพทย์ฯ</v>
          </cell>
          <cell r="M276" t="str">
            <v>ครุภัณฑ์</v>
          </cell>
          <cell r="N276" t="str">
            <v>ครุภัณฑ์ราคาต่อหน่วยต่ำกว่า 1 ล้านบาท</v>
          </cell>
          <cell r="O276" t="str">
            <v>โครงการเพิ่มศักยภาพการให้บริการทางด้านสาธารณสุข</v>
          </cell>
          <cell r="P276" t="str">
            <v>โครงการเพิ่มศักยภาพการให้บริการทางด้านสาธารณสุข</v>
          </cell>
          <cell r="Q276" t="str">
            <v>นอกกรอบ</v>
          </cell>
        </row>
        <row r="277">
          <cell r="A277" t="str">
            <v>อุปกรณ์แสดงภาพสามมิติเสมือนจริง 
(VR Headset)  (ICT)</v>
          </cell>
          <cell r="B277">
            <v>85</v>
          </cell>
          <cell r="C277">
            <v>17</v>
          </cell>
          <cell r="D277">
            <v>20</v>
          </cell>
          <cell r="E277" t="str">
            <v xml:space="preserve">(81) อุปกรณ์แสดงภาพสามมิติเสมือนจริง 
(VR Headset)  (ICT) ตำบลเมืองศรีไค อำเภอวารินชำราบ จังหวัดอุบลราชธานี </v>
          </cell>
          <cell r="F277" t="b">
            <v>0</v>
          </cell>
          <cell r="G277">
            <v>15000</v>
          </cell>
          <cell r="H277">
            <v>10</v>
          </cell>
          <cell r="I277" t="str">
            <v>เครื่อง</v>
          </cell>
          <cell r="J277">
            <v>150000</v>
          </cell>
          <cell r="K277" t="str">
            <v>คณะวิทยาศาสตร์</v>
          </cell>
          <cell r="L277" t="str">
            <v>คณิต</v>
          </cell>
          <cell r="M277" t="str">
            <v>ครุภัณฑ์</v>
          </cell>
          <cell r="N277" t="str">
            <v>ครุภัณฑ์ราคาต่อหน่วยต่ำกว่า 1 ล้านบาท</v>
          </cell>
          <cell r="O277" t="str">
            <v>ผู้สำเร็จการศึกษาด้านวิทยาศาสตร์และเทคโนโลยี</v>
          </cell>
          <cell r="P277" t="str">
            <v>ผู้สำเร็จการศึกษาด้านวิทยาศาสตร์และเทคโนโลยี</v>
          </cell>
          <cell r="Q277" t="str">
            <v>นอกกรอบ</v>
          </cell>
        </row>
        <row r="278">
          <cell r="A278" t="str">
            <v>อุปกรณ์แสดงภาพเสมือนจริง (VR)</v>
          </cell>
          <cell r="B278">
            <v>3</v>
          </cell>
          <cell r="C278">
            <v>3</v>
          </cell>
          <cell r="D278">
            <v>3</v>
          </cell>
          <cell r="E278" t="str">
            <v xml:space="preserve">(32) อุปกรณ์แสดงภาพเสมือนจริง (VR) ตำบลเมืองศรีไค อำเภอวารินชำราบ จังหวัดอุบลราชธานี </v>
          </cell>
          <cell r="F278" t="b">
            <v>0</v>
          </cell>
          <cell r="G278">
            <v>15000</v>
          </cell>
          <cell r="H278">
            <v>30</v>
          </cell>
          <cell r="I278" t="str">
            <v>เครื่อง</v>
          </cell>
          <cell r="J278">
            <v>450000</v>
          </cell>
          <cell r="K278" t="str">
            <v>สำนักวิทยบริการ</v>
          </cell>
          <cell r="M278" t="str">
            <v>ครุภัณฑ์</v>
          </cell>
          <cell r="N278" t="str">
            <v>ครุภัณฑ์ราคาต่อหน่วยต่ำกว่า 1 ล้านบาท</v>
          </cell>
          <cell r="O278" t="str">
            <v>ผู้สำเร็จการศึกษาด้านวิทยาศาสตร์และเทคโนโลยี</v>
          </cell>
          <cell r="P278" t="str">
            <v>ผู้สำเร็จการศึกษาด้านวิทยาศาสตร์และเทคโนโลยี</v>
          </cell>
          <cell r="Q278" t="str">
            <v>นอกกรอบ</v>
          </cell>
        </row>
        <row r="279">
          <cell r="A279" t="str">
            <v>อุปกรณ์ห้องสนับสนุนการประชุมสัมมนาและการเรียนการสอนออนไลน์แบบผสมผสาน (HyBrid Room for Online Seminar and Learning)</v>
          </cell>
          <cell r="B279">
            <v>12</v>
          </cell>
          <cell r="C279">
            <v>2</v>
          </cell>
          <cell r="D279">
            <v>5</v>
          </cell>
          <cell r="E279" t="str">
            <v xml:space="preserve">(40) อุปกรณ์ห้องสนับสนุนการประชุมสัมมนาและการเรียนการสอนออนไลน์แบบผสมผสาน (HyBrid Room for Online Seminar and Learning) ตำบลเมืองศรีไค อำเภอวารินชำราบ จังหวัดอุบลราชธานี </v>
          </cell>
          <cell r="F279" t="b">
            <v>0</v>
          </cell>
          <cell r="G279">
            <v>520000</v>
          </cell>
          <cell r="H279">
            <v>1</v>
          </cell>
          <cell r="I279" t="str">
            <v>ชุด</v>
          </cell>
          <cell r="J279">
            <v>520000</v>
          </cell>
          <cell r="K279" t="str">
            <v>สำนักคอมพิวเตอร์และเครือข่าย</v>
          </cell>
          <cell r="M279" t="str">
            <v>ครุภัณฑ์</v>
          </cell>
          <cell r="N279" t="str">
            <v>ครุภัณฑ์ราคาต่อหน่วยต่ำกว่า 1 ล้านบาท</v>
          </cell>
          <cell r="O279" t="str">
            <v>ผู้สำเร็จการศึกษาด้านวิทยาศาสตร์และเทคโนโลยี</v>
          </cell>
          <cell r="P279" t="str">
            <v>ผู้สำเร็จการศึกษาด้านวิทยาศาสตร์และเทคโนโลยี</v>
          </cell>
          <cell r="Q279" t="str">
            <v>นอกกรอบ</v>
          </cell>
        </row>
      </sheetData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16A4F-A49E-42B8-8E07-7BF52D61DABC}">
  <sheetPr>
    <pageSetUpPr fitToPage="1"/>
  </sheetPr>
  <dimension ref="A1:AC109"/>
  <sheetViews>
    <sheetView tabSelected="1" zoomScale="55" zoomScaleNormal="55" zoomScaleSheetLayoutView="73" workbookViewId="0">
      <pane ySplit="7" topLeftCell="A8" activePane="bottomLeft" state="frozen"/>
      <selection activeCell="C1" sqref="C1"/>
      <selection pane="bottomLeft" activeCell="C28" sqref="C28"/>
    </sheetView>
  </sheetViews>
  <sheetFormatPr defaultColWidth="12.625" defaultRowHeight="23.25" x14ac:dyDescent="0.2"/>
  <cols>
    <col min="1" max="1" width="11" style="24" customWidth="1"/>
    <col min="2" max="2" width="48.875" style="2" customWidth="1"/>
    <col min="3" max="3" width="42.875" style="4" customWidth="1"/>
    <col min="4" max="4" width="17.875" style="2" customWidth="1"/>
    <col min="5" max="5" width="12.875" style="2" customWidth="1"/>
    <col min="6" max="6" width="20.875" style="2" customWidth="1"/>
    <col min="7" max="7" width="34" style="2" customWidth="1"/>
    <col min="8" max="8" width="16.875" style="2" customWidth="1"/>
    <col min="9" max="9" width="17.125" style="2" customWidth="1"/>
    <col min="10" max="10" width="21.125" style="2" customWidth="1"/>
    <col min="11" max="11" width="20.375" style="25" customWidth="1"/>
    <col min="12" max="12" width="20.375" style="26" bestFit="1" customWidth="1"/>
    <col min="13" max="13" width="13.625" style="27" customWidth="1"/>
    <col min="14" max="16" width="12" style="2" customWidth="1"/>
    <col min="17" max="17" width="12" style="28" customWidth="1"/>
    <col min="18" max="18" width="12" style="23" customWidth="1"/>
    <col min="19" max="19" width="17.625" style="23" customWidth="1"/>
    <col min="20" max="22" width="16.125" style="23" customWidth="1"/>
    <col min="23" max="23" width="78.125" style="86" customWidth="1"/>
    <col min="24" max="24" width="29.75" style="86" customWidth="1"/>
    <col min="25" max="25" width="34.625" style="47" hidden="1" customWidth="1"/>
    <col min="26" max="27" width="12.625" style="2" hidden="1" customWidth="1"/>
    <col min="28" max="16384" width="12.625" style="2"/>
  </cols>
  <sheetData>
    <row r="1" spans="1:29" ht="26.25" x14ac:dyDescent="0.2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60"/>
      <c r="Y1" s="60"/>
    </row>
    <row r="2" spans="1:29" x14ac:dyDescent="0.2">
      <c r="A2" s="36" t="s">
        <v>28</v>
      </c>
      <c r="B2" s="3"/>
      <c r="D2" s="5"/>
      <c r="E2" s="5"/>
      <c r="F2" s="5"/>
      <c r="G2" s="5"/>
      <c r="H2" s="5"/>
      <c r="I2" s="5"/>
      <c r="J2" s="5"/>
      <c r="K2" s="1"/>
      <c r="L2" s="6"/>
      <c r="M2" s="7"/>
      <c r="N2" s="1"/>
      <c r="O2" s="1"/>
      <c r="P2" s="1"/>
      <c r="Q2" s="8"/>
      <c r="R2" s="9"/>
      <c r="S2" s="9"/>
      <c r="T2" s="9"/>
      <c r="U2" s="9"/>
      <c r="V2" s="9"/>
      <c r="W2" s="24"/>
      <c r="X2" s="24"/>
      <c r="Y2" s="45"/>
    </row>
    <row r="3" spans="1:29" x14ac:dyDescent="0.2">
      <c r="A3" s="36" t="s">
        <v>1</v>
      </c>
      <c r="B3" s="10"/>
      <c r="C3" s="11"/>
      <c r="D3" s="5"/>
      <c r="E3" s="5"/>
      <c r="F3" s="5"/>
      <c r="G3" s="5"/>
      <c r="H3" s="5"/>
      <c r="I3" s="5"/>
      <c r="J3" s="5"/>
      <c r="K3" s="1"/>
      <c r="L3" s="6"/>
      <c r="M3" s="7"/>
      <c r="N3" s="1"/>
      <c r="O3" s="1"/>
      <c r="P3" s="1"/>
      <c r="Q3" s="8"/>
      <c r="R3" s="9"/>
      <c r="S3" s="9"/>
      <c r="T3" s="9"/>
      <c r="U3" s="9"/>
      <c r="V3" s="9"/>
      <c r="W3" s="24"/>
      <c r="X3" s="24"/>
      <c r="Y3" s="45"/>
    </row>
    <row r="4" spans="1:29" ht="23.25" customHeight="1" x14ac:dyDescent="0.2">
      <c r="A4" s="142" t="s">
        <v>48</v>
      </c>
      <c r="B4" s="112" t="s">
        <v>2</v>
      </c>
      <c r="C4" s="114" t="s">
        <v>3</v>
      </c>
      <c r="D4" s="117" t="s">
        <v>4</v>
      </c>
      <c r="E4" s="135" t="s">
        <v>15</v>
      </c>
      <c r="F4" s="120" t="s">
        <v>37</v>
      </c>
      <c r="G4" s="123" t="s">
        <v>43</v>
      </c>
      <c r="H4" s="95" t="s">
        <v>5</v>
      </c>
      <c r="I4" s="124"/>
      <c r="J4" s="124"/>
      <c r="K4" s="124"/>
      <c r="L4" s="125"/>
      <c r="M4" s="126" t="s">
        <v>6</v>
      </c>
      <c r="N4" s="127"/>
      <c r="O4" s="127"/>
      <c r="P4" s="127"/>
      <c r="Q4" s="127"/>
      <c r="R4" s="127"/>
      <c r="S4" s="127"/>
      <c r="T4" s="127"/>
      <c r="U4" s="127"/>
      <c r="V4" s="128"/>
      <c r="W4" s="138" t="s">
        <v>45</v>
      </c>
      <c r="X4" s="139" t="s">
        <v>44</v>
      </c>
      <c r="Y4" s="102" t="s">
        <v>31</v>
      </c>
    </row>
    <row r="5" spans="1:29" ht="23.25" customHeight="1" x14ac:dyDescent="0.2">
      <c r="A5" s="142"/>
      <c r="B5" s="112"/>
      <c r="C5" s="115"/>
      <c r="D5" s="118"/>
      <c r="E5" s="136"/>
      <c r="F5" s="121"/>
      <c r="G5" s="123"/>
      <c r="H5" s="95" t="s">
        <v>7</v>
      </c>
      <c r="I5" s="124"/>
      <c r="J5" s="124"/>
      <c r="K5" s="124"/>
      <c r="L5" s="131" t="s">
        <v>8</v>
      </c>
      <c r="M5" s="132" t="s">
        <v>9</v>
      </c>
      <c r="N5" s="133"/>
      <c r="O5" s="133"/>
      <c r="P5" s="133"/>
      <c r="Q5" s="133"/>
      <c r="R5" s="134"/>
      <c r="S5" s="107" t="s">
        <v>10</v>
      </c>
      <c r="T5" s="108"/>
      <c r="U5" s="108"/>
      <c r="V5" s="109"/>
      <c r="W5" s="129"/>
      <c r="X5" s="140"/>
      <c r="Y5" s="103"/>
      <c r="Z5" s="105" t="s">
        <v>32</v>
      </c>
      <c r="AA5" s="106"/>
    </row>
    <row r="6" spans="1:29" ht="35.25" customHeight="1" x14ac:dyDescent="0.2">
      <c r="A6" s="142"/>
      <c r="B6" s="112"/>
      <c r="C6" s="115"/>
      <c r="D6" s="118"/>
      <c r="E6" s="136"/>
      <c r="F6" s="121"/>
      <c r="G6" s="123"/>
      <c r="H6" s="94" t="s">
        <v>11</v>
      </c>
      <c r="I6" s="94" t="s">
        <v>12</v>
      </c>
      <c r="J6" s="94" t="s">
        <v>13</v>
      </c>
      <c r="K6" s="94" t="s">
        <v>14</v>
      </c>
      <c r="L6" s="131"/>
      <c r="M6" s="96" t="s">
        <v>16</v>
      </c>
      <c r="N6" s="98" t="s">
        <v>17</v>
      </c>
      <c r="O6" s="99"/>
      <c r="P6" s="100" t="s">
        <v>18</v>
      </c>
      <c r="Q6" s="101"/>
      <c r="R6" s="101"/>
      <c r="S6" s="110" t="s">
        <v>19</v>
      </c>
      <c r="T6" s="110" t="s">
        <v>20</v>
      </c>
      <c r="U6" s="110" t="s">
        <v>21</v>
      </c>
      <c r="V6" s="110" t="s">
        <v>33</v>
      </c>
      <c r="W6" s="129"/>
      <c r="X6" s="140"/>
      <c r="Y6" s="103"/>
      <c r="Z6" s="92" t="s">
        <v>29</v>
      </c>
      <c r="AA6" s="92" t="s">
        <v>30</v>
      </c>
    </row>
    <row r="7" spans="1:29" ht="35.25" customHeight="1" x14ac:dyDescent="0.2">
      <c r="A7" s="143"/>
      <c r="B7" s="113"/>
      <c r="C7" s="116"/>
      <c r="D7" s="119"/>
      <c r="E7" s="137"/>
      <c r="F7" s="122"/>
      <c r="G7" s="123"/>
      <c r="H7" s="94"/>
      <c r="I7" s="94"/>
      <c r="J7" s="94"/>
      <c r="K7" s="94"/>
      <c r="L7" s="131"/>
      <c r="M7" s="97"/>
      <c r="N7" s="12" t="s">
        <v>22</v>
      </c>
      <c r="O7" s="12" t="s">
        <v>23</v>
      </c>
      <c r="P7" s="13" t="s">
        <v>24</v>
      </c>
      <c r="Q7" s="14" t="s">
        <v>25</v>
      </c>
      <c r="R7" s="15" t="s">
        <v>26</v>
      </c>
      <c r="S7" s="110"/>
      <c r="T7" s="110"/>
      <c r="U7" s="110"/>
      <c r="V7" s="110"/>
      <c r="W7" s="130"/>
      <c r="X7" s="141"/>
      <c r="Y7" s="104"/>
      <c r="Z7" s="93"/>
      <c r="AA7" s="93"/>
    </row>
    <row r="8" spans="1:29" s="18" customFormat="1" ht="24" thickBot="1" x14ac:dyDescent="0.25">
      <c r="A8" s="89" t="s">
        <v>27</v>
      </c>
      <c r="B8" s="90"/>
      <c r="C8" s="91"/>
      <c r="D8" s="16"/>
      <c r="E8" s="16"/>
      <c r="F8" s="16"/>
      <c r="G8" s="16"/>
      <c r="H8" s="16"/>
      <c r="I8" s="16"/>
      <c r="J8" s="16"/>
      <c r="K8" s="16"/>
      <c r="L8" s="88">
        <f>+SUM(L9:L109)</f>
        <v>0</v>
      </c>
      <c r="M8" s="17"/>
      <c r="N8" s="17"/>
      <c r="O8" s="17"/>
      <c r="P8" s="17"/>
      <c r="Q8" s="17"/>
      <c r="R8" s="17"/>
      <c r="S8" s="17"/>
      <c r="T8" s="17"/>
      <c r="U8" s="17"/>
      <c r="V8" s="17"/>
      <c r="W8" s="75"/>
      <c r="X8" s="75"/>
      <c r="Y8" s="46"/>
      <c r="Z8" s="48"/>
      <c r="AA8" s="48"/>
    </row>
    <row r="9" spans="1:29" ht="24" thickTop="1" x14ac:dyDescent="0.2">
      <c r="A9" s="38"/>
      <c r="B9" s="29"/>
      <c r="C9" s="32"/>
      <c r="D9" s="19"/>
      <c r="E9" s="35"/>
      <c r="F9" s="19"/>
      <c r="G9" s="19"/>
      <c r="H9" s="19"/>
      <c r="I9" s="19"/>
      <c r="J9" s="19"/>
      <c r="K9" s="30">
        <f>+H9+I9+J9</f>
        <v>0</v>
      </c>
      <c r="L9" s="22">
        <f>+K9</f>
        <v>0</v>
      </c>
      <c r="M9" s="22"/>
      <c r="N9" s="19"/>
      <c r="O9" s="20"/>
      <c r="P9" s="56"/>
      <c r="Q9" s="40"/>
      <c r="R9" s="40"/>
      <c r="S9" s="31"/>
      <c r="T9" s="31"/>
      <c r="U9" s="31"/>
      <c r="V9" s="31"/>
      <c r="W9" s="61"/>
      <c r="X9" s="61"/>
      <c r="Y9" s="66"/>
      <c r="Z9" s="38"/>
      <c r="AA9" s="51"/>
      <c r="AC9" s="71"/>
    </row>
    <row r="10" spans="1:29" x14ac:dyDescent="0.2">
      <c r="A10" s="38"/>
      <c r="B10" s="29"/>
      <c r="C10" s="32"/>
      <c r="D10" s="19"/>
      <c r="E10" s="35"/>
      <c r="F10" s="19"/>
      <c r="G10" s="19"/>
      <c r="H10" s="19"/>
      <c r="I10" s="19"/>
      <c r="J10" s="19"/>
      <c r="K10" s="30">
        <f t="shared" ref="K10:K73" si="0">+H10+I10+J10</f>
        <v>0</v>
      </c>
      <c r="L10" s="22">
        <f t="shared" ref="L10:L11" si="1">+K10</f>
        <v>0</v>
      </c>
      <c r="M10" s="22"/>
      <c r="N10" s="19"/>
      <c r="O10" s="20"/>
      <c r="P10" s="58"/>
      <c r="Q10" s="42"/>
      <c r="R10" s="42"/>
      <c r="S10" s="31"/>
      <c r="T10" s="31"/>
      <c r="U10" s="31"/>
      <c r="V10" s="31"/>
      <c r="W10" s="83"/>
      <c r="X10" s="83"/>
      <c r="Y10" s="62"/>
      <c r="Z10" s="38"/>
      <c r="AA10" s="50"/>
      <c r="AC10" s="71"/>
    </row>
    <row r="11" spans="1:29" x14ac:dyDescent="0.2">
      <c r="A11" s="38"/>
      <c r="B11" s="29"/>
      <c r="C11" s="32"/>
      <c r="D11" s="19"/>
      <c r="E11" s="35"/>
      <c r="F11" s="19"/>
      <c r="G11" s="19"/>
      <c r="H11" s="19"/>
      <c r="I11" s="19"/>
      <c r="J11" s="19"/>
      <c r="K11" s="30">
        <f t="shared" si="0"/>
        <v>0</v>
      </c>
      <c r="L11" s="22">
        <f t="shared" si="1"/>
        <v>0</v>
      </c>
      <c r="M11" s="22"/>
      <c r="N11" s="19"/>
      <c r="O11" s="20"/>
      <c r="P11" s="58"/>
      <c r="Q11" s="42"/>
      <c r="R11" s="42"/>
      <c r="S11" s="31"/>
      <c r="T11" s="31"/>
      <c r="U11" s="31"/>
      <c r="V11" s="31"/>
      <c r="W11" s="83"/>
      <c r="X11" s="83"/>
      <c r="Y11" s="62"/>
      <c r="Z11" s="38"/>
      <c r="AA11" s="51"/>
      <c r="AC11" s="71"/>
    </row>
    <row r="12" spans="1:29" x14ac:dyDescent="0.2">
      <c r="A12" s="38"/>
      <c r="B12" s="29"/>
      <c r="C12" s="32"/>
      <c r="D12" s="19"/>
      <c r="E12" s="35"/>
      <c r="F12" s="19"/>
      <c r="G12" s="19"/>
      <c r="H12" s="19"/>
      <c r="I12" s="19"/>
      <c r="J12" s="19"/>
      <c r="K12" s="30">
        <f t="shared" si="0"/>
        <v>0</v>
      </c>
      <c r="L12" s="22">
        <f t="shared" ref="L12" si="2">+K12</f>
        <v>0</v>
      </c>
      <c r="M12" s="22"/>
      <c r="N12" s="19"/>
      <c r="O12" s="20"/>
      <c r="P12" s="58"/>
      <c r="Q12" s="42"/>
      <c r="R12" s="42"/>
      <c r="S12" s="31"/>
      <c r="T12" s="31"/>
      <c r="U12" s="31"/>
      <c r="V12" s="31"/>
      <c r="W12" s="83"/>
      <c r="X12" s="83"/>
      <c r="Y12" s="62"/>
      <c r="Z12" s="38"/>
      <c r="AA12" s="50"/>
      <c r="AC12" s="71"/>
    </row>
    <row r="13" spans="1:29" x14ac:dyDescent="0.2">
      <c r="A13" s="38"/>
      <c r="B13" s="29"/>
      <c r="C13" s="32"/>
      <c r="D13" s="19"/>
      <c r="E13" s="35"/>
      <c r="F13" s="19"/>
      <c r="G13" s="19"/>
      <c r="H13" s="19"/>
      <c r="I13" s="19"/>
      <c r="J13" s="19"/>
      <c r="K13" s="30">
        <f t="shared" si="0"/>
        <v>0</v>
      </c>
      <c r="L13" s="22">
        <f t="shared" ref="L13" si="3">+K13</f>
        <v>0</v>
      </c>
      <c r="M13" s="22"/>
      <c r="N13" s="19"/>
      <c r="O13" s="20"/>
      <c r="P13" s="56"/>
      <c r="Q13" s="40"/>
      <c r="R13" s="40"/>
      <c r="S13" s="31"/>
      <c r="T13" s="31"/>
      <c r="U13" s="31"/>
      <c r="V13" s="31"/>
      <c r="W13" s="79"/>
      <c r="X13" s="79"/>
      <c r="Y13" s="62"/>
      <c r="Z13" s="38"/>
      <c r="AA13" s="51"/>
      <c r="AC13" s="71"/>
    </row>
    <row r="14" spans="1:29" x14ac:dyDescent="0.2">
      <c r="A14" s="38"/>
      <c r="B14" s="29"/>
      <c r="C14" s="32"/>
      <c r="D14" s="19"/>
      <c r="E14" s="35"/>
      <c r="F14" s="19"/>
      <c r="G14" s="19"/>
      <c r="H14" s="19"/>
      <c r="I14" s="19"/>
      <c r="J14" s="19"/>
      <c r="K14" s="30">
        <f t="shared" si="0"/>
        <v>0</v>
      </c>
      <c r="L14" s="22">
        <f t="shared" ref="L14" si="4">+K14</f>
        <v>0</v>
      </c>
      <c r="M14" s="22"/>
      <c r="N14" s="19"/>
      <c r="O14" s="20"/>
      <c r="P14" s="56"/>
      <c r="Q14" s="40"/>
      <c r="R14" s="40"/>
      <c r="S14" s="31"/>
      <c r="T14" s="31"/>
      <c r="U14" s="31"/>
      <c r="V14" s="31"/>
      <c r="W14" s="61"/>
      <c r="X14" s="61"/>
      <c r="Y14" s="66"/>
      <c r="Z14" s="38"/>
      <c r="AA14" s="50"/>
      <c r="AC14" s="71"/>
    </row>
    <row r="15" spans="1:29" x14ac:dyDescent="0.2">
      <c r="A15" s="38"/>
      <c r="B15" s="29"/>
      <c r="C15" s="32"/>
      <c r="D15" s="19"/>
      <c r="E15" s="35"/>
      <c r="F15" s="19"/>
      <c r="G15" s="19"/>
      <c r="H15" s="19"/>
      <c r="I15" s="19"/>
      <c r="J15" s="19"/>
      <c r="K15" s="30">
        <f t="shared" si="0"/>
        <v>0</v>
      </c>
      <c r="L15" s="22">
        <f t="shared" ref="L15" si="5">+K15</f>
        <v>0</v>
      </c>
      <c r="M15" s="22"/>
      <c r="N15" s="22"/>
      <c r="O15" s="20"/>
      <c r="P15" s="58"/>
      <c r="Q15" s="42"/>
      <c r="R15" s="42"/>
      <c r="S15" s="22"/>
      <c r="T15" s="22"/>
      <c r="U15" s="22"/>
      <c r="V15" s="22"/>
      <c r="W15" s="83"/>
      <c r="X15" s="83"/>
      <c r="Y15" s="62"/>
      <c r="Z15" s="38"/>
      <c r="AA15" s="51"/>
      <c r="AC15" s="71"/>
    </row>
    <row r="16" spans="1:29" x14ac:dyDescent="0.2">
      <c r="A16" s="38"/>
      <c r="B16" s="29"/>
      <c r="C16" s="32"/>
      <c r="D16" s="19"/>
      <c r="E16" s="35"/>
      <c r="F16" s="19"/>
      <c r="G16" s="19"/>
      <c r="H16" s="19"/>
      <c r="I16" s="19"/>
      <c r="J16" s="19"/>
      <c r="K16" s="30">
        <f t="shared" si="0"/>
        <v>0</v>
      </c>
      <c r="L16" s="22">
        <f t="shared" ref="L16" si="6">+K16</f>
        <v>0</v>
      </c>
      <c r="M16" s="33"/>
      <c r="N16" s="29"/>
      <c r="O16" s="20"/>
      <c r="P16" s="58"/>
      <c r="Q16" s="42"/>
      <c r="R16" s="42"/>
      <c r="S16" s="34"/>
      <c r="T16" s="34"/>
      <c r="U16" s="34"/>
      <c r="V16" s="34"/>
      <c r="W16" s="83"/>
      <c r="X16" s="83"/>
      <c r="Y16" s="62"/>
      <c r="Z16" s="38"/>
      <c r="AA16" s="50"/>
      <c r="AC16" s="71"/>
    </row>
    <row r="17" spans="1:29" x14ac:dyDescent="0.2">
      <c r="A17" s="38"/>
      <c r="B17" s="29"/>
      <c r="C17" s="32"/>
      <c r="D17" s="19"/>
      <c r="E17" s="35"/>
      <c r="F17" s="19"/>
      <c r="G17" s="19"/>
      <c r="H17" s="19"/>
      <c r="I17" s="19"/>
      <c r="J17" s="19"/>
      <c r="K17" s="30">
        <f t="shared" si="0"/>
        <v>0</v>
      </c>
      <c r="L17" s="22">
        <f t="shared" ref="L17" si="7">+K17</f>
        <v>0</v>
      </c>
      <c r="M17" s="22"/>
      <c r="N17" s="19"/>
      <c r="O17" s="20"/>
      <c r="P17" s="56"/>
      <c r="Q17" s="40"/>
      <c r="R17" s="40"/>
      <c r="S17" s="31"/>
      <c r="T17" s="31"/>
      <c r="U17" s="31"/>
      <c r="V17" s="31"/>
      <c r="W17" s="79"/>
      <c r="X17" s="79"/>
      <c r="Y17" s="62"/>
      <c r="Z17" s="38"/>
      <c r="AA17" s="51"/>
      <c r="AC17" s="71"/>
    </row>
    <row r="18" spans="1:29" x14ac:dyDescent="0.2">
      <c r="A18" s="38"/>
      <c r="B18" s="29"/>
      <c r="C18" s="32"/>
      <c r="D18" s="19"/>
      <c r="E18" s="35"/>
      <c r="F18" s="19"/>
      <c r="G18" s="19"/>
      <c r="H18" s="19"/>
      <c r="I18" s="19"/>
      <c r="J18" s="19"/>
      <c r="K18" s="30">
        <f t="shared" si="0"/>
        <v>0</v>
      </c>
      <c r="L18" s="22">
        <f t="shared" ref="L18" si="8">+K18</f>
        <v>0</v>
      </c>
      <c r="M18" s="22"/>
      <c r="N18" s="22"/>
      <c r="O18" s="20"/>
      <c r="P18" s="58"/>
      <c r="Q18" s="42"/>
      <c r="R18" s="42"/>
      <c r="S18" s="22"/>
      <c r="T18" s="22"/>
      <c r="U18" s="22"/>
      <c r="V18" s="22"/>
      <c r="W18" s="85"/>
      <c r="X18" s="85"/>
      <c r="Y18" s="62"/>
      <c r="Z18" s="38"/>
      <c r="AA18" s="50"/>
      <c r="AC18" s="71"/>
    </row>
    <row r="19" spans="1:29" x14ac:dyDescent="0.2">
      <c r="A19" s="38"/>
      <c r="B19" s="29"/>
      <c r="C19" s="32"/>
      <c r="D19" s="19"/>
      <c r="E19" s="35"/>
      <c r="F19" s="19"/>
      <c r="G19" s="19"/>
      <c r="H19" s="19"/>
      <c r="I19" s="19"/>
      <c r="J19" s="19"/>
      <c r="K19" s="30">
        <f t="shared" si="0"/>
        <v>0</v>
      </c>
      <c r="L19" s="22">
        <f t="shared" ref="L19" si="9">+K19</f>
        <v>0</v>
      </c>
      <c r="M19" s="22"/>
      <c r="N19" s="19"/>
      <c r="O19" s="20"/>
      <c r="P19" s="56"/>
      <c r="Q19" s="40"/>
      <c r="R19" s="40"/>
      <c r="S19" s="31"/>
      <c r="T19" s="31"/>
      <c r="U19" s="31"/>
      <c r="V19" s="31"/>
      <c r="W19" s="79"/>
      <c r="X19" s="79"/>
      <c r="Y19" s="62"/>
      <c r="Z19" s="38"/>
      <c r="AA19" s="51"/>
      <c r="AC19" s="71"/>
    </row>
    <row r="20" spans="1:29" x14ac:dyDescent="0.2">
      <c r="A20" s="38"/>
      <c r="B20" s="29"/>
      <c r="C20" s="32"/>
      <c r="D20" s="19"/>
      <c r="E20" s="35"/>
      <c r="F20" s="19"/>
      <c r="G20" s="19"/>
      <c r="H20" s="19"/>
      <c r="I20" s="19"/>
      <c r="J20" s="19"/>
      <c r="K20" s="30">
        <f t="shared" si="0"/>
        <v>0</v>
      </c>
      <c r="L20" s="22">
        <f t="shared" ref="L20" si="10">+K20</f>
        <v>0</v>
      </c>
      <c r="M20" s="22"/>
      <c r="N20" s="19"/>
      <c r="O20" s="20"/>
      <c r="P20" s="58"/>
      <c r="Q20" s="42"/>
      <c r="R20" s="42"/>
      <c r="S20" s="31"/>
      <c r="T20" s="31"/>
      <c r="U20" s="31"/>
      <c r="V20" s="31"/>
      <c r="W20" s="85"/>
      <c r="X20" s="85"/>
      <c r="Y20" s="62"/>
      <c r="Z20" s="38"/>
      <c r="AA20" s="50"/>
      <c r="AC20" s="71"/>
    </row>
    <row r="21" spans="1:29" x14ac:dyDescent="0.2">
      <c r="A21" s="38"/>
      <c r="B21" s="29"/>
      <c r="C21" s="32"/>
      <c r="D21" s="19"/>
      <c r="E21" s="35"/>
      <c r="F21" s="19"/>
      <c r="G21" s="19"/>
      <c r="H21" s="19"/>
      <c r="I21" s="19"/>
      <c r="J21" s="19"/>
      <c r="K21" s="30">
        <f t="shared" si="0"/>
        <v>0</v>
      </c>
      <c r="L21" s="22">
        <f t="shared" ref="L21" si="11">+K21</f>
        <v>0</v>
      </c>
      <c r="M21" s="22"/>
      <c r="N21" s="19"/>
      <c r="O21" s="20"/>
      <c r="P21" s="56"/>
      <c r="Q21" s="40"/>
      <c r="R21" s="40"/>
      <c r="S21" s="31"/>
      <c r="T21" s="31"/>
      <c r="U21" s="31"/>
      <c r="V21" s="31"/>
      <c r="W21" s="79"/>
      <c r="X21" s="79"/>
      <c r="Y21" s="62"/>
      <c r="Z21" s="38"/>
      <c r="AA21" s="51"/>
      <c r="AC21" s="71"/>
    </row>
    <row r="22" spans="1:29" x14ac:dyDescent="0.2">
      <c r="A22" s="38"/>
      <c r="B22" s="29"/>
      <c r="C22" s="32"/>
      <c r="D22" s="19"/>
      <c r="E22" s="35"/>
      <c r="F22" s="19"/>
      <c r="G22" s="19"/>
      <c r="H22" s="19"/>
      <c r="I22" s="19"/>
      <c r="J22" s="19"/>
      <c r="K22" s="30">
        <f t="shared" si="0"/>
        <v>0</v>
      </c>
      <c r="L22" s="22">
        <f t="shared" ref="L22" si="12">+K22</f>
        <v>0</v>
      </c>
      <c r="M22" s="22"/>
      <c r="N22" s="19"/>
      <c r="O22" s="20"/>
      <c r="P22" s="58"/>
      <c r="Q22" s="42"/>
      <c r="R22" s="42"/>
      <c r="S22" s="31"/>
      <c r="T22" s="31"/>
      <c r="U22" s="31"/>
      <c r="V22" s="31"/>
      <c r="W22" s="83"/>
      <c r="X22" s="83"/>
      <c r="Y22" s="62"/>
      <c r="Z22" s="38"/>
      <c r="AA22" s="50"/>
      <c r="AC22" s="71"/>
    </row>
    <row r="23" spans="1:29" x14ac:dyDescent="0.2">
      <c r="A23" s="38"/>
      <c r="B23" s="29"/>
      <c r="C23" s="32"/>
      <c r="D23" s="19"/>
      <c r="E23" s="35"/>
      <c r="F23" s="19"/>
      <c r="G23" s="19"/>
      <c r="H23" s="19"/>
      <c r="I23" s="19"/>
      <c r="J23" s="19"/>
      <c r="K23" s="30">
        <f t="shared" si="0"/>
        <v>0</v>
      </c>
      <c r="L23" s="22">
        <f t="shared" ref="L23" si="13">+K23</f>
        <v>0</v>
      </c>
      <c r="M23" s="22"/>
      <c r="N23" s="19"/>
      <c r="O23" s="20"/>
      <c r="P23" s="58"/>
      <c r="Q23" s="42"/>
      <c r="R23" s="42"/>
      <c r="S23" s="31"/>
      <c r="T23" s="31"/>
      <c r="U23" s="31"/>
      <c r="V23" s="31"/>
      <c r="W23" s="83"/>
      <c r="X23" s="83"/>
      <c r="Y23" s="62"/>
      <c r="Z23" s="38"/>
      <c r="AA23" s="51"/>
      <c r="AC23" s="71"/>
    </row>
    <row r="24" spans="1:29" x14ac:dyDescent="0.2">
      <c r="A24" s="38"/>
      <c r="B24" s="29"/>
      <c r="C24" s="32"/>
      <c r="D24" s="19"/>
      <c r="E24" s="35"/>
      <c r="F24" s="19"/>
      <c r="G24" s="19"/>
      <c r="H24" s="19"/>
      <c r="I24" s="19"/>
      <c r="J24" s="19"/>
      <c r="K24" s="30">
        <f t="shared" si="0"/>
        <v>0</v>
      </c>
      <c r="L24" s="22">
        <f t="shared" ref="L24" si="14">+K24</f>
        <v>0</v>
      </c>
      <c r="M24" s="22"/>
      <c r="N24" s="19"/>
      <c r="O24" s="20"/>
      <c r="P24" s="58"/>
      <c r="Q24" s="42"/>
      <c r="R24" s="42"/>
      <c r="S24" s="31"/>
      <c r="T24" s="31"/>
      <c r="U24" s="31"/>
      <c r="V24" s="31"/>
      <c r="W24" s="83"/>
      <c r="X24" s="83"/>
      <c r="Y24" s="62"/>
      <c r="Z24" s="38"/>
      <c r="AA24" s="50"/>
      <c r="AC24" s="71"/>
    </row>
    <row r="25" spans="1:29" x14ac:dyDescent="0.2">
      <c r="A25" s="38"/>
      <c r="B25" s="29"/>
      <c r="C25" s="32"/>
      <c r="D25" s="19"/>
      <c r="E25" s="35"/>
      <c r="F25" s="19"/>
      <c r="G25" s="19"/>
      <c r="H25" s="19"/>
      <c r="I25" s="19"/>
      <c r="J25" s="19"/>
      <c r="K25" s="30">
        <f t="shared" si="0"/>
        <v>0</v>
      </c>
      <c r="L25" s="22">
        <f t="shared" ref="L25" si="15">+K25</f>
        <v>0</v>
      </c>
      <c r="M25" s="22"/>
      <c r="N25" s="19"/>
      <c r="O25" s="20"/>
      <c r="P25" s="58"/>
      <c r="Q25" s="42"/>
      <c r="R25" s="42"/>
      <c r="S25" s="31"/>
      <c r="T25" s="31"/>
      <c r="U25" s="31"/>
      <c r="V25" s="31"/>
      <c r="W25" s="83"/>
      <c r="X25" s="83"/>
      <c r="Y25" s="62"/>
      <c r="Z25" s="38"/>
      <c r="AA25" s="51"/>
      <c r="AC25" s="71"/>
    </row>
    <row r="26" spans="1:29" x14ac:dyDescent="0.2">
      <c r="A26" s="38"/>
      <c r="B26" s="29"/>
      <c r="C26" s="32"/>
      <c r="D26" s="19"/>
      <c r="E26" s="35"/>
      <c r="F26" s="19"/>
      <c r="G26" s="19"/>
      <c r="H26" s="19"/>
      <c r="I26" s="19"/>
      <c r="J26" s="19"/>
      <c r="K26" s="30">
        <f t="shared" si="0"/>
        <v>0</v>
      </c>
      <c r="L26" s="22">
        <f t="shared" ref="L26" si="16">+K26</f>
        <v>0</v>
      </c>
      <c r="M26" s="22"/>
      <c r="N26" s="22"/>
      <c r="O26" s="20"/>
      <c r="P26" s="58"/>
      <c r="Q26" s="42"/>
      <c r="R26" s="42"/>
      <c r="S26" s="22"/>
      <c r="T26" s="22"/>
      <c r="U26" s="22"/>
      <c r="V26" s="22"/>
      <c r="W26" s="83"/>
      <c r="X26" s="83"/>
      <c r="Y26" s="62"/>
      <c r="Z26" s="38"/>
      <c r="AA26" s="50"/>
      <c r="AC26" s="71"/>
    </row>
    <row r="27" spans="1:29" x14ac:dyDescent="0.2">
      <c r="A27" s="38"/>
      <c r="B27" s="29"/>
      <c r="C27" s="32"/>
      <c r="D27" s="19"/>
      <c r="E27" s="35"/>
      <c r="F27" s="19"/>
      <c r="G27" s="19"/>
      <c r="H27" s="19"/>
      <c r="I27" s="19"/>
      <c r="J27" s="19"/>
      <c r="K27" s="30">
        <f t="shared" si="0"/>
        <v>0</v>
      </c>
      <c r="L27" s="22">
        <f t="shared" ref="L27" si="17">+K27</f>
        <v>0</v>
      </c>
      <c r="M27" s="33"/>
      <c r="N27" s="29"/>
      <c r="O27" s="20"/>
      <c r="P27" s="56"/>
      <c r="Q27" s="40"/>
      <c r="R27" s="40"/>
      <c r="S27" s="34"/>
      <c r="T27" s="34"/>
      <c r="U27" s="34"/>
      <c r="V27" s="34"/>
      <c r="W27" s="79"/>
      <c r="X27" s="79"/>
      <c r="Y27" s="62"/>
      <c r="Z27" s="38"/>
      <c r="AA27" s="51"/>
      <c r="AC27" s="71"/>
    </row>
    <row r="28" spans="1:29" x14ac:dyDescent="0.2">
      <c r="A28" s="38"/>
      <c r="B28" s="29"/>
      <c r="C28" s="32"/>
      <c r="D28" s="19"/>
      <c r="E28" s="35"/>
      <c r="F28" s="19"/>
      <c r="G28" s="19"/>
      <c r="H28" s="19"/>
      <c r="I28" s="19"/>
      <c r="J28" s="19"/>
      <c r="K28" s="30">
        <f t="shared" si="0"/>
        <v>0</v>
      </c>
      <c r="L28" s="22">
        <f t="shared" ref="L28" si="18">+K28</f>
        <v>0</v>
      </c>
      <c r="M28" s="22"/>
      <c r="N28" s="19"/>
      <c r="O28" s="20"/>
      <c r="P28" s="58"/>
      <c r="Q28" s="42"/>
      <c r="R28" s="42"/>
      <c r="S28" s="31"/>
      <c r="T28" s="31"/>
      <c r="U28" s="31"/>
      <c r="V28" s="31"/>
      <c r="W28" s="83"/>
      <c r="X28" s="83"/>
      <c r="Y28" s="62"/>
      <c r="Z28" s="38"/>
      <c r="AA28" s="50"/>
      <c r="AC28" s="71"/>
    </row>
    <row r="29" spans="1:29" x14ac:dyDescent="0.2">
      <c r="A29" s="38"/>
      <c r="B29" s="29"/>
      <c r="C29" s="32"/>
      <c r="D29" s="19"/>
      <c r="E29" s="35"/>
      <c r="F29" s="19"/>
      <c r="G29" s="19"/>
      <c r="H29" s="19"/>
      <c r="I29" s="19"/>
      <c r="J29" s="19"/>
      <c r="K29" s="30">
        <f t="shared" si="0"/>
        <v>0</v>
      </c>
      <c r="L29" s="22">
        <f t="shared" ref="L29" si="19">+K29</f>
        <v>0</v>
      </c>
      <c r="M29" s="22"/>
      <c r="N29" s="19"/>
      <c r="O29" s="20"/>
      <c r="P29" s="58"/>
      <c r="Q29" s="42"/>
      <c r="R29" s="42"/>
      <c r="S29" s="31"/>
      <c r="T29" s="31"/>
      <c r="U29" s="31"/>
      <c r="V29" s="31"/>
      <c r="W29" s="83"/>
      <c r="X29" s="83"/>
      <c r="Y29" s="62"/>
      <c r="Z29" s="38"/>
      <c r="AA29" s="51"/>
      <c r="AC29" s="71"/>
    </row>
    <row r="30" spans="1:29" x14ac:dyDescent="0.2">
      <c r="A30" s="38"/>
      <c r="B30" s="29"/>
      <c r="C30" s="32"/>
      <c r="D30" s="19"/>
      <c r="E30" s="35"/>
      <c r="F30" s="19"/>
      <c r="G30" s="19"/>
      <c r="H30" s="19"/>
      <c r="I30" s="19"/>
      <c r="J30" s="19"/>
      <c r="K30" s="30">
        <f t="shared" si="0"/>
        <v>0</v>
      </c>
      <c r="L30" s="22">
        <f t="shared" ref="L30" si="20">+K30</f>
        <v>0</v>
      </c>
      <c r="M30" s="22"/>
      <c r="N30" s="19"/>
      <c r="O30" s="20"/>
      <c r="P30" s="58"/>
      <c r="Q30" s="42"/>
      <c r="R30" s="42"/>
      <c r="S30" s="31"/>
      <c r="T30" s="31"/>
      <c r="U30" s="31"/>
      <c r="V30" s="31"/>
      <c r="W30" s="83"/>
      <c r="X30" s="83"/>
      <c r="Y30" s="62"/>
      <c r="Z30" s="38"/>
      <c r="AA30" s="50"/>
      <c r="AC30" s="71"/>
    </row>
    <row r="31" spans="1:29" x14ac:dyDescent="0.2">
      <c r="A31" s="38"/>
      <c r="B31" s="29"/>
      <c r="C31" s="32"/>
      <c r="D31" s="19"/>
      <c r="E31" s="35"/>
      <c r="F31" s="19"/>
      <c r="G31" s="19"/>
      <c r="H31" s="19"/>
      <c r="I31" s="19"/>
      <c r="J31" s="19"/>
      <c r="K31" s="30">
        <f t="shared" si="0"/>
        <v>0</v>
      </c>
      <c r="L31" s="22">
        <f t="shared" ref="L31" si="21">+K31</f>
        <v>0</v>
      </c>
      <c r="M31" s="33"/>
      <c r="N31" s="29"/>
      <c r="O31" s="20"/>
      <c r="P31" s="56"/>
      <c r="Q31" s="40"/>
      <c r="R31" s="40"/>
      <c r="S31" s="34"/>
      <c r="T31" s="34"/>
      <c r="U31" s="34"/>
      <c r="V31" s="34"/>
      <c r="W31" s="79"/>
      <c r="X31" s="79"/>
      <c r="Y31" s="62"/>
      <c r="Z31" s="38"/>
      <c r="AA31" s="51"/>
      <c r="AC31" s="71"/>
    </row>
    <row r="32" spans="1:29" x14ac:dyDescent="0.2">
      <c r="A32" s="38"/>
      <c r="B32" s="29"/>
      <c r="C32" s="32"/>
      <c r="D32" s="19"/>
      <c r="E32" s="35"/>
      <c r="F32" s="19"/>
      <c r="G32" s="19"/>
      <c r="H32" s="19"/>
      <c r="I32" s="19"/>
      <c r="J32" s="19"/>
      <c r="K32" s="30">
        <f t="shared" si="0"/>
        <v>0</v>
      </c>
      <c r="L32" s="22">
        <f t="shared" ref="L32" si="22">+K32</f>
        <v>0</v>
      </c>
      <c r="M32" s="22"/>
      <c r="N32" s="19"/>
      <c r="O32" s="20"/>
      <c r="P32" s="56"/>
      <c r="Q32" s="40"/>
      <c r="R32" s="40"/>
      <c r="S32" s="31"/>
      <c r="T32" s="31"/>
      <c r="U32" s="31"/>
      <c r="V32" s="31"/>
      <c r="W32" s="79"/>
      <c r="X32" s="79"/>
      <c r="Y32" s="62"/>
      <c r="Z32" s="38"/>
      <c r="AA32" s="50"/>
      <c r="AC32" s="71"/>
    </row>
    <row r="33" spans="1:29" x14ac:dyDescent="0.2">
      <c r="A33" s="38"/>
      <c r="B33" s="29"/>
      <c r="C33" s="32"/>
      <c r="D33" s="19"/>
      <c r="E33" s="35"/>
      <c r="F33" s="19"/>
      <c r="G33" s="19"/>
      <c r="H33" s="19"/>
      <c r="I33" s="19"/>
      <c r="J33" s="19"/>
      <c r="K33" s="30">
        <f t="shared" si="0"/>
        <v>0</v>
      </c>
      <c r="L33" s="22">
        <f t="shared" ref="L33" si="23">+K33</f>
        <v>0</v>
      </c>
      <c r="M33" s="22"/>
      <c r="N33" s="19"/>
      <c r="O33" s="20"/>
      <c r="P33" s="57"/>
      <c r="Q33" s="41"/>
      <c r="R33" s="41"/>
      <c r="S33" s="31"/>
      <c r="T33" s="31"/>
      <c r="U33" s="31"/>
      <c r="V33" s="31"/>
      <c r="W33" s="79"/>
      <c r="X33" s="79"/>
      <c r="Y33" s="62"/>
      <c r="Z33" s="38"/>
      <c r="AA33" s="51"/>
      <c r="AC33" s="71"/>
    </row>
    <row r="34" spans="1:29" x14ac:dyDescent="0.2">
      <c r="A34" s="38"/>
      <c r="B34" s="29"/>
      <c r="C34" s="32"/>
      <c r="D34" s="19"/>
      <c r="E34" s="35"/>
      <c r="F34" s="19"/>
      <c r="G34" s="19"/>
      <c r="H34" s="19"/>
      <c r="I34" s="19"/>
      <c r="J34" s="19"/>
      <c r="K34" s="30">
        <f t="shared" si="0"/>
        <v>0</v>
      </c>
      <c r="L34" s="22">
        <f t="shared" ref="L34" si="24">+K34</f>
        <v>0</v>
      </c>
      <c r="M34" s="22"/>
      <c r="N34" s="19"/>
      <c r="O34" s="20"/>
      <c r="P34" s="56"/>
      <c r="Q34" s="40"/>
      <c r="R34" s="40"/>
      <c r="S34" s="31"/>
      <c r="T34" s="31"/>
      <c r="U34" s="31"/>
      <c r="V34" s="31"/>
      <c r="W34" s="79"/>
      <c r="X34" s="79"/>
      <c r="Y34" s="62"/>
      <c r="Z34" s="38"/>
      <c r="AA34" s="50"/>
      <c r="AC34" s="71"/>
    </row>
    <row r="35" spans="1:29" x14ac:dyDescent="0.2">
      <c r="A35" s="38"/>
      <c r="B35" s="29"/>
      <c r="C35" s="32"/>
      <c r="D35" s="19"/>
      <c r="E35" s="35"/>
      <c r="F35" s="19"/>
      <c r="G35" s="19"/>
      <c r="H35" s="19"/>
      <c r="I35" s="19"/>
      <c r="J35" s="19"/>
      <c r="K35" s="30">
        <f t="shared" si="0"/>
        <v>0</v>
      </c>
      <c r="L35" s="22">
        <f t="shared" ref="L35" si="25">+K35</f>
        <v>0</v>
      </c>
      <c r="M35" s="22"/>
      <c r="N35" s="19"/>
      <c r="O35" s="20"/>
      <c r="P35" s="56"/>
      <c r="Q35" s="40"/>
      <c r="R35" s="40"/>
      <c r="S35" s="31"/>
      <c r="T35" s="31"/>
      <c r="U35" s="31"/>
      <c r="V35" s="31"/>
      <c r="W35" s="79"/>
      <c r="X35" s="79"/>
      <c r="Y35" s="62"/>
      <c r="Z35" s="38"/>
      <c r="AA35" s="51"/>
      <c r="AC35" s="71"/>
    </row>
    <row r="36" spans="1:29" x14ac:dyDescent="0.2">
      <c r="A36" s="38"/>
      <c r="B36" s="29"/>
      <c r="C36" s="32"/>
      <c r="D36" s="19"/>
      <c r="E36" s="35"/>
      <c r="F36" s="19"/>
      <c r="G36" s="19"/>
      <c r="H36" s="19"/>
      <c r="I36" s="19"/>
      <c r="J36" s="19"/>
      <c r="K36" s="30">
        <f t="shared" si="0"/>
        <v>0</v>
      </c>
      <c r="L36" s="22">
        <f t="shared" ref="L36" si="26">+K36</f>
        <v>0</v>
      </c>
      <c r="M36" s="22"/>
      <c r="N36" s="19"/>
      <c r="O36" s="20"/>
      <c r="P36" s="56"/>
      <c r="Q36" s="40"/>
      <c r="R36" s="40"/>
      <c r="S36" s="31"/>
      <c r="T36" s="31"/>
      <c r="U36" s="31"/>
      <c r="V36" s="31"/>
      <c r="W36" s="79"/>
      <c r="X36" s="79"/>
      <c r="Y36" s="62"/>
      <c r="Z36" s="38"/>
      <c r="AA36" s="50"/>
      <c r="AC36" s="71"/>
    </row>
    <row r="37" spans="1:29" x14ac:dyDescent="0.2">
      <c r="A37" s="38"/>
      <c r="B37" s="29"/>
      <c r="C37" s="32"/>
      <c r="D37" s="19"/>
      <c r="E37" s="35"/>
      <c r="F37" s="19"/>
      <c r="G37" s="19"/>
      <c r="H37" s="19"/>
      <c r="I37" s="19"/>
      <c r="J37" s="19"/>
      <c r="K37" s="30">
        <f t="shared" si="0"/>
        <v>0</v>
      </c>
      <c r="L37" s="22">
        <f t="shared" ref="L37" si="27">+K37</f>
        <v>0</v>
      </c>
      <c r="M37" s="22"/>
      <c r="N37" s="19"/>
      <c r="O37" s="20"/>
      <c r="P37" s="56"/>
      <c r="Q37" s="40"/>
      <c r="R37" s="40"/>
      <c r="S37" s="31"/>
      <c r="T37" s="31"/>
      <c r="U37" s="31"/>
      <c r="V37" s="31"/>
      <c r="W37" s="79"/>
      <c r="X37" s="79"/>
      <c r="Y37" s="62"/>
      <c r="Z37" s="38"/>
      <c r="AA37" s="51"/>
      <c r="AC37" s="71"/>
    </row>
    <row r="38" spans="1:29" x14ac:dyDescent="0.2">
      <c r="A38" s="38"/>
      <c r="B38" s="29"/>
      <c r="C38" s="32"/>
      <c r="D38" s="19"/>
      <c r="E38" s="35"/>
      <c r="F38" s="19"/>
      <c r="G38" s="19"/>
      <c r="H38" s="19"/>
      <c r="I38" s="19"/>
      <c r="J38" s="19"/>
      <c r="K38" s="30">
        <f t="shared" si="0"/>
        <v>0</v>
      </c>
      <c r="L38" s="22">
        <f t="shared" ref="L38" si="28">+K38</f>
        <v>0</v>
      </c>
      <c r="M38" s="22"/>
      <c r="N38" s="22"/>
      <c r="O38" s="20"/>
      <c r="P38" s="56"/>
      <c r="Q38" s="40"/>
      <c r="R38" s="40"/>
      <c r="S38" s="22"/>
      <c r="T38" s="22"/>
      <c r="U38" s="22"/>
      <c r="V38" s="22"/>
      <c r="W38" s="79"/>
      <c r="X38" s="79"/>
      <c r="Y38" s="62"/>
      <c r="Z38" s="38"/>
      <c r="AA38" s="50"/>
      <c r="AC38" s="71"/>
    </row>
    <row r="39" spans="1:29" x14ac:dyDescent="0.2">
      <c r="A39" s="38"/>
      <c r="B39" s="29"/>
      <c r="C39" s="32"/>
      <c r="D39" s="19"/>
      <c r="E39" s="35"/>
      <c r="F39" s="19"/>
      <c r="G39" s="19"/>
      <c r="H39" s="19"/>
      <c r="I39" s="19"/>
      <c r="J39" s="19"/>
      <c r="K39" s="30">
        <f t="shared" si="0"/>
        <v>0</v>
      </c>
      <c r="L39" s="22">
        <f t="shared" ref="L39" si="29">+K39</f>
        <v>0</v>
      </c>
      <c r="M39" s="22"/>
      <c r="N39" s="19"/>
      <c r="O39" s="20"/>
      <c r="P39" s="56"/>
      <c r="Q39" s="40"/>
      <c r="R39" s="40"/>
      <c r="S39" s="31"/>
      <c r="T39" s="31"/>
      <c r="U39" s="31"/>
      <c r="V39" s="31"/>
      <c r="W39" s="79"/>
      <c r="X39" s="79"/>
      <c r="Y39" s="62"/>
      <c r="Z39" s="38"/>
      <c r="AA39" s="51"/>
      <c r="AC39" s="71"/>
    </row>
    <row r="40" spans="1:29" x14ac:dyDescent="0.2">
      <c r="A40" s="38"/>
      <c r="B40" s="29"/>
      <c r="C40" s="32"/>
      <c r="D40" s="19"/>
      <c r="E40" s="35"/>
      <c r="F40" s="19"/>
      <c r="G40" s="19"/>
      <c r="H40" s="19"/>
      <c r="I40" s="19"/>
      <c r="J40" s="19"/>
      <c r="K40" s="30">
        <f t="shared" si="0"/>
        <v>0</v>
      </c>
      <c r="L40" s="22">
        <f t="shared" ref="L40" si="30">+K40</f>
        <v>0</v>
      </c>
      <c r="M40" s="33"/>
      <c r="N40" s="29"/>
      <c r="O40" s="20"/>
      <c r="P40" s="56"/>
      <c r="Q40" s="40"/>
      <c r="R40" s="40"/>
      <c r="S40" s="34"/>
      <c r="T40" s="34"/>
      <c r="U40" s="34"/>
      <c r="V40" s="34"/>
      <c r="W40" s="79"/>
      <c r="X40" s="79"/>
      <c r="Y40" s="62"/>
      <c r="Z40" s="38"/>
      <c r="AA40" s="50"/>
      <c r="AC40" s="71"/>
    </row>
    <row r="41" spans="1:29" x14ac:dyDescent="0.2">
      <c r="A41" s="38"/>
      <c r="B41" s="29"/>
      <c r="C41" s="32"/>
      <c r="D41" s="19"/>
      <c r="E41" s="35"/>
      <c r="F41" s="19"/>
      <c r="G41" s="19"/>
      <c r="H41" s="19"/>
      <c r="I41" s="19"/>
      <c r="J41" s="19"/>
      <c r="K41" s="30">
        <f t="shared" si="0"/>
        <v>0</v>
      </c>
      <c r="L41" s="22">
        <f t="shared" ref="L41" si="31">+K41</f>
        <v>0</v>
      </c>
      <c r="M41" s="33"/>
      <c r="N41" s="29"/>
      <c r="O41" s="20"/>
      <c r="P41" s="43"/>
      <c r="Q41" s="43"/>
      <c r="R41" s="43"/>
      <c r="S41" s="34"/>
      <c r="T41" s="34"/>
      <c r="U41" s="34"/>
      <c r="V41" s="34"/>
      <c r="W41" s="61"/>
      <c r="X41" s="61"/>
      <c r="Y41" s="66"/>
      <c r="Z41" s="38"/>
      <c r="AA41" s="53"/>
      <c r="AC41" s="71"/>
    </row>
    <row r="42" spans="1:29" x14ac:dyDescent="0.2">
      <c r="A42" s="38"/>
      <c r="B42" s="29"/>
      <c r="C42" s="32"/>
      <c r="D42" s="19"/>
      <c r="E42" s="35"/>
      <c r="F42" s="19"/>
      <c r="G42" s="19"/>
      <c r="H42" s="19"/>
      <c r="I42" s="19"/>
      <c r="J42" s="19"/>
      <c r="K42" s="30">
        <f t="shared" si="0"/>
        <v>0</v>
      </c>
      <c r="L42" s="22">
        <f t="shared" ref="L42" si="32">+K42</f>
        <v>0</v>
      </c>
      <c r="M42" s="33"/>
      <c r="N42" s="29"/>
      <c r="O42" s="20"/>
      <c r="P42" s="43"/>
      <c r="Q42" s="43"/>
      <c r="R42" s="43"/>
      <c r="S42" s="34"/>
      <c r="T42" s="34"/>
      <c r="U42" s="34"/>
      <c r="V42" s="34"/>
      <c r="W42" s="61"/>
      <c r="X42" s="61"/>
      <c r="Y42" s="66"/>
      <c r="Z42" s="38"/>
      <c r="AA42" s="54"/>
      <c r="AC42" s="71"/>
    </row>
    <row r="43" spans="1:29" x14ac:dyDescent="0.2">
      <c r="A43" s="38"/>
      <c r="B43" s="29"/>
      <c r="C43" s="32"/>
      <c r="D43" s="19"/>
      <c r="E43" s="35"/>
      <c r="F43" s="19"/>
      <c r="G43" s="19"/>
      <c r="H43" s="19"/>
      <c r="I43" s="19"/>
      <c r="J43" s="19"/>
      <c r="K43" s="30">
        <f t="shared" si="0"/>
        <v>0</v>
      </c>
      <c r="L43" s="22">
        <f t="shared" ref="L43" si="33">+K43</f>
        <v>0</v>
      </c>
      <c r="M43" s="22"/>
      <c r="N43" s="19"/>
      <c r="O43" s="20"/>
      <c r="P43" s="43"/>
      <c r="Q43" s="43"/>
      <c r="R43" s="43"/>
      <c r="S43" s="31"/>
      <c r="T43" s="31"/>
      <c r="U43" s="31"/>
      <c r="V43" s="31"/>
      <c r="W43" s="61"/>
      <c r="X43" s="61"/>
      <c r="Y43" s="66"/>
      <c r="Z43" s="38"/>
      <c r="AA43" s="53"/>
      <c r="AC43" s="71"/>
    </row>
    <row r="44" spans="1:29" x14ac:dyDescent="0.2">
      <c r="A44" s="38"/>
      <c r="B44" s="29"/>
      <c r="C44" s="32"/>
      <c r="D44" s="19"/>
      <c r="E44" s="35"/>
      <c r="F44" s="19"/>
      <c r="G44" s="19"/>
      <c r="H44" s="19"/>
      <c r="I44" s="19"/>
      <c r="J44" s="19"/>
      <c r="K44" s="30">
        <f t="shared" si="0"/>
        <v>0</v>
      </c>
      <c r="L44" s="22">
        <f t="shared" ref="L44" si="34">+K44</f>
        <v>0</v>
      </c>
      <c r="M44" s="22"/>
      <c r="N44" s="19"/>
      <c r="O44" s="20"/>
      <c r="P44" s="43"/>
      <c r="Q44" s="43"/>
      <c r="R44" s="43"/>
      <c r="S44" s="31"/>
      <c r="T44" s="31"/>
      <c r="U44" s="31"/>
      <c r="V44" s="31"/>
      <c r="W44" s="61"/>
      <c r="X44" s="61"/>
      <c r="Y44" s="66"/>
      <c r="Z44" s="38"/>
      <c r="AA44" s="54"/>
      <c r="AC44" s="71"/>
    </row>
    <row r="45" spans="1:29" x14ac:dyDescent="0.2">
      <c r="A45" s="38"/>
      <c r="B45" s="29"/>
      <c r="C45" s="32"/>
      <c r="D45" s="19"/>
      <c r="E45" s="35"/>
      <c r="F45" s="19"/>
      <c r="G45" s="19"/>
      <c r="H45" s="19"/>
      <c r="I45" s="19"/>
      <c r="J45" s="19"/>
      <c r="K45" s="30">
        <f t="shared" si="0"/>
        <v>0</v>
      </c>
      <c r="L45" s="22">
        <f t="shared" ref="L45" si="35">+K45</f>
        <v>0</v>
      </c>
      <c r="M45" s="72"/>
      <c r="N45" s="19"/>
      <c r="O45" s="74"/>
      <c r="P45" s="43"/>
      <c r="Q45" s="43"/>
      <c r="R45" s="43"/>
      <c r="S45" s="31"/>
      <c r="T45" s="31"/>
      <c r="U45" s="31"/>
      <c r="V45" s="31"/>
      <c r="W45" s="61"/>
      <c r="X45" s="61"/>
      <c r="Y45" s="66"/>
      <c r="Z45" s="38"/>
      <c r="AA45" s="53"/>
      <c r="AC45" s="71"/>
    </row>
    <row r="46" spans="1:29" x14ac:dyDescent="0.2">
      <c r="A46" s="38"/>
      <c r="B46" s="29"/>
      <c r="C46" s="32"/>
      <c r="D46" s="19"/>
      <c r="E46" s="35"/>
      <c r="F46" s="19"/>
      <c r="G46" s="19"/>
      <c r="H46" s="19"/>
      <c r="I46" s="19"/>
      <c r="J46" s="19"/>
      <c r="K46" s="30">
        <f t="shared" si="0"/>
        <v>0</v>
      </c>
      <c r="L46" s="22">
        <f t="shared" ref="L46" si="36">+K46</f>
        <v>0</v>
      </c>
      <c r="M46" s="33"/>
      <c r="N46" s="29"/>
      <c r="O46" s="20"/>
      <c r="P46" s="59"/>
      <c r="Q46" s="44"/>
      <c r="R46" s="44"/>
      <c r="S46" s="34"/>
      <c r="T46" s="34"/>
      <c r="U46" s="34"/>
      <c r="V46" s="34"/>
      <c r="W46" s="61"/>
      <c r="X46" s="61"/>
      <c r="Y46" s="66"/>
      <c r="Z46" s="38"/>
      <c r="AA46" s="54"/>
      <c r="AC46" s="71"/>
    </row>
    <row r="47" spans="1:29" x14ac:dyDescent="0.2">
      <c r="A47" s="38"/>
      <c r="B47" s="29"/>
      <c r="C47" s="32"/>
      <c r="D47" s="19"/>
      <c r="E47" s="35"/>
      <c r="F47" s="19"/>
      <c r="G47" s="19"/>
      <c r="H47" s="19"/>
      <c r="I47" s="19"/>
      <c r="J47" s="19"/>
      <c r="K47" s="30">
        <f t="shared" si="0"/>
        <v>0</v>
      </c>
      <c r="L47" s="22">
        <f t="shared" ref="L47" si="37">+K47</f>
        <v>0</v>
      </c>
      <c r="M47" s="22"/>
      <c r="N47" s="19"/>
      <c r="O47" s="20"/>
      <c r="P47" s="59"/>
      <c r="Q47" s="44"/>
      <c r="R47" s="44"/>
      <c r="S47" s="31"/>
      <c r="T47" s="31"/>
      <c r="U47" s="31"/>
      <c r="V47" s="31"/>
      <c r="W47" s="61"/>
      <c r="X47" s="61"/>
      <c r="Y47" s="66"/>
      <c r="Z47" s="38"/>
      <c r="AA47" s="53"/>
      <c r="AC47" s="71"/>
    </row>
    <row r="48" spans="1:29" x14ac:dyDescent="0.2">
      <c r="A48" s="38"/>
      <c r="B48" s="29"/>
      <c r="C48" s="32"/>
      <c r="D48" s="19"/>
      <c r="E48" s="35"/>
      <c r="F48" s="19"/>
      <c r="G48" s="19"/>
      <c r="H48" s="19"/>
      <c r="I48" s="19"/>
      <c r="J48" s="19"/>
      <c r="K48" s="30">
        <f t="shared" si="0"/>
        <v>0</v>
      </c>
      <c r="L48" s="22">
        <f t="shared" ref="L48" si="38">+K48</f>
        <v>0</v>
      </c>
      <c r="M48" s="22"/>
      <c r="N48" s="19"/>
      <c r="O48" s="20"/>
      <c r="P48" s="59"/>
      <c r="Q48" s="44"/>
      <c r="R48" s="44"/>
      <c r="S48" s="31"/>
      <c r="T48" s="31"/>
      <c r="U48" s="31"/>
      <c r="V48" s="31"/>
      <c r="W48" s="61"/>
      <c r="X48" s="61"/>
      <c r="Y48" s="66"/>
      <c r="Z48" s="38"/>
      <c r="AA48" s="54"/>
      <c r="AC48" s="71"/>
    </row>
    <row r="49" spans="1:29" x14ac:dyDescent="0.2">
      <c r="A49" s="38"/>
      <c r="B49" s="29"/>
      <c r="C49" s="32"/>
      <c r="D49" s="19"/>
      <c r="E49" s="35"/>
      <c r="F49" s="19"/>
      <c r="G49" s="19"/>
      <c r="H49" s="19"/>
      <c r="I49" s="19"/>
      <c r="J49" s="19"/>
      <c r="K49" s="30">
        <f t="shared" si="0"/>
        <v>0</v>
      </c>
      <c r="L49" s="22">
        <f t="shared" ref="L49" si="39">+K49</f>
        <v>0</v>
      </c>
      <c r="M49" s="22"/>
      <c r="N49" s="19"/>
      <c r="O49" s="20"/>
      <c r="P49" s="56"/>
      <c r="Q49" s="40"/>
      <c r="R49" s="40"/>
      <c r="S49" s="31"/>
      <c r="T49" s="31"/>
      <c r="U49" s="31"/>
      <c r="V49" s="31"/>
      <c r="W49" s="61"/>
      <c r="X49" s="61"/>
      <c r="Y49" s="66"/>
      <c r="Z49" s="38"/>
      <c r="AA49" s="55"/>
      <c r="AC49" s="71"/>
    </row>
    <row r="50" spans="1:29" x14ac:dyDescent="0.2">
      <c r="A50" s="38"/>
      <c r="B50" s="29"/>
      <c r="C50" s="32"/>
      <c r="D50" s="19"/>
      <c r="E50" s="35"/>
      <c r="F50" s="19"/>
      <c r="G50" s="19"/>
      <c r="H50" s="19"/>
      <c r="I50" s="19"/>
      <c r="J50" s="19"/>
      <c r="K50" s="30">
        <f t="shared" si="0"/>
        <v>0</v>
      </c>
      <c r="L50" s="22">
        <f t="shared" ref="L50" si="40">+K50</f>
        <v>0</v>
      </c>
      <c r="M50" s="22"/>
      <c r="N50" s="19"/>
      <c r="O50" s="20"/>
      <c r="P50" s="56"/>
      <c r="Q50" s="40"/>
      <c r="R50" s="40"/>
      <c r="S50" s="31"/>
      <c r="T50" s="31"/>
      <c r="U50" s="31"/>
      <c r="V50" s="31"/>
      <c r="W50" s="61"/>
      <c r="X50" s="61"/>
      <c r="Y50" s="66"/>
      <c r="Z50" s="38"/>
      <c r="AA50" s="38"/>
      <c r="AC50" s="71"/>
    </row>
    <row r="51" spans="1:29" x14ac:dyDescent="0.2">
      <c r="A51" s="38"/>
      <c r="B51" s="29"/>
      <c r="C51" s="32"/>
      <c r="D51" s="19"/>
      <c r="E51" s="35"/>
      <c r="F51" s="19"/>
      <c r="G51" s="19"/>
      <c r="H51" s="19"/>
      <c r="I51" s="19"/>
      <c r="J51" s="19"/>
      <c r="K51" s="30">
        <f t="shared" si="0"/>
        <v>0</v>
      </c>
      <c r="L51" s="22">
        <f t="shared" ref="L51" si="41">+K51</f>
        <v>0</v>
      </c>
      <c r="M51" s="22"/>
      <c r="N51" s="19"/>
      <c r="O51" s="20"/>
      <c r="P51" s="56"/>
      <c r="Q51" s="40"/>
      <c r="R51" s="40"/>
      <c r="S51" s="31"/>
      <c r="T51" s="31"/>
      <c r="U51" s="31"/>
      <c r="V51" s="31"/>
      <c r="W51" s="87"/>
      <c r="X51" s="87"/>
      <c r="Y51" s="70"/>
      <c r="Z51" s="38"/>
      <c r="AA51" s="38"/>
      <c r="AC51" s="71"/>
    </row>
    <row r="52" spans="1:29" x14ac:dyDescent="0.2">
      <c r="A52" s="38"/>
      <c r="B52" s="29"/>
      <c r="C52" s="32"/>
      <c r="D52" s="19"/>
      <c r="E52" s="35"/>
      <c r="F52" s="19"/>
      <c r="G52" s="19"/>
      <c r="H52" s="19"/>
      <c r="I52" s="19"/>
      <c r="J52" s="19"/>
      <c r="K52" s="30">
        <f t="shared" si="0"/>
        <v>0</v>
      </c>
      <c r="L52" s="22">
        <f t="shared" ref="L52" si="42">+K52</f>
        <v>0</v>
      </c>
      <c r="M52" s="22"/>
      <c r="N52" s="19"/>
      <c r="O52" s="20"/>
      <c r="P52" s="56"/>
      <c r="Q52" s="40"/>
      <c r="R52" s="40"/>
      <c r="S52" s="31"/>
      <c r="T52" s="31"/>
      <c r="U52" s="31"/>
      <c r="V52" s="31"/>
      <c r="W52" s="61"/>
      <c r="X52" s="61"/>
      <c r="Y52" s="66"/>
      <c r="Z52" s="38"/>
      <c r="AA52" s="38"/>
      <c r="AC52" s="71"/>
    </row>
    <row r="53" spans="1:29" x14ac:dyDescent="0.2">
      <c r="A53" s="38"/>
      <c r="B53" s="29"/>
      <c r="C53" s="32"/>
      <c r="D53" s="19"/>
      <c r="E53" s="35"/>
      <c r="F53" s="19"/>
      <c r="G53" s="19"/>
      <c r="H53" s="19"/>
      <c r="I53" s="19"/>
      <c r="J53" s="19"/>
      <c r="K53" s="30">
        <f t="shared" si="0"/>
        <v>0</v>
      </c>
      <c r="L53" s="22">
        <f t="shared" ref="L53" si="43">+K53</f>
        <v>0</v>
      </c>
      <c r="M53" s="72"/>
      <c r="N53" s="19"/>
      <c r="O53" s="74"/>
      <c r="P53" s="56"/>
      <c r="Q53" s="40"/>
      <c r="R53" s="40"/>
      <c r="S53" s="31"/>
      <c r="T53" s="31"/>
      <c r="U53" s="31"/>
      <c r="V53" s="31"/>
      <c r="W53" s="87"/>
      <c r="X53" s="87"/>
      <c r="Y53" s="70"/>
      <c r="Z53" s="38"/>
      <c r="AA53" s="38"/>
      <c r="AC53" s="71"/>
    </row>
    <row r="54" spans="1:29" x14ac:dyDescent="0.2">
      <c r="A54" s="38"/>
      <c r="B54" s="29"/>
      <c r="C54" s="32"/>
      <c r="D54" s="19"/>
      <c r="E54" s="35"/>
      <c r="F54" s="19"/>
      <c r="G54" s="19"/>
      <c r="H54" s="19"/>
      <c r="I54" s="19"/>
      <c r="J54" s="19"/>
      <c r="K54" s="30">
        <f t="shared" si="0"/>
        <v>0</v>
      </c>
      <c r="L54" s="22">
        <f t="shared" ref="L54" si="44">+K54</f>
        <v>0</v>
      </c>
      <c r="M54" s="72"/>
      <c r="N54" s="19"/>
      <c r="O54" s="74"/>
      <c r="P54" s="56"/>
      <c r="Q54" s="40"/>
      <c r="R54" s="40"/>
      <c r="S54" s="31"/>
      <c r="T54" s="31"/>
      <c r="U54" s="31"/>
      <c r="V54" s="31"/>
      <c r="W54" s="61"/>
      <c r="X54" s="61"/>
      <c r="Y54" s="66"/>
      <c r="Z54" s="38"/>
      <c r="AA54" s="38"/>
      <c r="AC54" s="71"/>
    </row>
    <row r="55" spans="1:29" x14ac:dyDescent="0.2">
      <c r="A55" s="38"/>
      <c r="B55" s="29"/>
      <c r="C55" s="32"/>
      <c r="D55" s="19"/>
      <c r="E55" s="35"/>
      <c r="F55" s="19"/>
      <c r="G55" s="19"/>
      <c r="H55" s="19"/>
      <c r="I55" s="19"/>
      <c r="J55" s="19"/>
      <c r="K55" s="30">
        <f t="shared" si="0"/>
        <v>0</v>
      </c>
      <c r="L55" s="22">
        <f t="shared" ref="L55" si="45">+K55</f>
        <v>0</v>
      </c>
      <c r="M55" s="22"/>
      <c r="N55" s="19"/>
      <c r="O55" s="20"/>
      <c r="P55" s="56"/>
      <c r="Q55" s="40"/>
      <c r="R55" s="40"/>
      <c r="S55" s="31"/>
      <c r="T55" s="31"/>
      <c r="U55" s="31"/>
      <c r="V55" s="31"/>
      <c r="W55" s="61"/>
      <c r="X55" s="61"/>
      <c r="Y55" s="66"/>
      <c r="Z55" s="38"/>
      <c r="AA55" s="38"/>
      <c r="AC55" s="71"/>
    </row>
    <row r="56" spans="1:29" x14ac:dyDescent="0.2">
      <c r="A56" s="38"/>
      <c r="B56" s="29"/>
      <c r="C56" s="32"/>
      <c r="D56" s="19"/>
      <c r="E56" s="35"/>
      <c r="F56" s="19"/>
      <c r="G56" s="19"/>
      <c r="H56" s="19"/>
      <c r="I56" s="19"/>
      <c r="J56" s="19"/>
      <c r="K56" s="30">
        <f t="shared" si="0"/>
        <v>0</v>
      </c>
      <c r="L56" s="22">
        <f t="shared" ref="L56" si="46">+K56</f>
        <v>0</v>
      </c>
      <c r="M56" s="22"/>
      <c r="N56" s="19"/>
      <c r="O56" s="20"/>
      <c r="P56" s="56"/>
      <c r="Q56" s="40"/>
      <c r="R56" s="40"/>
      <c r="S56" s="31"/>
      <c r="T56" s="31"/>
      <c r="U56" s="31"/>
      <c r="V56" s="31"/>
      <c r="W56" s="61"/>
      <c r="X56" s="61"/>
      <c r="Y56" s="66"/>
      <c r="Z56" s="38"/>
      <c r="AA56" s="38"/>
      <c r="AC56" s="71"/>
    </row>
    <row r="57" spans="1:29" x14ac:dyDescent="0.2">
      <c r="A57" s="38"/>
      <c r="B57" s="29"/>
      <c r="C57" s="32"/>
      <c r="D57" s="19"/>
      <c r="E57" s="35"/>
      <c r="F57" s="19"/>
      <c r="G57" s="19"/>
      <c r="H57" s="19"/>
      <c r="I57" s="19"/>
      <c r="J57" s="19"/>
      <c r="K57" s="30">
        <f t="shared" si="0"/>
        <v>0</v>
      </c>
      <c r="L57" s="22">
        <f t="shared" ref="L57" si="47">+K57</f>
        <v>0</v>
      </c>
      <c r="M57" s="22"/>
      <c r="N57" s="19"/>
      <c r="O57" s="20"/>
      <c r="P57" s="56"/>
      <c r="Q57" s="40"/>
      <c r="R57" s="40"/>
      <c r="S57" s="31"/>
      <c r="T57" s="31"/>
      <c r="U57" s="31"/>
      <c r="V57" s="31"/>
      <c r="W57" s="61"/>
      <c r="X57" s="61"/>
      <c r="Y57" s="66"/>
      <c r="Z57" s="38"/>
      <c r="AA57" s="38"/>
      <c r="AC57" s="71"/>
    </row>
    <row r="58" spans="1:29" x14ac:dyDescent="0.2">
      <c r="A58" s="38"/>
      <c r="B58" s="29"/>
      <c r="C58" s="32"/>
      <c r="D58" s="19"/>
      <c r="E58" s="35"/>
      <c r="F58" s="19"/>
      <c r="G58" s="19"/>
      <c r="H58" s="19"/>
      <c r="I58" s="19"/>
      <c r="J58" s="19"/>
      <c r="K58" s="30">
        <f t="shared" si="0"/>
        <v>0</v>
      </c>
      <c r="L58" s="22">
        <f t="shared" ref="L58" si="48">+K58</f>
        <v>0</v>
      </c>
      <c r="M58" s="22"/>
      <c r="N58" s="19"/>
      <c r="O58" s="20"/>
      <c r="P58" s="56"/>
      <c r="Q58" s="40"/>
      <c r="R58" s="40"/>
      <c r="S58" s="31"/>
      <c r="T58" s="31"/>
      <c r="U58" s="31"/>
      <c r="V58" s="31"/>
      <c r="W58" s="61"/>
      <c r="X58" s="61"/>
      <c r="Y58" s="66"/>
      <c r="Z58" s="38"/>
      <c r="AA58" s="38"/>
      <c r="AC58" s="71"/>
    </row>
    <row r="59" spans="1:29" x14ac:dyDescent="0.2">
      <c r="A59" s="38"/>
      <c r="B59" s="29"/>
      <c r="C59" s="32"/>
      <c r="D59" s="19"/>
      <c r="E59" s="35"/>
      <c r="F59" s="19"/>
      <c r="G59" s="19"/>
      <c r="H59" s="19"/>
      <c r="I59" s="19"/>
      <c r="J59" s="19"/>
      <c r="K59" s="30">
        <f t="shared" si="0"/>
        <v>0</v>
      </c>
      <c r="L59" s="22">
        <f t="shared" ref="L59" si="49">+K59</f>
        <v>0</v>
      </c>
      <c r="M59" s="22"/>
      <c r="N59" s="22"/>
      <c r="O59" s="20"/>
      <c r="P59" s="57"/>
      <c r="Q59" s="41"/>
      <c r="R59" s="41"/>
      <c r="S59" s="22"/>
      <c r="T59" s="22"/>
      <c r="U59" s="22"/>
      <c r="V59" s="22"/>
      <c r="W59" s="61"/>
      <c r="X59" s="61"/>
      <c r="Y59" s="66"/>
      <c r="Z59" s="38"/>
      <c r="AA59" s="38"/>
      <c r="AC59" s="71"/>
    </row>
    <row r="60" spans="1:29" x14ac:dyDescent="0.2">
      <c r="A60" s="38"/>
      <c r="B60" s="29"/>
      <c r="C60" s="32"/>
      <c r="D60" s="19"/>
      <c r="E60" s="35"/>
      <c r="F60" s="19"/>
      <c r="G60" s="19"/>
      <c r="H60" s="19"/>
      <c r="I60" s="19"/>
      <c r="J60" s="19"/>
      <c r="K60" s="30">
        <f t="shared" si="0"/>
        <v>0</v>
      </c>
      <c r="L60" s="22">
        <f t="shared" ref="L60" si="50">+K60</f>
        <v>0</v>
      </c>
      <c r="M60" s="72"/>
      <c r="N60" s="19"/>
      <c r="O60" s="74"/>
      <c r="P60" s="56"/>
      <c r="Q60" s="40"/>
      <c r="R60" s="40"/>
      <c r="S60" s="31"/>
      <c r="T60" s="31"/>
      <c r="U60" s="31"/>
      <c r="V60" s="31"/>
      <c r="W60" s="61"/>
      <c r="X60" s="61"/>
      <c r="Y60" s="66"/>
      <c r="Z60" s="38"/>
      <c r="AA60" s="38"/>
      <c r="AC60" s="71"/>
    </row>
    <row r="61" spans="1:29" x14ac:dyDescent="0.2">
      <c r="A61" s="38"/>
      <c r="B61" s="29"/>
      <c r="C61" s="32"/>
      <c r="D61" s="19"/>
      <c r="E61" s="35"/>
      <c r="F61" s="19"/>
      <c r="G61" s="19"/>
      <c r="H61" s="19"/>
      <c r="I61" s="19"/>
      <c r="J61" s="19"/>
      <c r="K61" s="30">
        <f t="shared" si="0"/>
        <v>0</v>
      </c>
      <c r="L61" s="22">
        <f t="shared" ref="L61" si="51">+K61</f>
        <v>0</v>
      </c>
      <c r="M61" s="22"/>
      <c r="N61" s="19"/>
      <c r="O61" s="20"/>
      <c r="P61" s="56"/>
      <c r="Q61" s="40"/>
      <c r="R61" s="40"/>
      <c r="S61" s="31"/>
      <c r="T61" s="31"/>
      <c r="U61" s="31"/>
      <c r="V61" s="31"/>
      <c r="W61" s="61"/>
      <c r="X61" s="61"/>
      <c r="Y61" s="66"/>
      <c r="Z61" s="38"/>
      <c r="AA61" s="38"/>
      <c r="AC61" s="71"/>
    </row>
    <row r="62" spans="1:29" x14ac:dyDescent="0.2">
      <c r="A62" s="38"/>
      <c r="B62" s="29"/>
      <c r="C62" s="32"/>
      <c r="D62" s="19"/>
      <c r="E62" s="35"/>
      <c r="F62" s="19"/>
      <c r="G62" s="19"/>
      <c r="H62" s="19"/>
      <c r="I62" s="19"/>
      <c r="J62" s="19"/>
      <c r="K62" s="30">
        <f t="shared" si="0"/>
        <v>0</v>
      </c>
      <c r="L62" s="22">
        <f t="shared" ref="L62" si="52">+K62</f>
        <v>0</v>
      </c>
      <c r="M62" s="22"/>
      <c r="N62" s="19"/>
      <c r="O62" s="20"/>
      <c r="P62" s="56"/>
      <c r="Q62" s="40"/>
      <c r="R62" s="40"/>
      <c r="S62" s="31"/>
      <c r="T62" s="31"/>
      <c r="U62" s="31"/>
      <c r="V62" s="31"/>
      <c r="W62" s="61"/>
      <c r="X62" s="61"/>
      <c r="Y62" s="66"/>
      <c r="Z62" s="38"/>
      <c r="AA62" s="38"/>
      <c r="AC62" s="71"/>
    </row>
    <row r="63" spans="1:29" x14ac:dyDescent="0.2">
      <c r="A63" s="38"/>
      <c r="B63" s="29"/>
      <c r="C63" s="32"/>
      <c r="D63" s="19"/>
      <c r="E63" s="35"/>
      <c r="F63" s="19"/>
      <c r="G63" s="19"/>
      <c r="H63" s="19"/>
      <c r="I63" s="19"/>
      <c r="J63" s="19"/>
      <c r="K63" s="30">
        <f t="shared" si="0"/>
        <v>0</v>
      </c>
      <c r="L63" s="22">
        <f t="shared" ref="L63" si="53">+K63</f>
        <v>0</v>
      </c>
      <c r="M63" s="33"/>
      <c r="N63" s="29"/>
      <c r="O63" s="20"/>
      <c r="P63" s="56"/>
      <c r="Q63" s="40"/>
      <c r="R63" s="40"/>
      <c r="S63" s="34"/>
      <c r="T63" s="34"/>
      <c r="U63" s="34"/>
      <c r="V63" s="34"/>
      <c r="W63" s="61"/>
      <c r="X63" s="61"/>
      <c r="Y63" s="66"/>
      <c r="Z63" s="38"/>
      <c r="AA63" s="38"/>
      <c r="AC63" s="71"/>
    </row>
    <row r="64" spans="1:29" x14ac:dyDescent="0.2">
      <c r="A64" s="38"/>
      <c r="B64" s="29"/>
      <c r="C64" s="32"/>
      <c r="D64" s="19"/>
      <c r="E64" s="35"/>
      <c r="F64" s="19"/>
      <c r="G64" s="19"/>
      <c r="H64" s="19"/>
      <c r="I64" s="19"/>
      <c r="J64" s="19"/>
      <c r="K64" s="30">
        <f t="shared" si="0"/>
        <v>0</v>
      </c>
      <c r="L64" s="22">
        <f t="shared" ref="L64" si="54">+K64</f>
        <v>0</v>
      </c>
      <c r="M64" s="72"/>
      <c r="N64" s="19"/>
      <c r="O64" s="74"/>
      <c r="P64" s="56"/>
      <c r="Q64" s="40"/>
      <c r="R64" s="40"/>
      <c r="S64" s="31"/>
      <c r="T64" s="31"/>
      <c r="U64" s="31"/>
      <c r="V64" s="31"/>
      <c r="W64" s="61"/>
      <c r="X64" s="61"/>
      <c r="Y64" s="66"/>
      <c r="Z64" s="38"/>
      <c r="AA64" s="38"/>
      <c r="AC64" s="71"/>
    </row>
    <row r="65" spans="1:29" x14ac:dyDescent="0.2">
      <c r="A65" s="38"/>
      <c r="B65" s="29"/>
      <c r="C65" s="32"/>
      <c r="D65" s="19"/>
      <c r="E65" s="35"/>
      <c r="F65" s="19"/>
      <c r="G65" s="19"/>
      <c r="H65" s="19"/>
      <c r="I65" s="19"/>
      <c r="J65" s="19"/>
      <c r="K65" s="30">
        <f t="shared" si="0"/>
        <v>0</v>
      </c>
      <c r="L65" s="22">
        <f t="shared" ref="L65" si="55">+K65</f>
        <v>0</v>
      </c>
      <c r="M65" s="33"/>
      <c r="N65" s="29"/>
      <c r="O65" s="20"/>
      <c r="P65" s="56"/>
      <c r="Q65" s="40"/>
      <c r="R65" s="40"/>
      <c r="S65" s="34"/>
      <c r="T65" s="34"/>
      <c r="U65" s="34"/>
      <c r="V65" s="34"/>
      <c r="W65" s="61"/>
      <c r="X65" s="61"/>
      <c r="Y65" s="66"/>
      <c r="Z65" s="38"/>
      <c r="AA65" s="38"/>
      <c r="AC65" s="71"/>
    </row>
    <row r="66" spans="1:29" x14ac:dyDescent="0.2">
      <c r="A66" s="38"/>
      <c r="B66" s="29"/>
      <c r="C66" s="32"/>
      <c r="D66" s="19"/>
      <c r="E66" s="35"/>
      <c r="F66" s="19"/>
      <c r="G66" s="19"/>
      <c r="H66" s="19"/>
      <c r="I66" s="19"/>
      <c r="J66" s="19"/>
      <c r="K66" s="30">
        <f t="shared" si="0"/>
        <v>0</v>
      </c>
      <c r="L66" s="22">
        <f t="shared" ref="L66" si="56">+K66</f>
        <v>0</v>
      </c>
      <c r="M66" s="72"/>
      <c r="N66" s="22"/>
      <c r="O66" s="74"/>
      <c r="P66" s="56"/>
      <c r="Q66" s="40"/>
      <c r="R66" s="40"/>
      <c r="S66" s="22"/>
      <c r="T66" s="22"/>
      <c r="U66" s="22"/>
      <c r="V66" s="22"/>
      <c r="W66" s="61"/>
      <c r="X66" s="61"/>
      <c r="Y66" s="66"/>
      <c r="Z66" s="38"/>
      <c r="AA66" s="38"/>
      <c r="AC66" s="71"/>
    </row>
    <row r="67" spans="1:29" x14ac:dyDescent="0.2">
      <c r="A67" s="38"/>
      <c r="B67" s="29"/>
      <c r="C67" s="32"/>
      <c r="D67" s="19"/>
      <c r="E67" s="35"/>
      <c r="F67" s="19"/>
      <c r="G67" s="19"/>
      <c r="H67" s="19"/>
      <c r="I67" s="19"/>
      <c r="J67" s="19"/>
      <c r="K67" s="30">
        <f t="shared" si="0"/>
        <v>0</v>
      </c>
      <c r="L67" s="22">
        <f t="shared" ref="L67" si="57">+K67</f>
        <v>0</v>
      </c>
      <c r="M67" s="72"/>
      <c r="N67" s="19"/>
      <c r="O67" s="74"/>
      <c r="P67" s="56"/>
      <c r="Q67" s="40"/>
      <c r="R67" s="40"/>
      <c r="S67" s="31"/>
      <c r="T67" s="31"/>
      <c r="U67" s="31"/>
      <c r="V67" s="31"/>
      <c r="W67" s="61"/>
      <c r="X67" s="61"/>
      <c r="Y67" s="66"/>
      <c r="Z67" s="38"/>
      <c r="AA67" s="38"/>
      <c r="AC67" s="71"/>
    </row>
    <row r="68" spans="1:29" x14ac:dyDescent="0.2">
      <c r="A68" s="38"/>
      <c r="B68" s="29"/>
      <c r="C68" s="32"/>
      <c r="D68" s="19"/>
      <c r="E68" s="35"/>
      <c r="F68" s="19"/>
      <c r="G68" s="19"/>
      <c r="H68" s="19"/>
      <c r="I68" s="19"/>
      <c r="J68" s="19"/>
      <c r="K68" s="30">
        <f t="shared" si="0"/>
        <v>0</v>
      </c>
      <c r="L68" s="22">
        <f t="shared" ref="L68" si="58">+K68</f>
        <v>0</v>
      </c>
      <c r="M68" s="22"/>
      <c r="N68" s="19"/>
      <c r="O68" s="20"/>
      <c r="P68" s="56"/>
      <c r="Q68" s="40"/>
      <c r="R68" s="40"/>
      <c r="S68" s="31"/>
      <c r="T68" s="31"/>
      <c r="U68" s="31"/>
      <c r="V68" s="31"/>
      <c r="W68" s="61"/>
      <c r="X68" s="61"/>
      <c r="Y68" s="66"/>
      <c r="Z68" s="38"/>
      <c r="AA68" s="38"/>
      <c r="AC68" s="71"/>
    </row>
    <row r="69" spans="1:29" x14ac:dyDescent="0.2">
      <c r="A69" s="38"/>
      <c r="B69" s="29"/>
      <c r="C69" s="32"/>
      <c r="D69" s="19"/>
      <c r="E69" s="35"/>
      <c r="F69" s="19"/>
      <c r="G69" s="19"/>
      <c r="H69" s="19"/>
      <c r="I69" s="19"/>
      <c r="J69" s="19"/>
      <c r="K69" s="30">
        <f t="shared" si="0"/>
        <v>0</v>
      </c>
      <c r="L69" s="22">
        <f t="shared" ref="L69" si="59">+K69</f>
        <v>0</v>
      </c>
      <c r="M69" s="22"/>
      <c r="N69" s="19"/>
      <c r="O69" s="20"/>
      <c r="P69" s="56"/>
      <c r="Q69" s="40"/>
      <c r="R69" s="40"/>
      <c r="S69" s="31"/>
      <c r="T69" s="31"/>
      <c r="U69" s="31"/>
      <c r="V69" s="31"/>
      <c r="W69" s="61"/>
      <c r="X69" s="61"/>
      <c r="Y69" s="66"/>
      <c r="Z69" s="38"/>
      <c r="AA69" s="38"/>
      <c r="AC69" s="71"/>
    </row>
    <row r="70" spans="1:29" x14ac:dyDescent="0.2">
      <c r="A70" s="38"/>
      <c r="B70" s="29"/>
      <c r="C70" s="32"/>
      <c r="D70" s="19"/>
      <c r="E70" s="35"/>
      <c r="F70" s="19"/>
      <c r="G70" s="19"/>
      <c r="H70" s="19"/>
      <c r="I70" s="19"/>
      <c r="J70" s="19"/>
      <c r="K70" s="30">
        <f t="shared" si="0"/>
        <v>0</v>
      </c>
      <c r="L70" s="22">
        <f t="shared" ref="L70" si="60">+K70</f>
        <v>0</v>
      </c>
      <c r="M70" s="22"/>
      <c r="N70" s="19"/>
      <c r="O70" s="20"/>
      <c r="P70" s="56"/>
      <c r="Q70" s="40"/>
      <c r="R70" s="40"/>
      <c r="S70" s="31"/>
      <c r="T70" s="31"/>
      <c r="U70" s="31"/>
      <c r="V70" s="31"/>
      <c r="W70" s="61"/>
      <c r="X70" s="61"/>
      <c r="Y70" s="66"/>
      <c r="Z70" s="38"/>
      <c r="AA70" s="38"/>
      <c r="AC70" s="71"/>
    </row>
    <row r="71" spans="1:29" x14ac:dyDescent="0.2">
      <c r="A71" s="38"/>
      <c r="B71" s="29"/>
      <c r="C71" s="32"/>
      <c r="D71" s="19"/>
      <c r="E71" s="35"/>
      <c r="F71" s="19"/>
      <c r="G71" s="19"/>
      <c r="H71" s="19"/>
      <c r="I71" s="19"/>
      <c r="J71" s="19"/>
      <c r="K71" s="30">
        <f t="shared" si="0"/>
        <v>0</v>
      </c>
      <c r="L71" s="22">
        <f t="shared" ref="L71" si="61">+K71</f>
        <v>0</v>
      </c>
      <c r="M71" s="72"/>
      <c r="N71" s="22"/>
      <c r="O71" s="74"/>
      <c r="P71" s="56"/>
      <c r="Q71" s="40"/>
      <c r="R71" s="40"/>
      <c r="S71" s="22"/>
      <c r="T71" s="22"/>
      <c r="U71" s="22"/>
      <c r="V71" s="22"/>
      <c r="W71" s="61"/>
      <c r="X71" s="61"/>
      <c r="Y71" s="66"/>
      <c r="Z71" s="38"/>
      <c r="AA71" s="38"/>
      <c r="AC71" s="71"/>
    </row>
    <row r="72" spans="1:29" x14ac:dyDescent="0.2">
      <c r="A72" s="38"/>
      <c r="B72" s="29"/>
      <c r="C72" s="32"/>
      <c r="D72" s="19"/>
      <c r="E72" s="35"/>
      <c r="F72" s="19"/>
      <c r="G72" s="19"/>
      <c r="H72" s="19"/>
      <c r="I72" s="19"/>
      <c r="J72" s="19"/>
      <c r="K72" s="30">
        <f t="shared" si="0"/>
        <v>0</v>
      </c>
      <c r="L72" s="22">
        <f t="shared" ref="L72" si="62">+K72</f>
        <v>0</v>
      </c>
      <c r="M72" s="33"/>
      <c r="N72" s="29"/>
      <c r="O72" s="20"/>
      <c r="P72" s="56"/>
      <c r="Q72" s="40"/>
      <c r="R72" s="40"/>
      <c r="S72" s="34"/>
      <c r="T72" s="34"/>
      <c r="U72" s="34"/>
      <c r="V72" s="34"/>
      <c r="W72" s="61"/>
      <c r="X72" s="61"/>
      <c r="Y72" s="66"/>
      <c r="Z72" s="38"/>
      <c r="AA72" s="50"/>
      <c r="AC72" s="71"/>
    </row>
    <row r="73" spans="1:29" x14ac:dyDescent="0.2">
      <c r="A73" s="38"/>
      <c r="B73" s="29"/>
      <c r="C73" s="32"/>
      <c r="D73" s="19"/>
      <c r="E73" s="35"/>
      <c r="F73" s="19"/>
      <c r="G73" s="19"/>
      <c r="H73" s="19"/>
      <c r="I73" s="19"/>
      <c r="J73" s="19"/>
      <c r="K73" s="30">
        <f t="shared" si="0"/>
        <v>0</v>
      </c>
      <c r="L73" s="22">
        <f t="shared" ref="L73" si="63">+K73</f>
        <v>0</v>
      </c>
      <c r="M73" s="22"/>
      <c r="N73" s="19"/>
      <c r="O73" s="20"/>
      <c r="P73" s="56"/>
      <c r="Q73" s="40"/>
      <c r="R73" s="40"/>
      <c r="S73" s="31"/>
      <c r="T73" s="31"/>
      <c r="U73" s="31"/>
      <c r="V73" s="31"/>
      <c r="W73" s="84"/>
      <c r="X73" s="84"/>
      <c r="Y73" s="69"/>
      <c r="Z73" s="38"/>
      <c r="AA73" s="51"/>
      <c r="AC73" s="71"/>
    </row>
    <row r="74" spans="1:29" x14ac:dyDescent="0.2">
      <c r="A74" s="38"/>
      <c r="B74" s="29"/>
      <c r="C74" s="32"/>
      <c r="D74" s="19"/>
      <c r="E74" s="35"/>
      <c r="F74" s="19"/>
      <c r="G74" s="19"/>
      <c r="H74" s="19"/>
      <c r="I74" s="19"/>
      <c r="J74" s="19"/>
      <c r="K74" s="30">
        <f t="shared" ref="K74:K109" si="64">+H74+I74+J74</f>
        <v>0</v>
      </c>
      <c r="L74" s="22">
        <f t="shared" ref="L74" si="65">+K74</f>
        <v>0</v>
      </c>
      <c r="M74" s="22"/>
      <c r="N74" s="19"/>
      <c r="O74" s="20"/>
      <c r="P74" s="58"/>
      <c r="Q74" s="42"/>
      <c r="R74" s="42"/>
      <c r="S74" s="31"/>
      <c r="T74" s="31"/>
      <c r="U74" s="31"/>
      <c r="V74" s="31"/>
      <c r="W74" s="83"/>
      <c r="X74" s="83"/>
      <c r="Y74" s="62"/>
      <c r="Z74" s="38"/>
      <c r="AA74" s="50"/>
      <c r="AC74" s="71"/>
    </row>
    <row r="75" spans="1:29" ht="24" thickBot="1" x14ac:dyDescent="0.25">
      <c r="A75" s="38"/>
      <c r="B75" s="29"/>
      <c r="C75" s="32"/>
      <c r="D75" s="19"/>
      <c r="E75" s="35"/>
      <c r="F75" s="19"/>
      <c r="G75" s="19"/>
      <c r="H75" s="19"/>
      <c r="I75" s="19"/>
      <c r="J75" s="19"/>
      <c r="K75" s="30">
        <f t="shared" si="64"/>
        <v>0</v>
      </c>
      <c r="L75" s="22">
        <f t="shared" ref="L75" si="66">+K75</f>
        <v>0</v>
      </c>
      <c r="M75" s="22"/>
      <c r="N75" s="19"/>
      <c r="O75" s="20"/>
      <c r="P75" s="42"/>
      <c r="Q75" s="42"/>
      <c r="R75" s="42"/>
      <c r="S75" s="31"/>
      <c r="T75" s="31"/>
      <c r="U75" s="31"/>
      <c r="V75" s="31"/>
      <c r="W75" s="83"/>
      <c r="X75" s="83"/>
      <c r="Y75" s="62"/>
      <c r="Z75" s="38"/>
      <c r="AA75" s="51"/>
      <c r="AC75" s="71"/>
    </row>
    <row r="76" spans="1:29" ht="24" thickTop="1" x14ac:dyDescent="0.2">
      <c r="A76" s="38"/>
      <c r="B76" s="29"/>
      <c r="C76" s="32"/>
      <c r="D76" s="19"/>
      <c r="E76" s="35"/>
      <c r="F76" s="19"/>
      <c r="G76" s="19"/>
      <c r="H76" s="19"/>
      <c r="I76" s="19"/>
      <c r="J76" s="19"/>
      <c r="K76" s="30">
        <f t="shared" si="64"/>
        <v>0</v>
      </c>
      <c r="L76" s="22">
        <f t="shared" ref="L76" si="67">+K76</f>
        <v>0</v>
      </c>
      <c r="M76" s="22"/>
      <c r="N76" s="22"/>
      <c r="O76" s="22"/>
      <c r="P76" s="40"/>
      <c r="Q76" s="40"/>
      <c r="R76" s="40"/>
      <c r="S76" s="31"/>
      <c r="T76" s="31"/>
      <c r="U76" s="31"/>
      <c r="V76" s="31"/>
      <c r="W76" s="76"/>
      <c r="X76" s="76"/>
      <c r="Y76" s="63"/>
      <c r="Z76" s="37"/>
      <c r="AA76" s="49"/>
      <c r="AC76" s="71"/>
    </row>
    <row r="77" spans="1:29" x14ac:dyDescent="0.2">
      <c r="A77" s="38"/>
      <c r="B77" s="29"/>
      <c r="C77" s="32"/>
      <c r="D77" s="19"/>
      <c r="E77" s="35"/>
      <c r="F77" s="19"/>
      <c r="G77" s="19"/>
      <c r="H77" s="19"/>
      <c r="I77" s="19"/>
      <c r="J77" s="19"/>
      <c r="K77" s="30">
        <f t="shared" si="64"/>
        <v>0</v>
      </c>
      <c r="L77" s="22">
        <f t="shared" ref="L77" si="68">+K77</f>
        <v>0</v>
      </c>
      <c r="M77" s="22"/>
      <c r="N77" s="22"/>
      <c r="O77" s="22"/>
      <c r="P77" s="56"/>
      <c r="Q77" s="40"/>
      <c r="R77" s="40"/>
      <c r="S77" s="31"/>
      <c r="T77" s="31"/>
      <c r="U77" s="31"/>
      <c r="V77" s="31"/>
      <c r="W77" s="77"/>
      <c r="X77" s="77"/>
      <c r="Y77" s="64"/>
      <c r="Z77" s="38"/>
      <c r="AA77" s="50"/>
      <c r="AC77" s="71"/>
    </row>
    <row r="78" spans="1:29" x14ac:dyDescent="0.2">
      <c r="A78" s="38"/>
      <c r="B78" s="29"/>
      <c r="C78" s="32"/>
      <c r="D78" s="19"/>
      <c r="E78" s="35"/>
      <c r="F78" s="19"/>
      <c r="G78" s="19"/>
      <c r="H78" s="19"/>
      <c r="I78" s="19"/>
      <c r="J78" s="19"/>
      <c r="K78" s="30">
        <f t="shared" si="64"/>
        <v>0</v>
      </c>
      <c r="L78" s="22">
        <f t="shared" ref="L78" si="69">+K78</f>
        <v>0</v>
      </c>
      <c r="M78" s="22"/>
      <c r="N78" s="22"/>
      <c r="O78" s="22"/>
      <c r="P78" s="56"/>
      <c r="Q78" s="40"/>
      <c r="R78" s="40"/>
      <c r="S78" s="21"/>
      <c r="T78" s="21"/>
      <c r="U78" s="21"/>
      <c r="V78" s="21"/>
      <c r="W78" s="78"/>
      <c r="X78" s="78"/>
      <c r="Y78" s="65"/>
      <c r="Z78" s="38"/>
      <c r="AA78" s="51"/>
      <c r="AC78" s="71"/>
    </row>
    <row r="79" spans="1:29" x14ac:dyDescent="0.2">
      <c r="A79" s="38"/>
      <c r="B79" s="29"/>
      <c r="C79" s="32"/>
      <c r="D79" s="19"/>
      <c r="E79" s="35"/>
      <c r="F79" s="19"/>
      <c r="G79" s="19"/>
      <c r="H79" s="19"/>
      <c r="I79" s="19"/>
      <c r="J79" s="19"/>
      <c r="K79" s="30">
        <f t="shared" si="64"/>
        <v>0</v>
      </c>
      <c r="L79" s="22">
        <f t="shared" ref="L79" si="70">+K79</f>
        <v>0</v>
      </c>
      <c r="M79" s="22"/>
      <c r="N79" s="22"/>
      <c r="O79" s="22"/>
      <c r="P79" s="56"/>
      <c r="Q79" s="40"/>
      <c r="R79" s="40"/>
      <c r="S79" s="31"/>
      <c r="T79" s="31"/>
      <c r="U79" s="31"/>
      <c r="V79" s="31"/>
      <c r="W79" s="78"/>
      <c r="X79" s="78"/>
      <c r="Y79" s="65"/>
      <c r="Z79" s="38"/>
      <c r="AA79" s="50"/>
      <c r="AC79" s="71"/>
    </row>
    <row r="80" spans="1:29" x14ac:dyDescent="0.2">
      <c r="A80" s="38"/>
      <c r="B80" s="29"/>
      <c r="C80" s="32"/>
      <c r="D80" s="19"/>
      <c r="E80" s="35"/>
      <c r="F80" s="19"/>
      <c r="G80" s="19"/>
      <c r="H80" s="19"/>
      <c r="I80" s="19"/>
      <c r="J80" s="19"/>
      <c r="K80" s="30">
        <f t="shared" si="64"/>
        <v>0</v>
      </c>
      <c r="L80" s="22">
        <f t="shared" ref="L80" si="71">+K80</f>
        <v>0</v>
      </c>
      <c r="M80" s="22"/>
      <c r="N80" s="22"/>
      <c r="O80" s="22"/>
      <c r="P80" s="56"/>
      <c r="Q80" s="40"/>
      <c r="R80" s="40"/>
      <c r="S80" s="31"/>
      <c r="T80" s="39"/>
      <c r="U80" s="39"/>
      <c r="V80" s="31"/>
      <c r="W80" s="78"/>
      <c r="X80" s="78"/>
      <c r="Y80" s="65"/>
      <c r="Z80" s="38"/>
      <c r="AA80" s="51"/>
      <c r="AC80" s="71"/>
    </row>
    <row r="81" spans="1:29" x14ac:dyDescent="0.2">
      <c r="A81" s="38"/>
      <c r="B81" s="29"/>
      <c r="C81" s="32"/>
      <c r="D81" s="19"/>
      <c r="E81" s="35"/>
      <c r="F81" s="19"/>
      <c r="G81" s="19"/>
      <c r="H81" s="19"/>
      <c r="I81" s="19"/>
      <c r="J81" s="19"/>
      <c r="K81" s="30">
        <f t="shared" si="64"/>
        <v>0</v>
      </c>
      <c r="L81" s="22">
        <f t="shared" ref="L81" si="72">+K81</f>
        <v>0</v>
      </c>
      <c r="M81" s="22"/>
      <c r="N81" s="22"/>
      <c r="O81" s="22"/>
      <c r="P81" s="56"/>
      <c r="Q81" s="40"/>
      <c r="R81" s="40"/>
      <c r="S81" s="31"/>
      <c r="T81" s="31"/>
      <c r="U81" s="31"/>
      <c r="V81" s="31"/>
      <c r="W81" s="78"/>
      <c r="X81" s="78"/>
      <c r="Y81" s="65"/>
      <c r="Z81" s="38"/>
      <c r="AA81" s="50"/>
      <c r="AC81" s="71"/>
    </row>
    <row r="82" spans="1:29" x14ac:dyDescent="0.2">
      <c r="A82" s="38"/>
      <c r="B82" s="29"/>
      <c r="C82" s="32"/>
      <c r="D82" s="19"/>
      <c r="E82" s="35"/>
      <c r="F82" s="19"/>
      <c r="G82" s="19"/>
      <c r="H82" s="19"/>
      <c r="I82" s="19"/>
      <c r="J82" s="19"/>
      <c r="K82" s="30">
        <f t="shared" si="64"/>
        <v>0</v>
      </c>
      <c r="L82" s="22">
        <f t="shared" ref="L82" si="73">+K82</f>
        <v>0</v>
      </c>
      <c r="M82" s="22"/>
      <c r="N82" s="22"/>
      <c r="O82" s="22"/>
      <c r="P82" s="56"/>
      <c r="Q82" s="40"/>
      <c r="R82" s="40"/>
      <c r="S82" s="31"/>
      <c r="T82" s="31"/>
      <c r="U82" s="31"/>
      <c r="V82" s="31"/>
      <c r="W82" s="73"/>
      <c r="X82" s="73"/>
      <c r="Y82" s="66"/>
      <c r="Z82" s="38"/>
      <c r="AA82" s="51"/>
      <c r="AC82" s="71"/>
    </row>
    <row r="83" spans="1:29" x14ac:dyDescent="0.2">
      <c r="A83" s="38"/>
      <c r="B83" s="29"/>
      <c r="C83" s="32"/>
      <c r="D83" s="19"/>
      <c r="E83" s="35"/>
      <c r="F83" s="19"/>
      <c r="G83" s="19"/>
      <c r="H83" s="19"/>
      <c r="I83" s="19"/>
      <c r="J83" s="19"/>
      <c r="K83" s="30">
        <f t="shared" si="64"/>
        <v>0</v>
      </c>
      <c r="L83" s="22">
        <f t="shared" ref="L83" si="74">+K83</f>
        <v>0</v>
      </c>
      <c r="M83" s="22"/>
      <c r="N83" s="22"/>
      <c r="O83" s="22"/>
      <c r="P83" s="56"/>
      <c r="Q83" s="40"/>
      <c r="R83" s="40"/>
      <c r="S83" s="31"/>
      <c r="T83" s="31"/>
      <c r="U83" s="31"/>
      <c r="V83" s="31"/>
      <c r="W83" s="73"/>
      <c r="X83" s="73"/>
      <c r="Y83" s="66"/>
      <c r="Z83" s="38"/>
      <c r="AA83" s="50"/>
      <c r="AC83" s="71"/>
    </row>
    <row r="84" spans="1:29" x14ac:dyDescent="0.2">
      <c r="A84" s="38"/>
      <c r="B84" s="29"/>
      <c r="C84" s="32"/>
      <c r="D84" s="19"/>
      <c r="E84" s="35"/>
      <c r="F84" s="19"/>
      <c r="G84" s="19"/>
      <c r="H84" s="19"/>
      <c r="I84" s="19"/>
      <c r="J84" s="19"/>
      <c r="K84" s="30">
        <f t="shared" si="64"/>
        <v>0</v>
      </c>
      <c r="L84" s="22">
        <f t="shared" ref="L84" si="75">+K84</f>
        <v>0</v>
      </c>
      <c r="M84" s="22"/>
      <c r="N84" s="22"/>
      <c r="O84" s="22"/>
      <c r="P84" s="56"/>
      <c r="Q84" s="40"/>
      <c r="R84" s="40"/>
      <c r="S84" s="31"/>
      <c r="T84" s="31"/>
      <c r="U84" s="31"/>
      <c r="V84" s="31"/>
      <c r="W84" s="79"/>
      <c r="X84" s="79"/>
      <c r="Y84" s="62"/>
      <c r="Z84" s="38"/>
      <c r="AA84" s="51"/>
      <c r="AC84" s="71"/>
    </row>
    <row r="85" spans="1:29" x14ac:dyDescent="0.2">
      <c r="A85" s="38"/>
      <c r="B85" s="29"/>
      <c r="C85" s="32"/>
      <c r="D85" s="19"/>
      <c r="E85" s="35"/>
      <c r="F85" s="19"/>
      <c r="G85" s="19"/>
      <c r="H85" s="19"/>
      <c r="I85" s="19"/>
      <c r="J85" s="19"/>
      <c r="K85" s="30">
        <f t="shared" si="64"/>
        <v>0</v>
      </c>
      <c r="L85" s="22">
        <f t="shared" ref="L85" si="76">+K85</f>
        <v>0</v>
      </c>
      <c r="M85" s="22"/>
      <c r="N85" s="22"/>
      <c r="O85" s="22"/>
      <c r="P85" s="56"/>
      <c r="Q85" s="40"/>
      <c r="R85" s="40"/>
      <c r="S85" s="31"/>
      <c r="T85" s="31"/>
      <c r="U85" s="31"/>
      <c r="V85" s="31"/>
      <c r="W85" s="79"/>
      <c r="X85" s="79"/>
      <c r="Y85" s="62"/>
      <c r="Z85" s="38"/>
      <c r="AA85" s="50"/>
      <c r="AC85" s="71"/>
    </row>
    <row r="86" spans="1:29" x14ac:dyDescent="0.2">
      <c r="A86" s="38"/>
      <c r="B86" s="29"/>
      <c r="C86" s="32"/>
      <c r="D86" s="19"/>
      <c r="E86" s="35"/>
      <c r="F86" s="19"/>
      <c r="G86" s="19"/>
      <c r="H86" s="19"/>
      <c r="I86" s="19"/>
      <c r="J86" s="19"/>
      <c r="K86" s="30">
        <f t="shared" si="64"/>
        <v>0</v>
      </c>
      <c r="L86" s="22">
        <f t="shared" ref="L86" si="77">+K86</f>
        <v>0</v>
      </c>
      <c r="M86" s="22"/>
      <c r="N86" s="22"/>
      <c r="O86" s="22"/>
      <c r="P86" s="56"/>
      <c r="Q86" s="40"/>
      <c r="R86" s="40"/>
      <c r="S86" s="31"/>
      <c r="T86" s="31"/>
      <c r="U86" s="31"/>
      <c r="V86" s="31"/>
      <c r="W86" s="61"/>
      <c r="X86" s="61"/>
      <c r="Y86" s="66"/>
      <c r="Z86" s="38"/>
      <c r="AA86" s="51"/>
      <c r="AC86" s="71"/>
    </row>
    <row r="87" spans="1:29" x14ac:dyDescent="0.2">
      <c r="A87" s="38"/>
      <c r="B87" s="29"/>
      <c r="C87" s="32"/>
      <c r="D87" s="19"/>
      <c r="E87" s="35"/>
      <c r="F87" s="19"/>
      <c r="G87" s="19"/>
      <c r="H87" s="19"/>
      <c r="I87" s="19"/>
      <c r="J87" s="19"/>
      <c r="K87" s="30">
        <f t="shared" si="64"/>
        <v>0</v>
      </c>
      <c r="L87" s="22">
        <f t="shared" ref="L87" si="78">+K87</f>
        <v>0</v>
      </c>
      <c r="M87" s="22"/>
      <c r="N87" s="22"/>
      <c r="O87" s="22"/>
      <c r="P87" s="56"/>
      <c r="Q87" s="40"/>
      <c r="R87" s="40"/>
      <c r="S87" s="31"/>
      <c r="T87" s="31"/>
      <c r="U87" s="31"/>
      <c r="V87" s="31"/>
      <c r="W87" s="61"/>
      <c r="X87" s="61"/>
      <c r="Y87" s="66"/>
      <c r="Z87" s="38"/>
      <c r="AA87" s="50"/>
      <c r="AC87" s="71"/>
    </row>
    <row r="88" spans="1:29" x14ac:dyDescent="0.2">
      <c r="A88" s="38"/>
      <c r="B88" s="29"/>
      <c r="C88" s="32"/>
      <c r="D88" s="19"/>
      <c r="E88" s="35"/>
      <c r="F88" s="19"/>
      <c r="G88" s="19"/>
      <c r="H88" s="19"/>
      <c r="I88" s="19"/>
      <c r="J88" s="19"/>
      <c r="K88" s="30">
        <f t="shared" si="64"/>
        <v>0</v>
      </c>
      <c r="L88" s="22">
        <f t="shared" ref="L88" si="79">+K88</f>
        <v>0</v>
      </c>
      <c r="M88" s="22"/>
      <c r="N88" s="22"/>
      <c r="O88" s="22"/>
      <c r="P88" s="56"/>
      <c r="Q88" s="40"/>
      <c r="R88" s="40"/>
      <c r="S88" s="31"/>
      <c r="T88" s="31"/>
      <c r="U88" s="31"/>
      <c r="V88" s="31"/>
      <c r="W88" s="73"/>
      <c r="X88" s="73"/>
      <c r="Y88" s="66"/>
      <c r="Z88" s="38"/>
      <c r="AA88" s="51"/>
      <c r="AC88" s="71"/>
    </row>
    <row r="89" spans="1:29" x14ac:dyDescent="0.2">
      <c r="A89" s="38"/>
      <c r="B89" s="29"/>
      <c r="C89" s="32"/>
      <c r="D89" s="19"/>
      <c r="E89" s="35"/>
      <c r="F89" s="19"/>
      <c r="G89" s="19"/>
      <c r="H89" s="19"/>
      <c r="I89" s="19"/>
      <c r="J89" s="19"/>
      <c r="K89" s="30">
        <f t="shared" si="64"/>
        <v>0</v>
      </c>
      <c r="L89" s="22">
        <f t="shared" ref="L89" si="80">+K89</f>
        <v>0</v>
      </c>
      <c r="M89" s="22"/>
      <c r="N89" s="22"/>
      <c r="O89" s="22"/>
      <c r="P89" s="57"/>
      <c r="Q89" s="41"/>
      <c r="R89" s="41"/>
      <c r="S89" s="31"/>
      <c r="T89" s="31"/>
      <c r="U89" s="31"/>
      <c r="V89" s="31"/>
      <c r="W89" s="73"/>
      <c r="X89" s="73"/>
      <c r="Y89" s="66"/>
      <c r="Z89" s="38"/>
      <c r="AA89" s="50"/>
      <c r="AC89" s="71"/>
    </row>
    <row r="90" spans="1:29" x14ac:dyDescent="0.2">
      <c r="A90" s="38"/>
      <c r="B90" s="29"/>
      <c r="C90" s="32"/>
      <c r="D90" s="19"/>
      <c r="E90" s="35"/>
      <c r="F90" s="19"/>
      <c r="G90" s="19"/>
      <c r="H90" s="19"/>
      <c r="I90" s="19"/>
      <c r="J90" s="19"/>
      <c r="K90" s="30">
        <f t="shared" si="64"/>
        <v>0</v>
      </c>
      <c r="L90" s="22">
        <f t="shared" ref="L90" si="81">+K90</f>
        <v>0</v>
      </c>
      <c r="M90" s="22"/>
      <c r="N90" s="22"/>
      <c r="O90" s="22"/>
      <c r="P90" s="56"/>
      <c r="Q90" s="40"/>
      <c r="R90" s="40"/>
      <c r="S90" s="34"/>
      <c r="T90" s="34"/>
      <c r="U90" s="34"/>
      <c r="V90" s="34"/>
      <c r="W90" s="73"/>
      <c r="X90" s="73"/>
      <c r="Y90" s="66"/>
      <c r="Z90" s="38"/>
      <c r="AA90" s="51"/>
      <c r="AC90" s="71"/>
    </row>
    <row r="91" spans="1:29" x14ac:dyDescent="0.2">
      <c r="A91" s="38"/>
      <c r="B91" s="29"/>
      <c r="C91" s="32"/>
      <c r="D91" s="19"/>
      <c r="E91" s="35"/>
      <c r="F91" s="19"/>
      <c r="G91" s="19"/>
      <c r="H91" s="19"/>
      <c r="I91" s="19"/>
      <c r="J91" s="19"/>
      <c r="K91" s="30">
        <f t="shared" si="64"/>
        <v>0</v>
      </c>
      <c r="L91" s="22">
        <f t="shared" ref="L91" si="82">+K91</f>
        <v>0</v>
      </c>
      <c r="M91" s="22"/>
      <c r="N91" s="22"/>
      <c r="O91" s="22"/>
      <c r="P91" s="56"/>
      <c r="Q91" s="40"/>
      <c r="R91" s="40"/>
      <c r="S91" s="31"/>
      <c r="T91" s="31"/>
      <c r="U91" s="31"/>
      <c r="V91" s="31"/>
      <c r="W91" s="73"/>
      <c r="X91" s="73"/>
      <c r="Y91" s="66"/>
      <c r="Z91" s="38"/>
      <c r="AA91" s="50"/>
      <c r="AC91" s="71"/>
    </row>
    <row r="92" spans="1:29" x14ac:dyDescent="0.2">
      <c r="A92" s="38"/>
      <c r="B92" s="29"/>
      <c r="C92" s="32"/>
      <c r="D92" s="19"/>
      <c r="E92" s="35"/>
      <c r="F92" s="19"/>
      <c r="G92" s="19"/>
      <c r="H92" s="19"/>
      <c r="I92" s="19"/>
      <c r="J92" s="19"/>
      <c r="K92" s="30">
        <f t="shared" si="64"/>
        <v>0</v>
      </c>
      <c r="L92" s="22">
        <f t="shared" ref="L92" si="83">+K92</f>
        <v>0</v>
      </c>
      <c r="M92" s="22"/>
      <c r="N92" s="22"/>
      <c r="O92" s="22"/>
      <c r="P92" s="56"/>
      <c r="Q92" s="40"/>
      <c r="R92" s="40"/>
      <c r="S92" s="31"/>
      <c r="T92" s="31"/>
      <c r="U92" s="31"/>
      <c r="V92" s="31"/>
      <c r="W92" s="80"/>
      <c r="X92" s="80"/>
      <c r="Y92" s="62"/>
      <c r="Z92" s="38"/>
      <c r="AA92" s="51"/>
      <c r="AC92" s="71"/>
    </row>
    <row r="93" spans="1:29" x14ac:dyDescent="0.2">
      <c r="A93" s="38"/>
      <c r="B93" s="29"/>
      <c r="C93" s="32"/>
      <c r="D93" s="19"/>
      <c r="E93" s="35"/>
      <c r="F93" s="19"/>
      <c r="G93" s="19"/>
      <c r="H93" s="19"/>
      <c r="I93" s="19"/>
      <c r="J93" s="19"/>
      <c r="K93" s="30">
        <f t="shared" si="64"/>
        <v>0</v>
      </c>
      <c r="L93" s="22">
        <f t="shared" ref="L93" si="84">+K93</f>
        <v>0</v>
      </c>
      <c r="M93" s="22"/>
      <c r="N93" s="22"/>
      <c r="O93" s="22"/>
      <c r="P93" s="56"/>
      <c r="Q93" s="40"/>
      <c r="R93" s="40"/>
      <c r="S93" s="31"/>
      <c r="T93" s="31"/>
      <c r="U93" s="31"/>
      <c r="V93" s="31"/>
      <c r="W93" s="73"/>
      <c r="X93" s="73"/>
      <c r="Y93" s="66"/>
      <c r="Z93" s="38"/>
      <c r="AA93" s="50"/>
      <c r="AC93" s="71"/>
    </row>
    <row r="94" spans="1:29" x14ac:dyDescent="0.2">
      <c r="A94" s="38"/>
      <c r="B94" s="29"/>
      <c r="C94" s="32"/>
      <c r="D94" s="19"/>
      <c r="E94" s="35"/>
      <c r="F94" s="19"/>
      <c r="G94" s="19"/>
      <c r="H94" s="19"/>
      <c r="I94" s="19"/>
      <c r="J94" s="19"/>
      <c r="K94" s="30">
        <f t="shared" si="64"/>
        <v>0</v>
      </c>
      <c r="L94" s="22">
        <f t="shared" ref="L94" si="85">+K94</f>
        <v>0</v>
      </c>
      <c r="M94" s="22"/>
      <c r="N94" s="22"/>
      <c r="O94" s="22"/>
      <c r="P94" s="57"/>
      <c r="Q94" s="41"/>
      <c r="R94" s="41"/>
      <c r="S94" s="31"/>
      <c r="T94" s="31"/>
      <c r="U94" s="31"/>
      <c r="V94" s="31"/>
      <c r="W94" s="81"/>
      <c r="X94" s="81"/>
      <c r="Y94" s="67"/>
      <c r="Z94" s="38"/>
      <c r="AA94" s="51"/>
      <c r="AC94" s="71"/>
    </row>
    <row r="95" spans="1:29" x14ac:dyDescent="0.2">
      <c r="A95" s="38"/>
      <c r="B95" s="29"/>
      <c r="C95" s="32"/>
      <c r="D95" s="19"/>
      <c r="E95" s="35"/>
      <c r="F95" s="19"/>
      <c r="G95" s="19"/>
      <c r="H95" s="19"/>
      <c r="I95" s="19"/>
      <c r="J95" s="19"/>
      <c r="K95" s="30">
        <f t="shared" si="64"/>
        <v>0</v>
      </c>
      <c r="L95" s="22">
        <f t="shared" ref="L95" si="86">+K95</f>
        <v>0</v>
      </c>
      <c r="M95" s="22"/>
      <c r="N95" s="22"/>
      <c r="O95" s="22"/>
      <c r="P95" s="56"/>
      <c r="Q95" s="40"/>
      <c r="R95" s="40"/>
      <c r="S95" s="31"/>
      <c r="T95" s="31"/>
      <c r="U95" s="31"/>
      <c r="V95" s="31"/>
      <c r="W95" s="81"/>
      <c r="X95" s="81"/>
      <c r="Y95" s="67"/>
      <c r="Z95" s="38"/>
      <c r="AA95" s="50"/>
      <c r="AC95" s="71"/>
    </row>
    <row r="96" spans="1:29" x14ac:dyDescent="0.2">
      <c r="A96" s="38"/>
      <c r="B96" s="29"/>
      <c r="C96" s="32"/>
      <c r="D96" s="19"/>
      <c r="E96" s="35"/>
      <c r="F96" s="19"/>
      <c r="G96" s="19"/>
      <c r="H96" s="19"/>
      <c r="I96" s="19"/>
      <c r="J96" s="19"/>
      <c r="K96" s="30">
        <f t="shared" si="64"/>
        <v>0</v>
      </c>
      <c r="L96" s="22">
        <f t="shared" ref="L96" si="87">+K96</f>
        <v>0</v>
      </c>
      <c r="M96" s="22"/>
      <c r="N96" s="22"/>
      <c r="O96" s="22"/>
      <c r="P96" s="56"/>
      <c r="Q96" s="40"/>
      <c r="R96" s="40"/>
      <c r="S96" s="31"/>
      <c r="T96" s="31"/>
      <c r="U96" s="31"/>
      <c r="V96" s="31"/>
      <c r="W96" s="81"/>
      <c r="X96" s="81"/>
      <c r="Y96" s="67"/>
      <c r="Z96" s="38"/>
      <c r="AA96" s="51"/>
      <c r="AC96" s="71"/>
    </row>
    <row r="97" spans="1:29" x14ac:dyDescent="0.2">
      <c r="A97" s="38"/>
      <c r="B97" s="29"/>
      <c r="C97" s="32"/>
      <c r="D97" s="19"/>
      <c r="E97" s="35"/>
      <c r="F97" s="19"/>
      <c r="G97" s="19"/>
      <c r="H97" s="19"/>
      <c r="I97" s="19"/>
      <c r="J97" s="19"/>
      <c r="K97" s="30">
        <f t="shared" si="64"/>
        <v>0</v>
      </c>
      <c r="L97" s="22">
        <f t="shared" ref="L97" si="88">+K97</f>
        <v>0</v>
      </c>
      <c r="M97" s="22"/>
      <c r="N97" s="22"/>
      <c r="O97" s="22"/>
      <c r="P97" s="56"/>
      <c r="Q97" s="40"/>
      <c r="R97" s="40"/>
      <c r="S97" s="31"/>
      <c r="T97" s="31"/>
      <c r="U97" s="31"/>
      <c r="V97" s="31"/>
      <c r="W97" s="80"/>
      <c r="X97" s="80"/>
      <c r="Y97" s="62"/>
      <c r="Z97" s="38"/>
      <c r="AA97" s="50"/>
      <c r="AC97" s="71"/>
    </row>
    <row r="98" spans="1:29" x14ac:dyDescent="0.2">
      <c r="A98" s="38"/>
      <c r="B98" s="29"/>
      <c r="C98" s="32"/>
      <c r="D98" s="19"/>
      <c r="E98" s="35"/>
      <c r="F98" s="19"/>
      <c r="G98" s="19"/>
      <c r="H98" s="19"/>
      <c r="I98" s="19"/>
      <c r="J98" s="19"/>
      <c r="K98" s="30">
        <f t="shared" si="64"/>
        <v>0</v>
      </c>
      <c r="L98" s="22">
        <f t="shared" ref="L98" si="89">+K98</f>
        <v>0</v>
      </c>
      <c r="M98" s="22"/>
      <c r="N98" s="22"/>
      <c r="O98" s="22"/>
      <c r="P98" s="56"/>
      <c r="Q98" s="40"/>
      <c r="R98" s="40"/>
      <c r="S98" s="31"/>
      <c r="T98" s="31"/>
      <c r="U98" s="31"/>
      <c r="V98" s="31"/>
      <c r="W98" s="81"/>
      <c r="X98" s="81"/>
      <c r="Y98" s="67"/>
      <c r="Z98" s="38"/>
      <c r="AA98" s="51"/>
      <c r="AC98" s="71"/>
    </row>
    <row r="99" spans="1:29" x14ac:dyDescent="0.2">
      <c r="A99" s="38"/>
      <c r="B99" s="29"/>
      <c r="C99" s="32"/>
      <c r="D99" s="19"/>
      <c r="E99" s="35"/>
      <c r="F99" s="19"/>
      <c r="G99" s="19"/>
      <c r="H99" s="19"/>
      <c r="I99" s="19"/>
      <c r="J99" s="19"/>
      <c r="K99" s="30">
        <f t="shared" si="64"/>
        <v>0</v>
      </c>
      <c r="L99" s="22">
        <f t="shared" ref="L99" si="90">+K99</f>
        <v>0</v>
      </c>
      <c r="M99" s="22"/>
      <c r="N99" s="22"/>
      <c r="O99" s="22"/>
      <c r="P99" s="56"/>
      <c r="Q99" s="40"/>
      <c r="R99" s="40"/>
      <c r="S99" s="31"/>
      <c r="T99" s="31"/>
      <c r="U99" s="31"/>
      <c r="V99" s="31"/>
      <c r="W99" s="81"/>
      <c r="X99" s="81"/>
      <c r="Y99" s="67"/>
      <c r="Z99" s="38"/>
      <c r="AA99" s="50"/>
      <c r="AC99" s="71"/>
    </row>
    <row r="100" spans="1:29" x14ac:dyDescent="0.2">
      <c r="A100" s="38"/>
      <c r="B100" s="29"/>
      <c r="C100" s="32"/>
      <c r="D100" s="19"/>
      <c r="E100" s="35"/>
      <c r="F100" s="19"/>
      <c r="G100" s="19"/>
      <c r="H100" s="19"/>
      <c r="I100" s="19"/>
      <c r="J100" s="19"/>
      <c r="K100" s="30">
        <f t="shared" si="64"/>
        <v>0</v>
      </c>
      <c r="L100" s="22">
        <f t="shared" ref="L100" si="91">+K100</f>
        <v>0</v>
      </c>
      <c r="M100" s="22"/>
      <c r="N100" s="22"/>
      <c r="O100" s="22"/>
      <c r="P100" s="56"/>
      <c r="Q100" s="40"/>
      <c r="R100" s="40"/>
      <c r="S100" s="31"/>
      <c r="T100" s="31"/>
      <c r="U100" s="31"/>
      <c r="V100" s="31"/>
      <c r="W100" s="82"/>
      <c r="X100" s="82"/>
      <c r="Y100" s="68"/>
      <c r="Z100" s="38"/>
      <c r="AA100" s="51"/>
      <c r="AC100" s="71"/>
    </row>
    <row r="101" spans="1:29" x14ac:dyDescent="0.2">
      <c r="A101" s="38"/>
      <c r="B101" s="29"/>
      <c r="C101" s="32"/>
      <c r="D101" s="19"/>
      <c r="E101" s="35"/>
      <c r="F101" s="19"/>
      <c r="G101" s="19"/>
      <c r="H101" s="19"/>
      <c r="I101" s="19"/>
      <c r="J101" s="19"/>
      <c r="K101" s="30">
        <f t="shared" si="64"/>
        <v>0</v>
      </c>
      <c r="L101" s="22">
        <f t="shared" ref="L101" si="92">+K101</f>
        <v>0</v>
      </c>
      <c r="M101" s="22"/>
      <c r="N101" s="22"/>
      <c r="O101" s="22"/>
      <c r="P101" s="57"/>
      <c r="Q101" s="41"/>
      <c r="R101" s="41"/>
      <c r="S101" s="31"/>
      <c r="T101" s="31"/>
      <c r="U101" s="31"/>
      <c r="V101" s="31"/>
      <c r="W101" s="61"/>
      <c r="X101" s="61"/>
      <c r="Y101" s="66"/>
      <c r="Z101" s="38"/>
      <c r="AA101" s="50"/>
      <c r="AC101" s="71"/>
    </row>
    <row r="102" spans="1:29" x14ac:dyDescent="0.2">
      <c r="A102" s="38"/>
      <c r="B102" s="29"/>
      <c r="C102" s="32"/>
      <c r="D102" s="19"/>
      <c r="E102" s="35"/>
      <c r="F102" s="19"/>
      <c r="G102" s="19"/>
      <c r="H102" s="19"/>
      <c r="I102" s="19"/>
      <c r="J102" s="19"/>
      <c r="K102" s="30">
        <f t="shared" si="64"/>
        <v>0</v>
      </c>
      <c r="L102" s="22">
        <f t="shared" ref="L102" si="93">+K102</f>
        <v>0</v>
      </c>
      <c r="M102" s="22"/>
      <c r="N102" s="22"/>
      <c r="O102" s="22"/>
      <c r="P102" s="56"/>
      <c r="Q102" s="40"/>
      <c r="R102" s="40"/>
      <c r="S102" s="31"/>
      <c r="T102" s="31"/>
      <c r="U102" s="31"/>
      <c r="V102" s="31"/>
      <c r="W102" s="61"/>
      <c r="X102" s="61"/>
      <c r="Y102" s="66"/>
      <c r="Z102" s="38"/>
      <c r="AA102" s="51"/>
      <c r="AC102" s="71"/>
    </row>
    <row r="103" spans="1:29" x14ac:dyDescent="0.2">
      <c r="A103" s="38"/>
      <c r="B103" s="29"/>
      <c r="C103" s="32"/>
      <c r="D103" s="19"/>
      <c r="E103" s="35"/>
      <c r="F103" s="19"/>
      <c r="G103" s="19"/>
      <c r="H103" s="19"/>
      <c r="I103" s="19"/>
      <c r="J103" s="19"/>
      <c r="K103" s="30">
        <f t="shared" si="64"/>
        <v>0</v>
      </c>
      <c r="L103" s="22">
        <f t="shared" ref="L103" si="94">+K103</f>
        <v>0</v>
      </c>
      <c r="M103" s="22"/>
      <c r="N103" s="22"/>
      <c r="O103" s="22"/>
      <c r="P103" s="58"/>
      <c r="Q103" s="42"/>
      <c r="R103" s="42"/>
      <c r="S103" s="21"/>
      <c r="T103" s="21"/>
      <c r="U103" s="21"/>
      <c r="V103" s="21"/>
      <c r="W103" s="80"/>
      <c r="X103" s="80"/>
      <c r="Y103" s="62"/>
      <c r="Z103" s="38"/>
      <c r="AA103" s="50"/>
      <c r="AC103" s="71"/>
    </row>
    <row r="104" spans="1:29" x14ac:dyDescent="0.2">
      <c r="A104" s="38"/>
      <c r="B104" s="29"/>
      <c r="C104" s="32"/>
      <c r="D104" s="19"/>
      <c r="E104" s="35"/>
      <c r="F104" s="19"/>
      <c r="G104" s="19"/>
      <c r="H104" s="19"/>
      <c r="I104" s="19"/>
      <c r="J104" s="19"/>
      <c r="K104" s="30">
        <f t="shared" si="64"/>
        <v>0</v>
      </c>
      <c r="L104" s="22">
        <f t="shared" ref="L104" si="95">+K104</f>
        <v>0</v>
      </c>
      <c r="M104" s="22"/>
      <c r="N104" s="22"/>
      <c r="O104" s="22"/>
      <c r="P104" s="58"/>
      <c r="Q104" s="42"/>
      <c r="R104" s="42"/>
      <c r="S104" s="31"/>
      <c r="T104" s="31"/>
      <c r="U104" s="31"/>
      <c r="V104" s="31"/>
      <c r="W104" s="83"/>
      <c r="X104" s="83"/>
      <c r="Y104" s="62"/>
      <c r="Z104" s="38"/>
      <c r="AA104" s="52"/>
      <c r="AC104" s="71"/>
    </row>
    <row r="105" spans="1:29" x14ac:dyDescent="0.2">
      <c r="A105" s="38"/>
      <c r="B105" s="29"/>
      <c r="C105" s="32"/>
      <c r="D105" s="19"/>
      <c r="E105" s="35"/>
      <c r="F105" s="19"/>
      <c r="G105" s="19"/>
      <c r="H105" s="19"/>
      <c r="I105" s="19"/>
      <c r="J105" s="19"/>
      <c r="K105" s="30">
        <f t="shared" si="64"/>
        <v>0</v>
      </c>
      <c r="L105" s="22">
        <f t="shared" ref="L105" si="96">+K105</f>
        <v>0</v>
      </c>
      <c r="M105" s="22"/>
      <c r="N105" s="22"/>
      <c r="O105" s="22"/>
      <c r="P105" s="58"/>
      <c r="Q105" s="42"/>
      <c r="R105" s="42"/>
      <c r="S105" s="31"/>
      <c r="T105" s="31"/>
      <c r="U105" s="31"/>
      <c r="V105" s="31"/>
      <c r="W105" s="83"/>
      <c r="X105" s="83"/>
      <c r="Y105" s="62"/>
      <c r="Z105" s="38"/>
      <c r="AA105" s="50"/>
      <c r="AC105" s="71"/>
    </row>
    <row r="106" spans="1:29" x14ac:dyDescent="0.2">
      <c r="A106" s="38"/>
      <c r="B106" s="29"/>
      <c r="C106" s="32"/>
      <c r="D106" s="19"/>
      <c r="E106" s="35"/>
      <c r="F106" s="19"/>
      <c r="G106" s="19"/>
      <c r="H106" s="19"/>
      <c r="I106" s="19"/>
      <c r="J106" s="19"/>
      <c r="K106" s="30">
        <f t="shared" si="64"/>
        <v>0</v>
      </c>
      <c r="L106" s="22">
        <f t="shared" ref="L106" si="97">+K106</f>
        <v>0</v>
      </c>
      <c r="M106" s="22"/>
      <c r="N106" s="22"/>
      <c r="O106" s="22"/>
      <c r="P106" s="58"/>
      <c r="Q106" s="42"/>
      <c r="R106" s="42"/>
      <c r="S106" s="31"/>
      <c r="T106" s="31"/>
      <c r="U106" s="31"/>
      <c r="V106" s="31"/>
      <c r="W106" s="83"/>
      <c r="X106" s="83"/>
      <c r="Y106" s="62"/>
      <c r="Z106" s="38"/>
      <c r="AA106" s="51"/>
      <c r="AC106" s="71"/>
    </row>
    <row r="107" spans="1:29" x14ac:dyDescent="0.2">
      <c r="A107" s="38"/>
      <c r="B107" s="29"/>
      <c r="C107" s="32"/>
      <c r="D107" s="19"/>
      <c r="E107" s="35"/>
      <c r="F107" s="19"/>
      <c r="G107" s="19"/>
      <c r="H107" s="19"/>
      <c r="I107" s="19"/>
      <c r="J107" s="19"/>
      <c r="K107" s="30">
        <f t="shared" si="64"/>
        <v>0</v>
      </c>
      <c r="L107" s="22">
        <f t="shared" ref="L107" si="98">+K107</f>
        <v>0</v>
      </c>
      <c r="M107" s="22"/>
      <c r="N107" s="22"/>
      <c r="O107" s="22"/>
      <c r="P107" s="58"/>
      <c r="Q107" s="42"/>
      <c r="R107" s="42"/>
      <c r="S107" s="31"/>
      <c r="T107" s="31"/>
      <c r="U107" s="31"/>
      <c r="V107" s="31"/>
      <c r="W107" s="83"/>
      <c r="X107" s="83"/>
      <c r="Y107" s="62"/>
      <c r="Z107" s="38"/>
      <c r="AA107" s="50"/>
      <c r="AC107" s="71"/>
    </row>
    <row r="108" spans="1:29" x14ac:dyDescent="0.2">
      <c r="A108" s="38"/>
      <c r="B108" s="29"/>
      <c r="C108" s="32"/>
      <c r="D108" s="19"/>
      <c r="E108" s="35"/>
      <c r="F108" s="19"/>
      <c r="G108" s="19"/>
      <c r="H108" s="19"/>
      <c r="I108" s="19"/>
      <c r="J108" s="19"/>
      <c r="K108" s="30">
        <f t="shared" si="64"/>
        <v>0</v>
      </c>
      <c r="L108" s="22">
        <f t="shared" ref="L108" si="99">+K108</f>
        <v>0</v>
      </c>
      <c r="M108" s="22"/>
      <c r="N108" s="22"/>
      <c r="O108" s="22"/>
      <c r="P108" s="58"/>
      <c r="Q108" s="42"/>
      <c r="R108" s="42"/>
      <c r="S108" s="34"/>
      <c r="T108" s="34"/>
      <c r="U108" s="34"/>
      <c r="V108" s="34"/>
      <c r="W108" s="83"/>
      <c r="X108" s="83"/>
      <c r="Y108" s="62"/>
      <c r="Z108" s="38"/>
      <c r="AA108" s="51"/>
      <c r="AC108" s="71"/>
    </row>
    <row r="109" spans="1:29" x14ac:dyDescent="0.2">
      <c r="A109" s="38"/>
      <c r="B109" s="29"/>
      <c r="C109" s="32"/>
      <c r="D109" s="19"/>
      <c r="E109" s="35"/>
      <c r="F109" s="19"/>
      <c r="G109" s="19"/>
      <c r="H109" s="19"/>
      <c r="I109" s="19"/>
      <c r="J109" s="19"/>
      <c r="K109" s="30">
        <f t="shared" si="64"/>
        <v>0</v>
      </c>
      <c r="L109" s="22">
        <f t="shared" ref="L109" si="100">+K109</f>
        <v>0</v>
      </c>
      <c r="M109" s="22"/>
      <c r="N109" s="22"/>
      <c r="O109" s="22"/>
      <c r="P109" s="58"/>
      <c r="Q109" s="42"/>
      <c r="R109" s="42"/>
      <c r="S109" s="21"/>
      <c r="T109" s="21"/>
      <c r="U109" s="21"/>
      <c r="V109" s="21"/>
      <c r="W109" s="83"/>
      <c r="X109" s="83"/>
      <c r="Y109" s="62"/>
      <c r="Z109" s="38"/>
      <c r="AA109" s="50"/>
      <c r="AC109" s="71"/>
    </row>
  </sheetData>
  <autoFilter ref="A8:AC109" xr:uid="{DDB16A4F-A49E-42B8-8E07-7BF52D61DABC}"/>
  <dataConsolidate/>
  <mergeCells count="32">
    <mergeCell ref="A1:W1"/>
    <mergeCell ref="A4:A7"/>
    <mergeCell ref="B4:B7"/>
    <mergeCell ref="C4:C7"/>
    <mergeCell ref="D4:D7"/>
    <mergeCell ref="E4:E7"/>
    <mergeCell ref="F4:F7"/>
    <mergeCell ref="G4:G7"/>
    <mergeCell ref="H4:L4"/>
    <mergeCell ref="M4:V4"/>
    <mergeCell ref="W4:W7"/>
    <mergeCell ref="H5:K5"/>
    <mergeCell ref="L5:L7"/>
    <mergeCell ref="M5:R5"/>
    <mergeCell ref="AA6:AA7"/>
    <mergeCell ref="Y4:Y7"/>
    <mergeCell ref="Z5:AA5"/>
    <mergeCell ref="S5:V5"/>
    <mergeCell ref="U6:U7"/>
    <mergeCell ref="V6:V7"/>
    <mergeCell ref="S6:S7"/>
    <mergeCell ref="T6:T7"/>
    <mergeCell ref="X4:X7"/>
    <mergeCell ref="A8:C8"/>
    <mergeCell ref="Z6:Z7"/>
    <mergeCell ref="H6:H7"/>
    <mergeCell ref="I6:I7"/>
    <mergeCell ref="J6:J7"/>
    <mergeCell ref="K6:K7"/>
    <mergeCell ref="M6:M7"/>
    <mergeCell ref="N6:O6"/>
    <mergeCell ref="P6:R6"/>
  </mergeCells>
  <pageMargins left="0.31496062992125984" right="0.15748031496062992" top="0.43307086614173229" bottom="0.74803149606299213" header="0.31496062992125984" footer="0.31496062992125984"/>
  <pageSetup paperSize="9" scale="41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ครุภัณฑ์" xr:uid="{98C84398-56AB-4A3E-AA30-46E5B095B27B}">
          <x14:formula1>
            <xm:f>Sheet1!$A$1:$A$4</xm:f>
          </x14:formula1>
          <xm:sqref>F9:F109</xm:sqref>
        </x14:dataValidation>
        <x14:dataValidation type="list" allowBlank="1" showInputMessage="1" showErrorMessage="1" xr:uid="{BD5C1EC7-83A3-40FF-90DF-27C340EDDFA2}">
          <x14:formula1>
            <xm:f>Sheet1!$C$1:$C$5</xm:f>
          </x14:formula1>
          <xm:sqref>G10:G109</xm:sqref>
        </x14:dataValidation>
        <x14:dataValidation type="list" allowBlank="1" showInputMessage="1" showErrorMessage="1" xr:uid="{D258873F-0FEB-41BD-9AFE-A45DBEA7A63C}">
          <x14:formula1>
            <xm:f>Sheet1!$C$1:$C$7</xm:f>
          </x14:formula1>
          <xm:sqref>G9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D8B4F-F4C6-45EC-96BA-660496524E74}">
  <dimension ref="A1:C7"/>
  <sheetViews>
    <sheetView workbookViewId="0">
      <selection activeCell="C9" sqref="C9"/>
    </sheetView>
  </sheetViews>
  <sheetFormatPr defaultRowHeight="14.25" x14ac:dyDescent="0.2"/>
  <cols>
    <col min="1" max="1" width="20.375" bestFit="1" customWidth="1"/>
    <col min="3" max="3" width="18.875" bestFit="1" customWidth="1"/>
  </cols>
  <sheetData>
    <row r="1" spans="1:3" x14ac:dyDescent="0.2">
      <c r="A1" t="s">
        <v>9</v>
      </c>
      <c r="C1" t="s">
        <v>38</v>
      </c>
    </row>
    <row r="2" spans="1:3" x14ac:dyDescent="0.2">
      <c r="A2" t="s">
        <v>36</v>
      </c>
      <c r="C2" t="s">
        <v>39</v>
      </c>
    </row>
    <row r="3" spans="1:3" x14ac:dyDescent="0.2">
      <c r="A3" t="s">
        <v>34</v>
      </c>
      <c r="C3" t="s">
        <v>40</v>
      </c>
    </row>
    <row r="4" spans="1:3" x14ac:dyDescent="0.2">
      <c r="A4" t="s">
        <v>35</v>
      </c>
      <c r="C4" t="s">
        <v>41</v>
      </c>
    </row>
    <row r="5" spans="1:3" x14ac:dyDescent="0.2">
      <c r="C5" t="s">
        <v>42</v>
      </c>
    </row>
    <row r="6" spans="1:3" x14ac:dyDescent="0.2">
      <c r="C6" t="s">
        <v>46</v>
      </c>
    </row>
    <row r="7" spans="1:3" x14ac:dyDescent="0.2">
      <c r="C7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รายละเอียดงบลงทุน</vt:lpstr>
      <vt:lpstr>Sheet1</vt:lpstr>
      <vt:lpstr>รายละเอียดงบลงทุน!Print_Area</vt:lpstr>
      <vt:lpstr>รายละเอียดงบลงทุน!Print_Titles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Tikumpon Sangprasert</dc:creator>
  <cp:lastModifiedBy>Warittha Prasert</cp:lastModifiedBy>
  <cp:lastPrinted>2024-01-31T04:27:07Z</cp:lastPrinted>
  <dcterms:created xsi:type="dcterms:W3CDTF">2023-10-18T03:09:24Z</dcterms:created>
  <dcterms:modified xsi:type="dcterms:W3CDTF">2025-09-12T04:09:08Z</dcterms:modified>
</cp:coreProperties>
</file>