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-425-(พี่นก-ข้อมูลตามตัวบ่งชี้  CUPT QA-พี่นิ่ว+ใช้ M24)-260559\"/>
    </mc:Choice>
  </mc:AlternateContent>
  <bookViews>
    <workbookView xWindow="0" yWindow="0" windowWidth="15345" windowHeight="2910" tabRatio="490"/>
  </bookViews>
  <sheets>
    <sheet name="c1-8-1-โท(แผน ก)ภาค-3-59" sheetId="16" r:id="rId1"/>
    <sheet name="c1-8-1-โท(แผน ข)ภาค-3-59" sheetId="17" r:id="rId2"/>
  </sheets>
  <definedNames>
    <definedName name="b" localSheetId="0">#REF!</definedName>
    <definedName name="b" localSheetId="1">#REF!</definedName>
    <definedName name="b">#REF!</definedName>
    <definedName name="_xlnm.Print_Titles" localSheetId="0">'c1-8-1-โท(แผน ก)ภาค-3-59'!$2:$5</definedName>
    <definedName name="_xlnm.Print_Titles" localSheetId="1">'c1-8-1-โท(แผน ข)ภาค-3-59'!$2:$5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7" l="1"/>
  <c r="D66" i="17"/>
  <c r="B66" i="17"/>
  <c r="L66" i="17"/>
  <c r="J62" i="17"/>
  <c r="J66" i="17" s="1"/>
  <c r="H62" i="17"/>
  <c r="H66" i="17" s="1"/>
  <c r="F62" i="17"/>
  <c r="D62" i="17"/>
  <c r="B62" i="17"/>
  <c r="L62" i="17"/>
  <c r="J67" i="16"/>
  <c r="H67" i="16"/>
  <c r="F67" i="16"/>
  <c r="D67" i="16"/>
  <c r="B67" i="16"/>
  <c r="L67" i="16"/>
  <c r="J66" i="16"/>
  <c r="H66" i="16"/>
  <c r="F66" i="16"/>
  <c r="D66" i="16"/>
  <c r="B66" i="16"/>
  <c r="J63" i="16"/>
  <c r="H63" i="16"/>
  <c r="F63" i="16"/>
  <c r="D63" i="16"/>
  <c r="B63" i="16"/>
  <c r="L63" i="16"/>
  <c r="J30" i="16" l="1"/>
  <c r="H30" i="16"/>
  <c r="F30" i="16"/>
  <c r="D30" i="16"/>
  <c r="B30" i="16"/>
  <c r="B24" i="16"/>
  <c r="J24" i="16"/>
  <c r="H24" i="16"/>
  <c r="F24" i="16"/>
  <c r="D24" i="16"/>
  <c r="J17" i="16"/>
  <c r="H17" i="16"/>
  <c r="F17" i="16"/>
  <c r="D17" i="16"/>
  <c r="B17" i="16"/>
  <c r="L17" i="16"/>
  <c r="L30" i="16" l="1"/>
  <c r="L24" i="16" l="1"/>
  <c r="L24" i="17"/>
  <c r="L66" i="16" l="1"/>
</calcChain>
</file>

<file path=xl/sharedStrings.xml><?xml version="1.0" encoding="utf-8"?>
<sst xmlns="http://schemas.openxmlformats.org/spreadsheetml/2006/main" count="884" uniqueCount="81">
  <si>
    <t>สำนักวิชา/หลักสูตร</t>
  </si>
  <si>
    <t>1. วิทยาศาสตร์</t>
  </si>
  <si>
    <t>1) คณิตศาสตร์ประยุกต์</t>
  </si>
  <si>
    <t>2) ฟิสิกส์</t>
  </si>
  <si>
    <t>3) ฟิสิกส์ประยุกต์</t>
  </si>
  <si>
    <t>4) เคมี</t>
  </si>
  <si>
    <t>5) ชีววิทยาสิ่งแวดล้อม</t>
  </si>
  <si>
    <t>6) ชีวเคมี</t>
  </si>
  <si>
    <t>7) เทคโนโลยีเลเซอร์</t>
  </si>
  <si>
    <t>8) จุลชีววิทยา</t>
  </si>
  <si>
    <t>9) ภูมิสารสนเทศ</t>
  </si>
  <si>
    <t>10) ชีวเวชศาสตร์</t>
  </si>
  <si>
    <t>รวมสำนักวิชาวิทยาศาสตร์</t>
  </si>
  <si>
    <t xml:space="preserve">2. เทคโนโลยีสังคม  </t>
  </si>
  <si>
    <t xml:space="preserve">1) วิทยาการสารสนเทศ </t>
  </si>
  <si>
    <t>2) การจัดการ</t>
  </si>
  <si>
    <t>รวมสำนักวิชาเทคโนโลยีสังคม</t>
  </si>
  <si>
    <t>3. เทคโนโลยีการเกษตร</t>
  </si>
  <si>
    <t>1) พืชศาสตร์</t>
  </si>
  <si>
    <t>2) เทคโนโลยีการผลิตสัตว์</t>
  </si>
  <si>
    <t>3) เทคโนโลยีอาหาร</t>
  </si>
  <si>
    <t>4) เทคโนโลยีชีวภาพ</t>
  </si>
  <si>
    <t>รวมสำนักวิชาเทคโนโลยีการเกษตร</t>
  </si>
  <si>
    <t>4. วิศวกรรมศาสตร์</t>
  </si>
  <si>
    <t>รวมสำนักวิชาวิศวกรรมศาสตร์</t>
  </si>
  <si>
    <t>5. แพทยศาสตร์</t>
  </si>
  <si>
    <t>รวมสำนักวิชาแพทยศาสตร์</t>
  </si>
  <si>
    <t>1) มลพิษสิ่งแวดล้อมและความปลอดภัย</t>
  </si>
  <si>
    <t>รุ่นปีการศึกษา 2555</t>
  </si>
  <si>
    <t>รุ่นปีการศึกษา 2556</t>
  </si>
  <si>
    <t>รุ่นปีการศึกษา 2557</t>
  </si>
  <si>
    <t>รุ่นปีการศึกษา 2558</t>
  </si>
  <si>
    <t>จำนวน
(คน)</t>
  </si>
  <si>
    <t>GPAX
เฉลี่ย</t>
  </si>
  <si>
    <t xml:space="preserve"> ภาพรวมระดับปริญญาโท (แผน ข)</t>
  </si>
  <si>
    <t xml:space="preserve"> ภาพรวมระดับปริญญาโท (แผน ก)</t>
  </si>
  <si>
    <t>-</t>
  </si>
  <si>
    <t>- วิศวกรรมโยธา</t>
  </si>
  <si>
    <t>- วิศวกรรมขนส่ง</t>
  </si>
  <si>
    <t>- เทคโนโลยีธรณี</t>
  </si>
  <si>
    <t xml:space="preserve"> - วิศวกรรมไฟฟ้า</t>
  </si>
  <si>
    <t>-  วิศวกรรมอิเล็กทรอนิกส์และโฟตอนนิกส์</t>
  </si>
  <si>
    <t>- วิศวกรรมเซรามิก</t>
  </si>
  <si>
    <t>- วิศวกรรมพอลิเมอร์</t>
  </si>
  <si>
    <t>- วิศวกรรมโลหการ</t>
  </si>
  <si>
    <t>- วิศวกรรมการผลิต</t>
  </si>
  <si>
    <t>- วิศวกรรมเกษตรและอาหาร</t>
  </si>
  <si>
    <t>- วิศวกรรมเครื่องกลและระบบกระบวนการ</t>
  </si>
  <si>
    <t>- วิศวกรรมสิ่งแวดล้อม</t>
  </si>
  <si>
    <t>- วิศวกรรมอุตสาหการ</t>
  </si>
  <si>
    <t>- วิศวกรรมเคมี</t>
  </si>
  <si>
    <t>- วิศวกรรมเครื่องกล</t>
  </si>
  <si>
    <t>1) วิศวกรรมเครื่องกลและระบบกระบวนการ</t>
  </si>
  <si>
    <t>2) วิศวกรรมโทรคมนาคมและคอมพิวเตอร์</t>
  </si>
  <si>
    <t>- วิศวกรรมคอมพิวเตอร์</t>
  </si>
  <si>
    <t>- วิศวกรรมโทรคมนาคม</t>
  </si>
  <si>
    <t>3) วิศวกรรมวัสดุ</t>
  </si>
  <si>
    <t>4) วิศวกรรมไฟฟ้า</t>
  </si>
  <si>
    <t>5) วิศวกรรมโยธา ขนส่ง และทรัพยากรธรณี</t>
  </si>
  <si>
    <t>6) วิศวกรรมระบบอุตสาหกรรมและสิ่งแวดล้อม</t>
  </si>
  <si>
    <t>7) วิศวกรรมเมคคาทรอนิกส์</t>
  </si>
  <si>
    <t>8) วิศวกรรมการจัดการพลังงาน</t>
  </si>
  <si>
    <t>9) การบริหารงานก่อสร้างและสาธารณูปโภค</t>
  </si>
  <si>
    <t xml:space="preserve">   - วิศวกรรมโทรคมนาคมและคอมพิวเตอร์</t>
  </si>
  <si>
    <t xml:space="preserve">    - วิศวกรรมระบบอุตสาหกรรมและสิ่งแวดล้อม</t>
  </si>
  <si>
    <t xml:space="preserve">    - วิศวกรรมโยธา ขนส่ง และทรัพยากรธรณี</t>
  </si>
  <si>
    <t>.</t>
  </si>
  <si>
    <t>รุ่นปีการศึกษา 2559</t>
  </si>
  <si>
    <t xml:space="preserve">คะแนนเฉลี่ยสะสมของนักศึกษาระดับปริญญาโท (แผน ข) </t>
  </si>
  <si>
    <t xml:space="preserve">คะแนนเฉลี่ยสะสมของนักศึกษาระดับปริญญาโท (แผน ก) </t>
  </si>
  <si>
    <t>รุ่นปีการศึกษา 2554</t>
  </si>
  <si>
    <t>- วิศวกรรมวัสดุ</t>
  </si>
  <si>
    <t>- วิศวกรรมโยธา ขนส่ง และทรัพยากรธรณี</t>
  </si>
  <si>
    <t>- วิศวกรรมระบบอุตสาหกรรมและสิ่งแวดล้อม</t>
  </si>
  <si>
    <t>4) ภาษาอังกฤษศึกษา</t>
  </si>
  <si>
    <t>5) สหกิจศึกษา</t>
  </si>
  <si>
    <t>3) การจัดการ (การประกอบการธุรกิจนวัตกรรมและการออกแบบธุรกิจ)</t>
  </si>
  <si>
    <t>ตารางที่ C.1-8-1 คะแนนเฉลี่ยสะสมของนักศึกษาระดับปริญญาโท (แผน ก) รุ่นปีการศึกษา 2554 - 2559 (เมื่อสิ้นภาคการศึกษาที่ 3/2559)</t>
  </si>
  <si>
    <t>ตารางที่ C.1-8-1 คะแนนเฉลี่ยสะสมของนักศึกษาระดับปริญญาโท (แผน ข) รุ่นปีการศึกษา 2554 - 2559 (เมื่อสิ้นภาคการศึกษาที่ 3/2559)</t>
  </si>
  <si>
    <t>ข้อมูล  ณวันที่  7  สิงหาคม  2560</t>
  </si>
  <si>
    <t>- แมคคาทรอนิกส์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</si>
</sst>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;\-"/>
    <numFmt numFmtId="165" formatCode="0.00;;\-"/>
  </numFmts>
  <fonts count="14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Calibri"/>
      <family val="2"/>
      <charset val="222"/>
      <scheme val="minor"/>
    </font>
    <font>
      <sz val="16"/>
      <color rgb="FF0000FF"/>
      <name val="TH SarabunPSK"/>
      <family val="2"/>
    </font>
    <font>
      <b/>
      <sz val="16"/>
      <color rgb="FF0000FF"/>
      <name val="TH SarabunPSK"/>
      <family val="2"/>
    </font>
    <font>
      <sz val="13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theme="1" tint="0.34998626667073579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theme="1" tint="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49" fontId="0" fillId="0" borderId="0" xfId="0" applyNumberFormat="1"/>
    <xf numFmtId="0" fontId="1" fillId="0" borderId="1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 indent="1" shrinkToFit="1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center" vertical="center" shrinkToFit="1"/>
    </xf>
    <xf numFmtId="0" fontId="1" fillId="0" borderId="19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 indent="1" shrinkToFit="1"/>
    </xf>
    <xf numFmtId="0" fontId="2" fillId="0" borderId="15" xfId="0" applyFont="1" applyFill="1" applyBorder="1" applyAlignment="1" applyProtection="1">
      <alignment horizontal="left" vertical="center" indent="1" shrinkToFit="1"/>
    </xf>
    <xf numFmtId="0" fontId="2" fillId="0" borderId="16" xfId="0" applyFont="1" applyFill="1" applyBorder="1" applyAlignment="1" applyProtection="1">
      <alignment horizontal="left" vertical="center" indent="1" shrinkToFit="1"/>
    </xf>
    <xf numFmtId="0" fontId="2" fillId="0" borderId="13" xfId="0" applyFont="1" applyFill="1" applyBorder="1" applyAlignment="1" applyProtection="1">
      <alignment horizontal="left" vertical="center" indent="1" shrinkToFit="1"/>
    </xf>
    <xf numFmtId="0" fontId="2" fillId="0" borderId="15" xfId="1" applyFont="1" applyFill="1" applyBorder="1" applyAlignment="1" applyProtection="1">
      <alignment horizontal="left" vertical="center" indent="1" shrinkToFit="1"/>
    </xf>
    <xf numFmtId="0" fontId="1" fillId="0" borderId="5" xfId="0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 indent="1" shrinkToFit="1"/>
    </xf>
    <xf numFmtId="0" fontId="2" fillId="0" borderId="14" xfId="1" applyFont="1" applyFill="1" applyBorder="1" applyAlignment="1" applyProtection="1">
      <alignment horizontal="left" vertical="center" indent="1" shrinkToFit="1"/>
    </xf>
    <xf numFmtId="0" fontId="5" fillId="0" borderId="0" xfId="0" quotePrefix="1" applyFont="1" applyBorder="1" applyAlignment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9" xfId="0" quotePrefix="1" applyFont="1" applyFill="1" applyBorder="1" applyAlignment="1" applyProtection="1">
      <alignment horizontal="center" vertical="center" shrinkToFit="1"/>
    </xf>
    <xf numFmtId="0" fontId="1" fillId="2" borderId="63" xfId="0" quotePrefix="1" applyFont="1" applyFill="1" applyBorder="1" applyAlignment="1" applyProtection="1">
      <alignment horizontal="center" vertical="center" shrinkToFit="1"/>
    </xf>
    <xf numFmtId="0" fontId="1" fillId="2" borderId="33" xfId="0" quotePrefix="1" applyFont="1" applyFill="1" applyBorder="1" applyAlignment="1" applyProtection="1">
      <alignment horizontal="center" vertical="center" shrinkToFit="1"/>
    </xf>
    <xf numFmtId="0" fontId="2" fillId="0" borderId="56" xfId="1" quotePrefix="1" applyFont="1" applyFill="1" applyBorder="1" applyAlignment="1" applyProtection="1">
      <alignment horizontal="center" vertical="center" shrinkToFit="1"/>
    </xf>
    <xf numFmtId="0" fontId="2" fillId="0" borderId="32" xfId="1" quotePrefix="1" applyFont="1" applyFill="1" applyBorder="1" applyAlignment="1" applyProtection="1">
      <alignment horizontal="center" vertical="center" shrinkToFit="1"/>
    </xf>
    <xf numFmtId="0" fontId="2" fillId="0" borderId="57" xfId="1" quotePrefix="1" applyFont="1" applyFill="1" applyBorder="1" applyAlignment="1" applyProtection="1">
      <alignment horizontal="center" vertical="center" shrinkToFit="1"/>
    </xf>
    <xf numFmtId="0" fontId="2" fillId="0" borderId="31" xfId="1" quotePrefix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2" xfId="0" applyFont="1" applyFill="1" applyBorder="1" applyAlignment="1" applyProtection="1">
      <alignment horizontal="center" vertical="center"/>
    </xf>
    <xf numFmtId="0" fontId="2" fillId="0" borderId="35" xfId="1" quotePrefix="1" applyFont="1" applyFill="1" applyBorder="1" applyAlignment="1" applyProtection="1">
      <alignment horizontal="center" vertical="center" shrinkToFit="1"/>
    </xf>
    <xf numFmtId="49" fontId="2" fillId="0" borderId="0" xfId="0" applyNumberFormat="1" applyFont="1"/>
    <xf numFmtId="0" fontId="6" fillId="0" borderId="13" xfId="1" applyFont="1" applyFill="1" applyBorder="1" applyAlignment="1" applyProtection="1">
      <alignment horizontal="left" vertical="center" indent="1" shrinkToFit="1"/>
    </xf>
    <xf numFmtId="0" fontId="8" fillId="0" borderId="0" xfId="0" applyFont="1"/>
    <xf numFmtId="165" fontId="2" fillId="0" borderId="0" xfId="0" applyNumberFormat="1" applyFont="1" applyAlignment="1">
      <alignment horizontal="center"/>
    </xf>
    <xf numFmtId="165" fontId="4" fillId="0" borderId="48" xfId="0" applyNumberFormat="1" applyFont="1" applyBorder="1" applyAlignment="1">
      <alignment horizontal="center" vertical="center" wrapText="1"/>
    </xf>
    <xf numFmtId="165" fontId="1" fillId="0" borderId="30" xfId="0" applyNumberFormat="1" applyFont="1" applyFill="1" applyBorder="1" applyAlignment="1" applyProtection="1">
      <alignment horizontal="left" vertical="center"/>
    </xf>
    <xf numFmtId="165" fontId="1" fillId="0" borderId="30" xfId="0" applyNumberFormat="1" applyFont="1" applyFill="1" applyBorder="1" applyAlignment="1" applyProtection="1">
      <alignment horizontal="center" vertical="center"/>
    </xf>
    <xf numFmtId="165" fontId="1" fillId="2" borderId="33" xfId="0" applyNumberFormat="1" applyFont="1" applyFill="1" applyBorder="1" applyAlignment="1" applyProtection="1">
      <alignment horizontal="center" vertical="center" shrinkToFit="1"/>
    </xf>
    <xf numFmtId="165" fontId="1" fillId="0" borderId="42" xfId="0" applyNumberFormat="1" applyFont="1" applyFill="1" applyBorder="1" applyAlignment="1" applyProtection="1">
      <alignment horizontal="center" vertical="center"/>
    </xf>
    <xf numFmtId="165" fontId="1" fillId="2" borderId="29" xfId="0" applyNumberFormat="1" applyFont="1" applyFill="1" applyBorder="1" applyAlignment="1" applyProtection="1">
      <alignment horizontal="center" vertical="center"/>
    </xf>
    <xf numFmtId="0" fontId="7" fillId="3" borderId="14" xfId="1" quotePrefix="1" applyFont="1" applyFill="1" applyBorder="1" applyAlignment="1" applyProtection="1">
      <alignment horizontal="left" vertical="center" indent="2" shrinkToFit="1"/>
    </xf>
    <xf numFmtId="0" fontId="7" fillId="0" borderId="14" xfId="1" quotePrefix="1" applyFont="1" applyFill="1" applyBorder="1" applyAlignment="1" applyProtection="1">
      <alignment horizontal="left" vertical="center" indent="2" shrinkToFit="1"/>
    </xf>
    <xf numFmtId="0" fontId="7" fillId="0" borderId="16" xfId="1" quotePrefix="1" applyFont="1" applyFill="1" applyBorder="1" applyAlignment="1" applyProtection="1">
      <alignment horizontal="left" vertical="center" indent="2" shrinkToFit="1"/>
    </xf>
    <xf numFmtId="0" fontId="2" fillId="0" borderId="23" xfId="1" quotePrefix="1" applyFont="1" applyFill="1" applyBorder="1" applyAlignment="1" applyProtection="1">
      <alignment horizontal="center" vertical="center" shrinkToFit="1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10" fillId="0" borderId="19" xfId="0" applyNumberFormat="1" applyFont="1" applyFill="1" applyBorder="1" applyAlignment="1" applyProtection="1">
      <alignment horizontal="left" vertical="center"/>
    </xf>
    <xf numFmtId="165" fontId="10" fillId="0" borderId="5" xfId="0" applyNumberFormat="1" applyFont="1" applyFill="1" applyBorder="1" applyAlignment="1" applyProtection="1">
      <alignment horizontal="left" vertical="center"/>
    </xf>
    <xf numFmtId="164" fontId="10" fillId="0" borderId="19" xfId="0" applyNumberFormat="1" applyFont="1" applyFill="1" applyBorder="1" applyAlignment="1" applyProtection="1">
      <alignment horizontal="center" vertical="center"/>
    </xf>
    <xf numFmtId="165" fontId="10" fillId="0" borderId="5" xfId="0" applyNumberFormat="1" applyFont="1" applyFill="1" applyBorder="1" applyAlignment="1" applyProtection="1">
      <alignment horizontal="center" vertical="center"/>
    </xf>
    <xf numFmtId="164" fontId="10" fillId="0" borderId="39" xfId="0" applyNumberFormat="1" applyFont="1" applyFill="1" applyBorder="1" applyAlignment="1" applyProtection="1">
      <alignment horizontal="center" vertical="center"/>
    </xf>
    <xf numFmtId="165" fontId="10" fillId="0" borderId="40" xfId="0" applyNumberFormat="1" applyFont="1" applyFill="1" applyBorder="1" applyAlignment="1" applyProtection="1">
      <alignment horizontal="center" vertical="center"/>
    </xf>
    <xf numFmtId="165" fontId="4" fillId="0" borderId="47" xfId="0" applyNumberFormat="1" applyFont="1" applyBorder="1" applyAlignment="1">
      <alignment horizontal="center" vertical="center" wrapText="1"/>
    </xf>
    <xf numFmtId="165" fontId="1" fillId="0" borderId="28" xfId="0" applyNumberFormat="1" applyFont="1" applyFill="1" applyBorder="1" applyAlignment="1" applyProtection="1">
      <alignment horizontal="left" vertical="center"/>
    </xf>
    <xf numFmtId="165" fontId="1" fillId="0" borderId="28" xfId="0" applyNumberFormat="1" applyFont="1" applyFill="1" applyBorder="1" applyAlignment="1" applyProtection="1">
      <alignment horizontal="center" vertical="center"/>
    </xf>
    <xf numFmtId="165" fontId="1" fillId="0" borderId="41" xfId="0" applyNumberFormat="1" applyFont="1" applyFill="1" applyBorder="1" applyAlignment="1" applyProtection="1">
      <alignment horizontal="center" vertical="center"/>
    </xf>
    <xf numFmtId="0" fontId="1" fillId="2" borderId="4" xfId="0" quotePrefix="1" applyFont="1" applyFill="1" applyBorder="1" applyAlignment="1" applyProtection="1">
      <alignment horizontal="center" vertical="center" shrinkToFit="1"/>
    </xf>
    <xf numFmtId="0" fontId="2" fillId="0" borderId="24" xfId="1" quotePrefix="1" applyFont="1" applyFill="1" applyBorder="1" applyAlignment="1" applyProtection="1">
      <alignment horizontal="center" vertical="center" shrinkToFit="1"/>
    </xf>
    <xf numFmtId="0" fontId="2" fillId="0" borderId="26" xfId="1" quotePrefix="1" applyFont="1" applyFill="1" applyBorder="1" applyAlignment="1" applyProtection="1">
      <alignment horizontal="center" vertical="center" shrinkToFit="1"/>
    </xf>
    <xf numFmtId="0" fontId="1" fillId="2" borderId="71" xfId="0" quotePrefix="1" applyFont="1" applyFill="1" applyBorder="1" applyAlignment="1" applyProtection="1">
      <alignment horizontal="center" vertical="center" shrinkToFit="1"/>
    </xf>
    <xf numFmtId="0" fontId="1" fillId="2" borderId="72" xfId="0" quotePrefix="1" applyFont="1" applyFill="1" applyBorder="1" applyAlignment="1" applyProtection="1">
      <alignment horizontal="center" vertical="center" shrinkToFit="1"/>
    </xf>
    <xf numFmtId="0" fontId="2" fillId="0" borderId="11" xfId="1" applyFont="1" applyFill="1" applyBorder="1" applyAlignment="1" applyProtection="1">
      <alignment horizontal="left" vertical="center" indent="1" shrinkToFit="1"/>
    </xf>
    <xf numFmtId="0" fontId="6" fillId="0" borderId="11" xfId="1" applyFont="1" applyFill="1" applyBorder="1" applyAlignment="1" applyProtection="1">
      <alignment horizontal="left" vertical="center" indent="1" shrinkToFit="1"/>
    </xf>
    <xf numFmtId="0" fontId="2" fillId="0" borderId="46" xfId="1" applyFont="1" applyFill="1" applyBorder="1" applyAlignment="1" applyProtection="1">
      <alignment horizontal="left" vertical="center" indent="1" shrinkToFit="1"/>
    </xf>
    <xf numFmtId="0" fontId="6" fillId="0" borderId="15" xfId="1" applyFont="1" applyFill="1" applyBorder="1" applyAlignment="1" applyProtection="1">
      <alignment horizontal="left" vertical="center" indent="1" shrinkToFit="1"/>
    </xf>
    <xf numFmtId="0" fontId="6" fillId="0" borderId="21" xfId="1" applyFont="1" applyFill="1" applyBorder="1" applyAlignment="1" applyProtection="1">
      <alignment horizontal="left" vertical="center" indent="1" shrinkToFit="1"/>
    </xf>
    <xf numFmtId="0" fontId="1" fillId="0" borderId="2" xfId="0" applyFont="1" applyFill="1" applyBorder="1" applyAlignment="1" applyProtection="1">
      <alignment horizontal="left" vertical="center"/>
    </xf>
    <xf numFmtId="0" fontId="2" fillId="0" borderId="73" xfId="1" quotePrefix="1" applyFont="1" applyFill="1" applyBorder="1" applyAlignment="1" applyProtection="1">
      <alignment horizontal="center" vertical="center" shrinkToFit="1"/>
    </xf>
    <xf numFmtId="0" fontId="1" fillId="0" borderId="62" xfId="0" applyFont="1" applyFill="1" applyBorder="1" applyAlignment="1" applyProtection="1">
      <alignment horizontal="left" vertical="center"/>
    </xf>
    <xf numFmtId="0" fontId="1" fillId="0" borderId="75" xfId="0" applyFont="1" applyFill="1" applyBorder="1" applyAlignment="1" applyProtection="1">
      <alignment horizontal="center" vertical="center"/>
    </xf>
    <xf numFmtId="0" fontId="1" fillId="0" borderId="76" xfId="0" quotePrefix="1" applyFont="1" applyFill="1" applyBorder="1" applyAlignment="1" applyProtection="1">
      <alignment horizontal="center" vertical="center"/>
    </xf>
    <xf numFmtId="0" fontId="1" fillId="0" borderId="77" xfId="0" quotePrefix="1" applyFont="1" applyFill="1" applyBorder="1" applyAlignment="1" applyProtection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1" fillId="0" borderId="80" xfId="0" applyFont="1" applyFill="1" applyBorder="1" applyAlignment="1" applyProtection="1">
      <alignment horizontal="center" vertical="center"/>
    </xf>
    <xf numFmtId="0" fontId="1" fillId="2" borderId="83" xfId="0" applyFont="1" applyFill="1" applyBorder="1" applyAlignment="1" applyProtection="1">
      <alignment horizontal="center" vertical="center"/>
    </xf>
    <xf numFmtId="0" fontId="1" fillId="0" borderId="84" xfId="0" applyFont="1" applyFill="1" applyBorder="1" applyAlignment="1" applyProtection="1">
      <alignment horizontal="center" vertical="center"/>
    </xf>
    <xf numFmtId="0" fontId="1" fillId="3" borderId="70" xfId="1" quotePrefix="1" applyFont="1" applyFill="1" applyBorder="1" applyAlignment="1" applyProtection="1">
      <alignment horizontal="center" vertical="center" shrinkToFit="1"/>
    </xf>
    <xf numFmtId="0" fontId="1" fillId="3" borderId="51" xfId="1" quotePrefix="1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left" vertical="center" indent="1" shrinkToFit="1"/>
    </xf>
    <xf numFmtId="0" fontId="1" fillId="0" borderId="54" xfId="0" applyFont="1" applyFill="1" applyBorder="1" applyAlignment="1" applyProtection="1">
      <alignment horizontal="center" vertical="center" shrinkToFit="1"/>
    </xf>
    <xf numFmtId="165" fontId="1" fillId="0" borderId="31" xfId="0" applyNumberFormat="1" applyFont="1" applyFill="1" applyBorder="1" applyAlignment="1" applyProtection="1">
      <alignment horizontal="center" vertical="center" shrinkToFit="1"/>
    </xf>
    <xf numFmtId="164" fontId="10" fillId="0" borderId="2" xfId="0" applyNumberFormat="1" applyFont="1" applyFill="1" applyBorder="1" applyAlignment="1" applyProtection="1">
      <alignment horizontal="center" vertical="center"/>
    </xf>
    <xf numFmtId="0" fontId="7" fillId="0" borderId="38" xfId="1" quotePrefix="1" applyFont="1" applyFill="1" applyBorder="1" applyAlignment="1" applyProtection="1">
      <alignment horizontal="left" vertical="center" indent="2" shrinkToFit="1"/>
    </xf>
    <xf numFmtId="0" fontId="2" fillId="0" borderId="38" xfId="1" applyFont="1" applyFill="1" applyBorder="1" applyAlignment="1" applyProtection="1">
      <alignment horizontal="left" vertical="center" indent="1" shrinkToFit="1"/>
    </xf>
    <xf numFmtId="0" fontId="1" fillId="0" borderId="56" xfId="1" quotePrefix="1" applyFont="1" applyFill="1" applyBorder="1" applyAlignment="1" applyProtection="1">
      <alignment horizontal="center" vertical="center" shrinkToFit="1"/>
    </xf>
    <xf numFmtId="0" fontId="1" fillId="0" borderId="32" xfId="1" quotePrefix="1" applyFont="1" applyFill="1" applyBorder="1" applyAlignment="1" applyProtection="1">
      <alignment horizontal="center" vertical="center" shrinkToFit="1"/>
    </xf>
    <xf numFmtId="0" fontId="1" fillId="0" borderId="57" xfId="1" quotePrefix="1" applyFont="1" applyFill="1" applyBorder="1" applyAlignment="1" applyProtection="1">
      <alignment horizontal="center" vertical="center" shrinkToFit="1"/>
    </xf>
    <xf numFmtId="0" fontId="1" fillId="0" borderId="73" xfId="1" quotePrefix="1" applyFont="1" applyFill="1" applyBorder="1" applyAlignment="1" applyProtection="1">
      <alignment horizontal="center" vertical="center" shrinkToFit="1"/>
    </xf>
    <xf numFmtId="0" fontId="1" fillId="0" borderId="23" xfId="1" quotePrefix="1" applyFont="1" applyFill="1" applyBorder="1" applyAlignment="1" applyProtection="1">
      <alignment horizontal="center" vertical="center" shrinkToFit="1"/>
    </xf>
    <xf numFmtId="0" fontId="1" fillId="0" borderId="31" xfId="1" quotePrefix="1" applyFont="1" applyFill="1" applyBorder="1" applyAlignment="1" applyProtection="1">
      <alignment horizontal="center" vertical="center" shrinkToFit="1"/>
    </xf>
    <xf numFmtId="0" fontId="1" fillId="0" borderId="24" xfId="1" quotePrefix="1" applyFont="1" applyFill="1" applyBorder="1" applyAlignment="1" applyProtection="1">
      <alignment horizontal="center" vertical="center" shrinkToFit="1"/>
    </xf>
    <xf numFmtId="0" fontId="1" fillId="0" borderId="42" xfId="1" quotePrefix="1" applyFont="1" applyFill="1" applyBorder="1" applyAlignment="1" applyProtection="1">
      <alignment horizontal="center" vertical="center" shrinkToFit="1"/>
    </xf>
    <xf numFmtId="0" fontId="1" fillId="0" borderId="67" xfId="1" quotePrefix="1" applyFont="1" applyFill="1" applyBorder="1" applyAlignment="1" applyProtection="1">
      <alignment horizontal="center" vertical="center" shrinkToFit="1"/>
    </xf>
    <xf numFmtId="165" fontId="1" fillId="0" borderId="36" xfId="1" quotePrefix="1" applyNumberFormat="1" applyFont="1" applyFill="1" applyBorder="1" applyAlignment="1" applyProtection="1">
      <alignment horizontal="center" vertical="center" shrinkToFit="1"/>
    </xf>
    <xf numFmtId="0" fontId="1" fillId="0" borderId="81" xfId="1" quotePrefix="1" applyFont="1" applyFill="1" applyBorder="1" applyAlignment="1" applyProtection="1">
      <alignment horizontal="center" vertical="center" shrinkToFit="1"/>
    </xf>
    <xf numFmtId="0" fontId="1" fillId="3" borderId="10" xfId="1" applyFont="1" applyFill="1" applyBorder="1" applyAlignment="1" applyProtection="1">
      <alignment horizontal="center" vertical="center" shrinkToFit="1"/>
    </xf>
    <xf numFmtId="0" fontId="1" fillId="3" borderId="79" xfId="1" applyFont="1" applyFill="1" applyBorder="1" applyAlignment="1" applyProtection="1">
      <alignment horizontal="center" vertical="center" shrinkToFit="1"/>
    </xf>
    <xf numFmtId="2" fontId="1" fillId="3" borderId="6" xfId="1" applyNumberFormat="1" applyFont="1" applyFill="1" applyBorder="1" applyAlignment="1" applyProtection="1">
      <alignment horizontal="center" vertical="center" shrinkToFit="1"/>
    </xf>
    <xf numFmtId="2" fontId="1" fillId="2" borderId="33" xfId="0" quotePrefix="1" applyNumberFormat="1" applyFont="1" applyFill="1" applyBorder="1" applyAlignment="1" applyProtection="1">
      <alignment horizontal="center" vertical="center" shrinkToFit="1"/>
    </xf>
    <xf numFmtId="0" fontId="1" fillId="0" borderId="55" xfId="1" quotePrefix="1" applyFont="1" applyFill="1" applyBorder="1" applyAlignment="1" applyProtection="1">
      <alignment horizontal="center" vertical="center" shrinkToFit="1"/>
    </xf>
    <xf numFmtId="165" fontId="1" fillId="0" borderId="34" xfId="1" quotePrefix="1" applyNumberFormat="1" applyFont="1" applyFill="1" applyBorder="1" applyAlignment="1" applyProtection="1">
      <alignment horizontal="center" vertical="center" shrinkToFit="1"/>
    </xf>
    <xf numFmtId="0" fontId="1" fillId="0" borderId="65" xfId="1" quotePrefix="1" applyFont="1" applyFill="1" applyBorder="1" applyAlignment="1" applyProtection="1">
      <alignment horizontal="center" vertical="center" shrinkToFit="1"/>
    </xf>
    <xf numFmtId="0" fontId="1" fillId="3" borderId="13" xfId="1" applyFont="1" applyFill="1" applyBorder="1" applyAlignment="1" applyProtection="1">
      <alignment horizontal="center" vertical="center" shrinkToFit="1"/>
    </xf>
    <xf numFmtId="165" fontId="1" fillId="3" borderId="36" xfId="1" applyNumberFormat="1" applyFont="1" applyFill="1" applyBorder="1" applyAlignment="1" applyProtection="1">
      <alignment horizontal="center" vertical="center" shrinkToFit="1"/>
    </xf>
    <xf numFmtId="0" fontId="1" fillId="3" borderId="12" xfId="1" applyFont="1" applyFill="1" applyBorder="1" applyAlignment="1" applyProtection="1">
      <alignment horizontal="center" vertical="center" shrinkToFit="1"/>
    </xf>
    <xf numFmtId="2" fontId="1" fillId="3" borderId="34" xfId="1" applyNumberFormat="1" applyFont="1" applyFill="1" applyBorder="1" applyAlignment="1" applyProtection="1">
      <alignment horizontal="center" vertical="center" shrinkToFit="1"/>
    </xf>
    <xf numFmtId="0" fontId="1" fillId="3" borderId="74" xfId="1" applyFont="1" applyFill="1" applyBorder="1" applyAlignment="1" applyProtection="1">
      <alignment horizontal="center" vertical="center" shrinkToFit="1"/>
    </xf>
    <xf numFmtId="0" fontId="1" fillId="3" borderId="46" xfId="1" quotePrefix="1" applyFont="1" applyFill="1" applyBorder="1" applyAlignment="1" applyProtection="1">
      <alignment horizontal="center" vertical="center" shrinkToFit="1"/>
    </xf>
    <xf numFmtId="0" fontId="1" fillId="3" borderId="66" xfId="1" quotePrefix="1" applyFont="1" applyFill="1" applyBorder="1" applyAlignment="1" applyProtection="1">
      <alignment horizontal="center" vertical="center" shrinkToFit="1"/>
    </xf>
    <xf numFmtId="0" fontId="1" fillId="0" borderId="50" xfId="0" quotePrefix="1" applyFont="1" applyFill="1" applyBorder="1" applyAlignment="1" applyProtection="1">
      <alignment horizontal="center" vertical="center" shrinkToFit="1"/>
    </xf>
    <xf numFmtId="0" fontId="1" fillId="0" borderId="36" xfId="0" quotePrefix="1" applyFont="1" applyFill="1" applyBorder="1" applyAlignment="1" applyProtection="1">
      <alignment horizontal="center" vertical="center" shrinkToFit="1"/>
    </xf>
    <xf numFmtId="0" fontId="1" fillId="0" borderId="52" xfId="0" quotePrefix="1" applyFont="1" applyFill="1" applyBorder="1" applyAlignment="1" applyProtection="1">
      <alignment horizontal="center" vertical="center" shrinkToFit="1"/>
    </xf>
    <xf numFmtId="0" fontId="1" fillId="0" borderId="8" xfId="0" quotePrefix="1" applyFont="1" applyFill="1" applyBorder="1" applyAlignment="1" applyProtection="1">
      <alignment horizontal="center" vertical="center" shrinkToFit="1"/>
    </xf>
    <xf numFmtId="0" fontId="1" fillId="2" borderId="88" xfId="0" applyFont="1" applyFill="1" applyBorder="1" applyAlignment="1" applyProtection="1">
      <alignment horizontal="center" vertical="center"/>
    </xf>
    <xf numFmtId="0" fontId="1" fillId="2" borderId="89" xfId="0" applyFont="1" applyFill="1" applyBorder="1" applyAlignment="1" applyProtection="1">
      <alignment horizontal="center" vertical="center"/>
    </xf>
    <xf numFmtId="2" fontId="1" fillId="0" borderId="42" xfId="1" quotePrefix="1" applyNumberFormat="1" applyFont="1" applyFill="1" applyBorder="1" applyAlignment="1" applyProtection="1">
      <alignment horizontal="center" vertical="center" shrinkToFit="1"/>
    </xf>
    <xf numFmtId="2" fontId="1" fillId="0" borderId="32" xfId="1" quotePrefix="1" applyNumberFormat="1" applyFont="1" applyFill="1" applyBorder="1" applyAlignment="1" applyProtection="1">
      <alignment horizontal="center" vertical="center" shrinkToFit="1"/>
    </xf>
    <xf numFmtId="2" fontId="1" fillId="0" borderId="31" xfId="1" quotePrefix="1" applyNumberFormat="1" applyFont="1" applyFill="1" applyBorder="1" applyAlignment="1" applyProtection="1">
      <alignment horizontal="center" vertical="center" shrinkToFit="1"/>
    </xf>
    <xf numFmtId="0" fontId="7" fillId="0" borderId="21" xfId="1" quotePrefix="1" applyFont="1" applyFill="1" applyBorder="1" applyAlignment="1" applyProtection="1">
      <alignment horizontal="left" vertical="center" indent="2" shrinkToFit="1"/>
    </xf>
    <xf numFmtId="2" fontId="1" fillId="3" borderId="51" xfId="1" quotePrefix="1" applyNumberFormat="1" applyFont="1" applyFill="1" applyBorder="1" applyAlignment="1" applyProtection="1">
      <alignment horizontal="center" vertical="center" shrinkToFit="1"/>
    </xf>
    <xf numFmtId="0" fontId="1" fillId="0" borderId="34" xfId="1" quotePrefix="1" applyFont="1" applyFill="1" applyBorder="1" applyAlignment="1" applyProtection="1">
      <alignment horizontal="center" vertical="center" shrinkToFit="1"/>
    </xf>
    <xf numFmtId="2" fontId="1" fillId="0" borderId="23" xfId="1" quotePrefix="1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left" vertical="center" indent="1" shrinkToFit="1"/>
    </xf>
    <xf numFmtId="2" fontId="1" fillId="0" borderId="24" xfId="1" quotePrefix="1" applyNumberFormat="1" applyFont="1" applyFill="1" applyBorder="1" applyAlignment="1" applyProtection="1">
      <alignment horizontal="center" vertical="center" shrinkToFit="1"/>
    </xf>
    <xf numFmtId="2" fontId="12" fillId="2" borderId="27" xfId="0" applyNumberFormat="1" applyFont="1" applyFill="1" applyBorder="1" applyAlignment="1" applyProtection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164" fontId="13" fillId="0" borderId="37" xfId="0" applyNumberFormat="1" applyFont="1" applyBorder="1" applyAlignment="1">
      <alignment horizontal="center" vertical="center" wrapText="1"/>
    </xf>
    <xf numFmtId="165" fontId="13" fillId="0" borderId="49" xfId="0" applyNumberFormat="1" applyFont="1" applyBorder="1" applyAlignment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shrinkToFit="1"/>
    </xf>
    <xf numFmtId="0" fontId="0" fillId="0" borderId="0" xfId="0" applyFill="1"/>
    <xf numFmtId="0" fontId="1" fillId="3" borderId="11" xfId="1" quotePrefix="1" applyFont="1" applyFill="1" applyBorder="1" applyAlignment="1" applyProtection="1">
      <alignment horizontal="center" vertical="center" shrinkToFit="1"/>
    </xf>
    <xf numFmtId="0" fontId="1" fillId="3" borderId="34" xfId="1" quotePrefix="1" applyFont="1" applyFill="1" applyBorder="1" applyAlignment="1" applyProtection="1">
      <alignment horizontal="center" vertical="center" shrinkToFit="1"/>
    </xf>
    <xf numFmtId="0" fontId="1" fillId="3" borderId="90" xfId="1" quotePrefix="1" applyFont="1" applyFill="1" applyBorder="1" applyAlignment="1" applyProtection="1">
      <alignment horizontal="center" vertical="center" shrinkToFit="1"/>
    </xf>
    <xf numFmtId="2" fontId="1" fillId="3" borderId="25" xfId="1" quotePrefix="1" applyNumberFormat="1" applyFont="1" applyFill="1" applyBorder="1" applyAlignment="1" applyProtection="1">
      <alignment horizontal="center" vertical="center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165" fontId="1" fillId="0" borderId="34" xfId="0" applyNumberFormat="1" applyFont="1" applyFill="1" applyBorder="1" applyAlignment="1" applyProtection="1">
      <alignment horizontal="center" vertical="center" shrinkToFit="1"/>
    </xf>
    <xf numFmtId="0" fontId="1" fillId="2" borderId="63" xfId="0" applyFont="1" applyFill="1" applyBorder="1" applyAlignment="1" applyProtection="1">
      <alignment horizontal="center" vertical="center" shrinkToFit="1"/>
    </xf>
    <xf numFmtId="0" fontId="1" fillId="2" borderId="88" xfId="0" applyFont="1" applyFill="1" applyBorder="1" applyAlignment="1" applyProtection="1">
      <alignment horizontal="center" vertical="center" shrinkToFit="1"/>
    </xf>
    <xf numFmtId="0" fontId="1" fillId="3" borderId="90" xfId="1" applyFont="1" applyFill="1" applyBorder="1" applyAlignment="1" applyProtection="1">
      <alignment horizontal="center" vertical="center" shrinkToFit="1"/>
    </xf>
    <xf numFmtId="0" fontId="1" fillId="0" borderId="61" xfId="1" quotePrefix="1" applyFont="1" applyFill="1" applyBorder="1" applyAlignment="1" applyProtection="1">
      <alignment horizontal="center" vertical="center" shrinkToFit="1"/>
    </xf>
    <xf numFmtId="0" fontId="1" fillId="0" borderId="60" xfId="1" quotePrefix="1" applyFont="1" applyFill="1" applyBorder="1" applyAlignment="1" applyProtection="1">
      <alignment horizontal="center" vertical="center" shrinkToFit="1"/>
    </xf>
    <xf numFmtId="165" fontId="1" fillId="0" borderId="32" xfId="1" quotePrefix="1" applyNumberFormat="1" applyFont="1" applyFill="1" applyBorder="1" applyAlignment="1" applyProtection="1">
      <alignment horizontal="center" vertical="center" shrinkToFit="1"/>
    </xf>
    <xf numFmtId="0" fontId="1" fillId="3" borderId="58" xfId="1" applyFont="1" applyFill="1" applyBorder="1" applyAlignment="1" applyProtection="1">
      <alignment horizontal="center" vertical="center" shrinkToFit="1"/>
    </xf>
    <xf numFmtId="0" fontId="1" fillId="3" borderId="32" xfId="1" applyFont="1" applyFill="1" applyBorder="1" applyAlignment="1" applyProtection="1">
      <alignment horizontal="center" vertical="center" shrinkToFit="1"/>
    </xf>
    <xf numFmtId="0" fontId="1" fillId="3" borderId="64" xfId="1" applyFont="1" applyFill="1" applyBorder="1" applyAlignment="1" applyProtection="1">
      <alignment horizontal="center" vertical="center" shrinkToFit="1"/>
    </xf>
    <xf numFmtId="0" fontId="1" fillId="3" borderId="23" xfId="1" applyFont="1" applyFill="1" applyBorder="1" applyAlignment="1" applyProtection="1">
      <alignment horizontal="center" vertical="center" shrinkToFit="1"/>
    </xf>
    <xf numFmtId="0" fontId="1" fillId="3" borderId="7" xfId="1" applyFont="1" applyFill="1" applyBorder="1" applyAlignment="1" applyProtection="1">
      <alignment horizontal="center" vertical="center" shrinkToFit="1"/>
    </xf>
    <xf numFmtId="2" fontId="1" fillId="3" borderId="32" xfId="1" applyNumberFormat="1" applyFont="1" applyFill="1" applyBorder="1" applyAlignment="1" applyProtection="1">
      <alignment horizontal="center" vertical="center" shrinkToFit="1"/>
    </xf>
    <xf numFmtId="0" fontId="1" fillId="0" borderId="68" xfId="1" quotePrefix="1" applyFont="1" applyFill="1" applyBorder="1" applyAlignment="1" applyProtection="1">
      <alignment horizontal="center" vertical="center" shrinkToFit="1"/>
    </xf>
    <xf numFmtId="165" fontId="1" fillId="0" borderId="35" xfId="1" quotePrefix="1" applyNumberFormat="1" applyFont="1" applyFill="1" applyBorder="1" applyAlignment="1" applyProtection="1">
      <alignment horizontal="center" vertical="center" shrinkToFit="1"/>
    </xf>
    <xf numFmtId="0" fontId="1" fillId="0" borderId="82" xfId="1" quotePrefix="1" applyFont="1" applyFill="1" applyBorder="1" applyAlignment="1" applyProtection="1">
      <alignment horizontal="center" vertical="center" shrinkToFit="1"/>
    </xf>
    <xf numFmtId="0" fontId="1" fillId="3" borderId="17" xfId="1" applyFont="1" applyFill="1" applyBorder="1" applyAlignment="1" applyProtection="1">
      <alignment horizontal="center" vertical="center" shrinkToFit="1"/>
    </xf>
    <xf numFmtId="2" fontId="1" fillId="3" borderId="35" xfId="1" applyNumberFormat="1" applyFont="1" applyFill="1" applyBorder="1" applyAlignment="1" applyProtection="1">
      <alignment horizontal="center" vertical="center" shrinkToFit="1"/>
    </xf>
    <xf numFmtId="0" fontId="1" fillId="3" borderId="35" xfId="1" applyFont="1" applyFill="1" applyBorder="1" applyAlignment="1" applyProtection="1">
      <alignment horizontal="center" vertical="center" shrinkToFit="1"/>
    </xf>
    <xf numFmtId="0" fontId="1" fillId="3" borderId="85" xfId="1" applyFont="1" applyFill="1" applyBorder="1" applyAlignment="1" applyProtection="1">
      <alignment horizontal="center" vertical="center" shrinkToFit="1"/>
    </xf>
    <xf numFmtId="0" fontId="1" fillId="3" borderId="26" xfId="1" applyFont="1" applyFill="1" applyBorder="1" applyAlignment="1" applyProtection="1">
      <alignment horizontal="center" vertical="center" shrinkToFit="1"/>
    </xf>
    <xf numFmtId="0" fontId="1" fillId="0" borderId="69" xfId="1" quotePrefix="1" applyFont="1" applyFill="1" applyBorder="1" applyAlignment="1" applyProtection="1">
      <alignment horizontal="center" vertical="center" shrinkToFit="1"/>
    </xf>
    <xf numFmtId="165" fontId="1" fillId="0" borderId="25" xfId="1" quotePrefix="1" applyNumberFormat="1" applyFont="1" applyFill="1" applyBorder="1" applyAlignment="1" applyProtection="1">
      <alignment horizontal="center" vertical="center" shrinkToFit="1"/>
    </xf>
    <xf numFmtId="165" fontId="1" fillId="0" borderId="23" xfId="1" quotePrefix="1" applyNumberFormat="1" applyFont="1" applyFill="1" applyBorder="1" applyAlignment="1" applyProtection="1">
      <alignment horizontal="center" vertical="center" shrinkToFit="1"/>
    </xf>
    <xf numFmtId="165" fontId="1" fillId="0" borderId="26" xfId="1" quotePrefix="1" applyNumberFormat="1" applyFont="1" applyFill="1" applyBorder="1" applyAlignment="1" applyProtection="1">
      <alignment horizontal="center" vertical="center" shrinkToFit="1"/>
    </xf>
    <xf numFmtId="165" fontId="1" fillId="0" borderId="31" xfId="1" quotePrefix="1" applyNumberFormat="1" applyFont="1" applyFill="1" applyBorder="1" applyAlignment="1" applyProtection="1">
      <alignment horizontal="center" vertical="center" shrinkToFit="1"/>
    </xf>
    <xf numFmtId="165" fontId="1" fillId="0" borderId="24" xfId="1" quotePrefix="1" applyNumberFormat="1" applyFont="1" applyFill="1" applyBorder="1" applyAlignment="1" applyProtection="1">
      <alignment horizontal="center" vertical="center" shrinkToFit="1"/>
    </xf>
    <xf numFmtId="0" fontId="1" fillId="0" borderId="87" xfId="1" quotePrefix="1" applyFont="1" applyFill="1" applyBorder="1" applyAlignment="1" applyProtection="1">
      <alignment horizontal="center" vertical="center" shrinkToFit="1"/>
    </xf>
    <xf numFmtId="165" fontId="1" fillId="0" borderId="42" xfId="1" quotePrefix="1" applyNumberFormat="1" applyFont="1" applyFill="1" applyBorder="1" applyAlignment="1" applyProtection="1">
      <alignment horizontal="center" vertical="center" shrinkToFit="1"/>
    </xf>
    <xf numFmtId="0" fontId="1" fillId="0" borderId="86" xfId="1" quotePrefix="1" applyFont="1" applyFill="1" applyBorder="1" applyAlignment="1" applyProtection="1">
      <alignment horizontal="center" vertical="center" shrinkToFit="1"/>
    </xf>
    <xf numFmtId="165" fontId="1" fillId="0" borderId="40" xfId="1" quotePrefix="1" applyNumberFormat="1" applyFont="1" applyFill="1" applyBorder="1" applyAlignment="1" applyProtection="1">
      <alignment horizontal="center" vertical="center" shrinkToFit="1"/>
    </xf>
    <xf numFmtId="164" fontId="1" fillId="0" borderId="61" xfId="1" quotePrefix="1" applyNumberFormat="1" applyFont="1" applyFill="1" applyBorder="1" applyAlignment="1" applyProtection="1">
      <alignment horizontal="center" vertical="center" shrinkToFit="1"/>
    </xf>
    <xf numFmtId="0" fontId="1" fillId="3" borderId="69" xfId="1" applyFont="1" applyFill="1" applyBorder="1" applyAlignment="1" applyProtection="1">
      <alignment horizontal="center" vertical="center" shrinkToFit="1"/>
    </xf>
    <xf numFmtId="2" fontId="1" fillId="3" borderId="26" xfId="1" applyNumberFormat="1" applyFont="1" applyFill="1" applyBorder="1" applyAlignment="1" applyProtection="1">
      <alignment horizontal="center" vertical="center" shrinkToFit="1"/>
    </xf>
    <xf numFmtId="0" fontId="1" fillId="3" borderId="14" xfId="1" applyFont="1" applyFill="1" applyBorder="1" applyAlignment="1" applyProtection="1">
      <alignment horizontal="center" vertical="center" shrinkToFit="1"/>
    </xf>
    <xf numFmtId="165" fontId="1" fillId="3" borderId="32" xfId="1" applyNumberFormat="1" applyFont="1" applyFill="1" applyBorder="1" applyAlignment="1" applyProtection="1">
      <alignment horizontal="center" vertical="center" shrinkToFit="1"/>
    </xf>
    <xf numFmtId="164" fontId="1" fillId="0" borderId="64" xfId="1" quotePrefix="1" applyNumberFormat="1" applyFont="1" applyFill="1" applyBorder="1" applyAlignment="1" applyProtection="1">
      <alignment horizontal="center" vertical="center" shrinkToFit="1"/>
    </xf>
    <xf numFmtId="164" fontId="1" fillId="0" borderId="23" xfId="1" quotePrefix="1" applyNumberFormat="1" applyFont="1" applyFill="1" applyBorder="1" applyAlignment="1" applyProtection="1">
      <alignment horizontal="center" vertical="center" shrinkToFit="1"/>
    </xf>
    <xf numFmtId="164" fontId="1" fillId="0" borderId="60" xfId="1" quotePrefix="1" applyNumberFormat="1" applyFont="1" applyFill="1" applyBorder="1" applyAlignment="1" applyProtection="1">
      <alignment horizontal="center" vertical="center" shrinkToFit="1"/>
    </xf>
    <xf numFmtId="0" fontId="1" fillId="3" borderId="16" xfId="1" applyFont="1" applyFill="1" applyBorder="1" applyAlignment="1" applyProtection="1">
      <alignment horizontal="center" vertical="center" shrinkToFit="1"/>
    </xf>
    <xf numFmtId="165" fontId="1" fillId="3" borderId="35" xfId="1" applyNumberFormat="1" applyFont="1" applyFill="1" applyBorder="1" applyAlignment="1" applyProtection="1">
      <alignment horizontal="center" vertical="center" shrinkToFit="1"/>
    </xf>
    <xf numFmtId="0" fontId="1" fillId="3" borderId="61" xfId="1" applyFont="1" applyFill="1" applyBorder="1" applyAlignment="1" applyProtection="1">
      <alignment horizontal="center" vertical="center" shrinkToFit="1"/>
    </xf>
    <xf numFmtId="0" fontId="1" fillId="3" borderId="80" xfId="1" applyFont="1" applyFill="1" applyBorder="1" applyAlignment="1" applyProtection="1">
      <alignment horizontal="center" vertical="center" shrinkToFit="1"/>
    </xf>
    <xf numFmtId="0" fontId="2" fillId="0" borderId="34" xfId="1" quotePrefix="1" applyFont="1" applyFill="1" applyBorder="1" applyAlignment="1" applyProtection="1">
      <alignment horizontal="center" vertical="center" shrinkToFit="1"/>
    </xf>
    <xf numFmtId="165" fontId="1" fillId="3" borderId="34" xfId="1" applyNumberFormat="1" applyFont="1" applyFill="1" applyBorder="1" applyAlignment="1" applyProtection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5" xfId="1" quotePrefix="1" applyFont="1" applyFill="1" applyBorder="1" applyAlignment="1" applyProtection="1">
      <alignment horizontal="center" vertical="center" shrinkToFi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0"/>
  <sheetViews>
    <sheetView tabSelected="1" zoomScaleNormal="100" zoomScaleSheetLayoutView="100" workbookViewId="0"/>
  </sheetViews>
  <sheetFormatPr defaultRowHeight="24"/>
  <cols>
    <col min="1" max="1" width="41.42578125" style="1" customWidth="1"/>
    <col min="2" max="2" width="9.42578125" style="22" customWidth="1"/>
    <col min="3" max="3" width="9.42578125" style="48" customWidth="1"/>
    <col min="4" max="4" width="9.42578125" style="22" customWidth="1"/>
    <col min="5" max="5" width="9.42578125" style="48" customWidth="1"/>
    <col min="6" max="6" width="9.42578125" style="22" customWidth="1"/>
    <col min="7" max="7" width="9.42578125" style="48" customWidth="1"/>
    <col min="8" max="8" width="9.42578125" style="22" customWidth="1"/>
    <col min="9" max="9" width="9.42578125" style="48" customWidth="1"/>
    <col min="10" max="10" width="9.42578125" style="22" customWidth="1"/>
    <col min="11" max="11" width="9.42578125" style="48" customWidth="1"/>
    <col min="12" max="12" width="9.42578125" style="59" customWidth="1"/>
    <col min="13" max="13" width="9.42578125" style="60" customWidth="1"/>
  </cols>
  <sheetData>
    <row r="1" spans="1:13" ht="27.75">
      <c r="A1" s="21" t="s">
        <v>77</v>
      </c>
    </row>
    <row r="2" spans="1:13" ht="6" customHeight="1" thickBot="1">
      <c r="A2" s="16" t="s">
        <v>66</v>
      </c>
    </row>
    <row r="3" spans="1:13" ht="24.75" customHeight="1">
      <c r="A3" s="196" t="s">
        <v>0</v>
      </c>
      <c r="B3" s="203" t="s">
        <v>69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/>
    </row>
    <row r="4" spans="1:13" ht="23.25" customHeight="1">
      <c r="A4" s="197"/>
      <c r="B4" s="206" t="s">
        <v>70</v>
      </c>
      <c r="C4" s="207"/>
      <c r="D4" s="200" t="s">
        <v>28</v>
      </c>
      <c r="E4" s="207"/>
      <c r="F4" s="199" t="s">
        <v>29</v>
      </c>
      <c r="G4" s="207"/>
      <c r="H4" s="199" t="s">
        <v>30</v>
      </c>
      <c r="I4" s="200"/>
      <c r="J4" s="199" t="s">
        <v>31</v>
      </c>
      <c r="K4" s="200"/>
      <c r="L4" s="201" t="s">
        <v>67</v>
      </c>
      <c r="M4" s="202"/>
    </row>
    <row r="5" spans="1:13" ht="43.5" customHeight="1" thickBot="1">
      <c r="A5" s="198"/>
      <c r="B5" s="23" t="s">
        <v>32</v>
      </c>
      <c r="C5" s="49" t="s">
        <v>33</v>
      </c>
      <c r="D5" s="87" t="s">
        <v>32</v>
      </c>
      <c r="E5" s="49" t="s">
        <v>33</v>
      </c>
      <c r="F5" s="24" t="s">
        <v>32</v>
      </c>
      <c r="G5" s="49" t="s">
        <v>33</v>
      </c>
      <c r="H5" s="24" t="s">
        <v>32</v>
      </c>
      <c r="I5" s="67" t="s">
        <v>33</v>
      </c>
      <c r="J5" s="24" t="s">
        <v>32</v>
      </c>
      <c r="K5" s="67" t="s">
        <v>33</v>
      </c>
      <c r="L5" s="142" t="s">
        <v>32</v>
      </c>
      <c r="M5" s="143" t="s">
        <v>33</v>
      </c>
    </row>
    <row r="6" spans="1:13" ht="21" customHeight="1">
      <c r="A6" s="20" t="s">
        <v>1</v>
      </c>
      <c r="B6" s="2"/>
      <c r="C6" s="50"/>
      <c r="D6" s="81"/>
      <c r="E6" s="50"/>
      <c r="F6" s="7"/>
      <c r="G6" s="50"/>
      <c r="H6" s="7"/>
      <c r="I6" s="68"/>
      <c r="J6" s="83"/>
      <c r="K6" s="68"/>
      <c r="L6" s="61"/>
      <c r="M6" s="62"/>
    </row>
    <row r="7" spans="1:13" ht="21" customHeight="1">
      <c r="A7" s="14" t="s">
        <v>2</v>
      </c>
      <c r="B7" s="99">
        <v>1</v>
      </c>
      <c r="C7" s="100">
        <v>3.64</v>
      </c>
      <c r="D7" s="101">
        <v>1</v>
      </c>
      <c r="E7" s="135">
        <v>3.43</v>
      </c>
      <c r="F7" s="101" t="s">
        <v>36</v>
      </c>
      <c r="G7" s="100" t="s">
        <v>36</v>
      </c>
      <c r="H7" s="101">
        <v>2</v>
      </c>
      <c r="I7" s="100">
        <v>3.88</v>
      </c>
      <c r="J7" s="101">
        <v>1</v>
      </c>
      <c r="K7" s="131">
        <v>3.5</v>
      </c>
      <c r="L7" s="102">
        <v>1</v>
      </c>
      <c r="M7" s="136">
        <v>3.7</v>
      </c>
    </row>
    <row r="8" spans="1:13" ht="21" customHeight="1">
      <c r="A8" s="15" t="s">
        <v>3</v>
      </c>
      <c r="B8" s="99">
        <v>2</v>
      </c>
      <c r="C8" s="100">
        <v>3.75</v>
      </c>
      <c r="D8" s="101">
        <v>2</v>
      </c>
      <c r="E8" s="100">
        <v>3.79</v>
      </c>
      <c r="F8" s="101">
        <v>9</v>
      </c>
      <c r="G8" s="100">
        <v>3.49</v>
      </c>
      <c r="H8" s="101">
        <v>1</v>
      </c>
      <c r="I8" s="100">
        <v>3.72</v>
      </c>
      <c r="J8" s="101">
        <v>4</v>
      </c>
      <c r="K8" s="131">
        <v>3.69</v>
      </c>
      <c r="L8" s="102">
        <v>13</v>
      </c>
      <c r="M8" s="136">
        <v>3.65</v>
      </c>
    </row>
    <row r="9" spans="1:13" ht="21" customHeight="1">
      <c r="A9" s="15" t="s">
        <v>4</v>
      </c>
      <c r="B9" s="99" t="s">
        <v>36</v>
      </c>
      <c r="C9" s="100" t="s">
        <v>36</v>
      </c>
      <c r="D9" s="101">
        <v>2</v>
      </c>
      <c r="E9" s="100">
        <v>3.66</v>
      </c>
      <c r="F9" s="101">
        <v>6</v>
      </c>
      <c r="G9" s="100">
        <v>3.64</v>
      </c>
      <c r="H9" s="101">
        <v>5</v>
      </c>
      <c r="I9" s="100">
        <v>3.61</v>
      </c>
      <c r="J9" s="101">
        <v>4</v>
      </c>
      <c r="K9" s="131">
        <v>3.7</v>
      </c>
      <c r="L9" s="102">
        <v>4</v>
      </c>
      <c r="M9" s="136">
        <v>3.66</v>
      </c>
    </row>
    <row r="10" spans="1:13" ht="21" customHeight="1">
      <c r="A10" s="15" t="s">
        <v>5</v>
      </c>
      <c r="B10" s="99">
        <v>5</v>
      </c>
      <c r="C10" s="100">
        <v>3.61</v>
      </c>
      <c r="D10" s="101">
        <v>1</v>
      </c>
      <c r="E10" s="100">
        <v>3.67</v>
      </c>
      <c r="F10" s="101">
        <v>4</v>
      </c>
      <c r="G10" s="100">
        <v>3.55</v>
      </c>
      <c r="H10" s="101">
        <v>3</v>
      </c>
      <c r="I10" s="100">
        <v>3.75</v>
      </c>
      <c r="J10" s="101" t="s">
        <v>36</v>
      </c>
      <c r="K10" s="100" t="s">
        <v>36</v>
      </c>
      <c r="L10" s="102">
        <v>4</v>
      </c>
      <c r="M10" s="136">
        <v>3.58</v>
      </c>
    </row>
    <row r="11" spans="1:13" ht="21" customHeight="1">
      <c r="A11" s="15" t="s">
        <v>6</v>
      </c>
      <c r="B11" s="99">
        <v>2</v>
      </c>
      <c r="C11" s="100">
        <v>3.54</v>
      </c>
      <c r="D11" s="101">
        <v>3</v>
      </c>
      <c r="E11" s="100">
        <v>3.78</v>
      </c>
      <c r="F11" s="101">
        <v>2</v>
      </c>
      <c r="G11" s="100">
        <v>3.86</v>
      </c>
      <c r="H11" s="101">
        <v>2</v>
      </c>
      <c r="I11" s="100">
        <v>3.83</v>
      </c>
      <c r="J11" s="101">
        <v>5</v>
      </c>
      <c r="K11" s="131">
        <v>3.89</v>
      </c>
      <c r="L11" s="102">
        <v>5</v>
      </c>
      <c r="M11" s="136">
        <v>2.99</v>
      </c>
    </row>
    <row r="12" spans="1:13" ht="21" customHeight="1">
      <c r="A12" s="15" t="s">
        <v>7</v>
      </c>
      <c r="B12" s="99" t="s">
        <v>36</v>
      </c>
      <c r="C12" s="100" t="s">
        <v>36</v>
      </c>
      <c r="D12" s="101">
        <v>1</v>
      </c>
      <c r="E12" s="131">
        <v>3.6</v>
      </c>
      <c r="F12" s="101">
        <v>2</v>
      </c>
      <c r="G12" s="131">
        <v>3.9</v>
      </c>
      <c r="H12" s="101" t="s">
        <v>36</v>
      </c>
      <c r="I12" s="100" t="s">
        <v>36</v>
      </c>
      <c r="J12" s="101" t="s">
        <v>36</v>
      </c>
      <c r="K12" s="100" t="s">
        <v>36</v>
      </c>
      <c r="L12" s="102">
        <v>1</v>
      </c>
      <c r="M12" s="136">
        <v>4</v>
      </c>
    </row>
    <row r="13" spans="1:13" ht="21" customHeight="1">
      <c r="A13" s="15" t="s">
        <v>8</v>
      </c>
      <c r="B13" s="99">
        <v>1</v>
      </c>
      <c r="C13" s="100">
        <v>3.47</v>
      </c>
      <c r="D13" s="101" t="s">
        <v>36</v>
      </c>
      <c r="E13" s="100" t="s">
        <v>36</v>
      </c>
      <c r="F13" s="101" t="s">
        <v>36</v>
      </c>
      <c r="G13" s="100" t="s">
        <v>36</v>
      </c>
      <c r="H13" s="101" t="s">
        <v>36</v>
      </c>
      <c r="I13" s="100" t="s">
        <v>36</v>
      </c>
      <c r="J13" s="101" t="s">
        <v>36</v>
      </c>
      <c r="K13" s="100" t="s">
        <v>36</v>
      </c>
      <c r="L13" s="102" t="s">
        <v>36</v>
      </c>
      <c r="M13" s="136" t="s">
        <v>36</v>
      </c>
    </row>
    <row r="14" spans="1:13" ht="21" customHeight="1">
      <c r="A14" s="15" t="s">
        <v>9</v>
      </c>
      <c r="B14" s="99">
        <v>1</v>
      </c>
      <c r="C14" s="100">
        <v>3.31</v>
      </c>
      <c r="D14" s="101" t="s">
        <v>36</v>
      </c>
      <c r="E14" s="100" t="s">
        <v>36</v>
      </c>
      <c r="F14" s="101">
        <v>1</v>
      </c>
      <c r="G14" s="131">
        <v>3.56</v>
      </c>
      <c r="H14" s="101">
        <v>2</v>
      </c>
      <c r="I14" s="100">
        <v>3.82</v>
      </c>
      <c r="J14" s="101" t="s">
        <v>36</v>
      </c>
      <c r="K14" s="100" t="s">
        <v>36</v>
      </c>
      <c r="L14" s="102" t="s">
        <v>36</v>
      </c>
      <c r="M14" s="136" t="s">
        <v>36</v>
      </c>
    </row>
    <row r="15" spans="1:13" ht="21" customHeight="1">
      <c r="A15" s="15" t="s">
        <v>10</v>
      </c>
      <c r="B15" s="99">
        <v>1</v>
      </c>
      <c r="C15" s="100">
        <v>3.85</v>
      </c>
      <c r="D15" s="101">
        <v>1</v>
      </c>
      <c r="E15" s="131">
        <v>4</v>
      </c>
      <c r="F15" s="101">
        <v>2</v>
      </c>
      <c r="G15" s="131">
        <v>3.87</v>
      </c>
      <c r="H15" s="101">
        <v>4</v>
      </c>
      <c r="I15" s="100">
        <v>3.62</v>
      </c>
      <c r="J15" s="101">
        <v>3</v>
      </c>
      <c r="K15" s="131">
        <v>3.52</v>
      </c>
      <c r="L15" s="102">
        <v>2</v>
      </c>
      <c r="M15" s="136">
        <v>3.33</v>
      </c>
    </row>
    <row r="16" spans="1:13" ht="21" customHeight="1">
      <c r="A16" s="12" t="s">
        <v>11</v>
      </c>
      <c r="B16" s="99">
        <v>2</v>
      </c>
      <c r="C16" s="100">
        <v>3.62</v>
      </c>
      <c r="D16" s="101">
        <v>2</v>
      </c>
      <c r="E16" s="131">
        <v>3.44</v>
      </c>
      <c r="F16" s="101">
        <v>5</v>
      </c>
      <c r="G16" s="131">
        <v>3.54</v>
      </c>
      <c r="H16" s="101">
        <v>2</v>
      </c>
      <c r="I16" s="100">
        <v>3.51</v>
      </c>
      <c r="J16" s="101">
        <v>1</v>
      </c>
      <c r="K16" s="131">
        <v>3.5</v>
      </c>
      <c r="L16" s="101">
        <v>3</v>
      </c>
      <c r="M16" s="136">
        <v>3.78</v>
      </c>
    </row>
    <row r="17" spans="1:13" ht="21" customHeight="1" thickBot="1">
      <c r="A17" s="128" t="s">
        <v>12</v>
      </c>
      <c r="B17" s="28">
        <f>SUM(B7:B16)</f>
        <v>15</v>
      </c>
      <c r="C17" s="29">
        <v>3.61</v>
      </c>
      <c r="D17" s="28">
        <f>SUM(D7:D16)</f>
        <v>13</v>
      </c>
      <c r="E17" s="113">
        <v>3.68</v>
      </c>
      <c r="F17" s="28">
        <f>SUM(F7:F16)</f>
        <v>31</v>
      </c>
      <c r="G17" s="113">
        <v>3.61</v>
      </c>
      <c r="H17" s="28">
        <f>SUM(H7:H16)</f>
        <v>21</v>
      </c>
      <c r="I17" s="29">
        <v>3.69</v>
      </c>
      <c r="J17" s="28">
        <f>SUM(J7:J16)</f>
        <v>18</v>
      </c>
      <c r="K17" s="113">
        <v>3.7</v>
      </c>
      <c r="L17" s="28">
        <f>SUM(L7:L16)</f>
        <v>33</v>
      </c>
      <c r="M17" s="75">
        <v>3.55</v>
      </c>
    </row>
    <row r="18" spans="1:13" ht="21" customHeight="1">
      <c r="A18" s="2" t="s">
        <v>13</v>
      </c>
      <c r="B18" s="34"/>
      <c r="C18" s="51"/>
      <c r="D18" s="42"/>
      <c r="E18" s="51"/>
      <c r="F18" s="42"/>
      <c r="G18" s="51"/>
      <c r="H18" s="42"/>
      <c r="I18" s="51"/>
      <c r="J18" s="90"/>
      <c r="K18" s="51"/>
      <c r="L18" s="96"/>
      <c r="M18" s="64"/>
    </row>
    <row r="19" spans="1:13" ht="21" customHeight="1">
      <c r="A19" s="93" t="s">
        <v>14</v>
      </c>
      <c r="B19" s="99">
        <v>10</v>
      </c>
      <c r="C19" s="104">
        <v>3.55</v>
      </c>
      <c r="D19" s="94">
        <v>2</v>
      </c>
      <c r="E19" s="95">
        <v>3.68</v>
      </c>
      <c r="F19" s="101">
        <v>4</v>
      </c>
      <c r="G19" s="104">
        <v>3.41</v>
      </c>
      <c r="H19" s="101">
        <v>5</v>
      </c>
      <c r="I19" s="104">
        <v>3.44</v>
      </c>
      <c r="J19" s="101">
        <v>2</v>
      </c>
      <c r="K19" s="132">
        <v>3.4</v>
      </c>
      <c r="L19" s="101">
        <v>4</v>
      </c>
      <c r="M19" s="105">
        <v>2.63</v>
      </c>
    </row>
    <row r="20" spans="1:13" ht="21" customHeight="1">
      <c r="A20" s="3" t="s">
        <v>15</v>
      </c>
      <c r="B20" s="99">
        <v>5</v>
      </c>
      <c r="C20" s="100">
        <v>3.45</v>
      </c>
      <c r="D20" s="85">
        <v>4</v>
      </c>
      <c r="E20" s="86">
        <v>3.32</v>
      </c>
      <c r="F20" s="101">
        <v>1</v>
      </c>
      <c r="G20" s="100">
        <v>3.44</v>
      </c>
      <c r="H20" s="101">
        <v>4</v>
      </c>
      <c r="I20" s="131">
        <v>3.4</v>
      </c>
      <c r="J20" s="101" t="s">
        <v>36</v>
      </c>
      <c r="K20" s="100" t="s">
        <v>36</v>
      </c>
      <c r="L20" s="101">
        <v>4</v>
      </c>
      <c r="M20" s="103">
        <v>3.62</v>
      </c>
    </row>
    <row r="21" spans="1:13" ht="21" customHeight="1">
      <c r="A21" s="137" t="s">
        <v>76</v>
      </c>
      <c r="B21" s="99" t="s">
        <v>36</v>
      </c>
      <c r="C21" s="100" t="s">
        <v>36</v>
      </c>
      <c r="D21" s="101" t="s">
        <v>36</v>
      </c>
      <c r="E21" s="100" t="s">
        <v>36</v>
      </c>
      <c r="F21" s="101" t="s">
        <v>36</v>
      </c>
      <c r="G21" s="100" t="s">
        <v>36</v>
      </c>
      <c r="H21" s="101" t="s">
        <v>36</v>
      </c>
      <c r="I21" s="100" t="s">
        <v>36</v>
      </c>
      <c r="J21" s="101" t="s">
        <v>36</v>
      </c>
      <c r="K21" s="100" t="s">
        <v>36</v>
      </c>
      <c r="L21" s="101">
        <v>3</v>
      </c>
      <c r="M21" s="103">
        <v>3.87</v>
      </c>
    </row>
    <row r="22" spans="1:13" ht="21" customHeight="1">
      <c r="A22" s="9" t="s">
        <v>74</v>
      </c>
      <c r="B22" s="99">
        <v>5</v>
      </c>
      <c r="C22" s="100">
        <v>3.83</v>
      </c>
      <c r="D22" s="85">
        <v>1</v>
      </c>
      <c r="E22" s="86">
        <v>3.55</v>
      </c>
      <c r="F22" s="101">
        <v>5</v>
      </c>
      <c r="G22" s="100">
        <v>3.33</v>
      </c>
      <c r="H22" s="101">
        <v>4</v>
      </c>
      <c r="I22" s="131">
        <v>3.54</v>
      </c>
      <c r="J22" s="101">
        <v>2</v>
      </c>
      <c r="K22" s="100">
        <v>3.66</v>
      </c>
      <c r="L22" s="101">
        <v>4</v>
      </c>
      <c r="M22" s="103">
        <v>3.55</v>
      </c>
    </row>
    <row r="23" spans="1:13" ht="21" customHeight="1">
      <c r="A23" s="10" t="s">
        <v>75</v>
      </c>
      <c r="B23" s="99" t="s">
        <v>36</v>
      </c>
      <c r="C23" s="100" t="s">
        <v>36</v>
      </c>
      <c r="D23" s="101" t="s">
        <v>36</v>
      </c>
      <c r="E23" s="100" t="s">
        <v>36</v>
      </c>
      <c r="F23" s="101">
        <v>1</v>
      </c>
      <c r="G23" s="131">
        <v>3.5</v>
      </c>
      <c r="H23" s="101" t="s">
        <v>36</v>
      </c>
      <c r="I23" s="100" t="s">
        <v>36</v>
      </c>
      <c r="J23" s="101" t="s">
        <v>36</v>
      </c>
      <c r="K23" s="100" t="s">
        <v>36</v>
      </c>
      <c r="L23" s="101" t="s">
        <v>36</v>
      </c>
      <c r="M23" s="103" t="s">
        <v>36</v>
      </c>
    </row>
    <row r="24" spans="1:13" ht="21" customHeight="1" thickBot="1">
      <c r="A24" s="128" t="s">
        <v>16</v>
      </c>
      <c r="B24" s="28">
        <f>SUM(B19:B23)</f>
        <v>20</v>
      </c>
      <c r="C24" s="29">
        <v>3.59</v>
      </c>
      <c r="D24" s="28">
        <f>SUM(D19:D23)</f>
        <v>7</v>
      </c>
      <c r="E24" s="29">
        <v>3.45</v>
      </c>
      <c r="F24" s="28">
        <f>SUM(F19:F23)</f>
        <v>11</v>
      </c>
      <c r="G24" s="29">
        <v>3.39</v>
      </c>
      <c r="H24" s="28">
        <f>SUM(H19:H23)</f>
        <v>13</v>
      </c>
      <c r="I24" s="113">
        <v>3.46</v>
      </c>
      <c r="J24" s="28">
        <f>SUM(J19:J23)</f>
        <v>4</v>
      </c>
      <c r="K24" s="29">
        <v>3.53</v>
      </c>
      <c r="L24" s="28">
        <f>SUM(L19:L23)</f>
        <v>15</v>
      </c>
      <c r="M24" s="71">
        <v>3.38</v>
      </c>
    </row>
    <row r="25" spans="1:13" ht="21" customHeight="1">
      <c r="A25" s="2" t="s">
        <v>17</v>
      </c>
      <c r="B25" s="34"/>
      <c r="C25" s="51"/>
      <c r="D25" s="42"/>
      <c r="E25" s="51"/>
      <c r="F25" s="42"/>
      <c r="G25" s="51"/>
      <c r="H25" s="42"/>
      <c r="I25" s="51"/>
      <c r="J25" s="90"/>
      <c r="K25" s="51"/>
      <c r="L25" s="96"/>
      <c r="M25" s="64"/>
    </row>
    <row r="26" spans="1:13" ht="21" customHeight="1">
      <c r="A26" s="11" t="s">
        <v>18</v>
      </c>
      <c r="B26" s="99">
        <v>9</v>
      </c>
      <c r="C26" s="135">
        <v>3.67</v>
      </c>
      <c r="D26" s="150">
        <v>4</v>
      </c>
      <c r="E26" s="151">
        <v>3.51</v>
      </c>
      <c r="F26" s="116">
        <v>8</v>
      </c>
      <c r="G26" s="104">
        <v>3.54</v>
      </c>
      <c r="H26" s="101">
        <v>4</v>
      </c>
      <c r="I26" s="104">
        <v>3.57</v>
      </c>
      <c r="J26" s="101">
        <v>10</v>
      </c>
      <c r="K26" s="104">
        <v>3.66</v>
      </c>
      <c r="L26" s="101">
        <v>5</v>
      </c>
      <c r="M26" s="138">
        <v>3.59</v>
      </c>
    </row>
    <row r="27" spans="1:13" ht="21" customHeight="1">
      <c r="A27" s="3" t="s">
        <v>19</v>
      </c>
      <c r="B27" s="99">
        <v>3</v>
      </c>
      <c r="C27" s="104">
        <v>3.61</v>
      </c>
      <c r="D27" s="101">
        <v>6</v>
      </c>
      <c r="E27" s="104">
        <v>3.68</v>
      </c>
      <c r="F27" s="101">
        <v>2</v>
      </c>
      <c r="G27" s="104">
        <v>3.66</v>
      </c>
      <c r="H27" s="101">
        <v>3</v>
      </c>
      <c r="I27" s="104">
        <v>3.64</v>
      </c>
      <c r="J27" s="101">
        <v>2</v>
      </c>
      <c r="K27" s="104">
        <v>3.79</v>
      </c>
      <c r="L27" s="101">
        <v>10</v>
      </c>
      <c r="M27" s="138">
        <v>3.65</v>
      </c>
    </row>
    <row r="28" spans="1:13" ht="21" customHeight="1">
      <c r="A28" s="9" t="s">
        <v>20</v>
      </c>
      <c r="B28" s="99">
        <v>3</v>
      </c>
      <c r="C28" s="104">
        <v>3.59</v>
      </c>
      <c r="D28" s="101">
        <v>3</v>
      </c>
      <c r="E28" s="104">
        <v>3.67</v>
      </c>
      <c r="F28" s="101">
        <v>1</v>
      </c>
      <c r="G28" s="104">
        <v>3.09</v>
      </c>
      <c r="H28" s="101">
        <v>3</v>
      </c>
      <c r="I28" s="104">
        <v>3.67</v>
      </c>
      <c r="J28" s="101">
        <v>1</v>
      </c>
      <c r="K28" s="132">
        <v>4</v>
      </c>
      <c r="L28" s="101">
        <v>3</v>
      </c>
      <c r="M28" s="138">
        <v>3.48</v>
      </c>
    </row>
    <row r="29" spans="1:13" ht="21" customHeight="1">
      <c r="A29" s="10" t="s">
        <v>21</v>
      </c>
      <c r="B29" s="99">
        <v>8</v>
      </c>
      <c r="C29" s="106">
        <v>3.59</v>
      </c>
      <c r="D29" s="101">
        <v>1</v>
      </c>
      <c r="E29" s="132">
        <v>0</v>
      </c>
      <c r="F29" s="101">
        <v>6</v>
      </c>
      <c r="G29" s="106">
        <v>3.56</v>
      </c>
      <c r="H29" s="101">
        <v>4</v>
      </c>
      <c r="I29" s="130">
        <v>3.67</v>
      </c>
      <c r="J29" s="101">
        <v>5</v>
      </c>
      <c r="K29" s="106">
        <v>3.67</v>
      </c>
      <c r="L29" s="101">
        <v>9</v>
      </c>
      <c r="M29" s="138">
        <v>3.68</v>
      </c>
    </row>
    <row r="30" spans="1:13" ht="21" customHeight="1" thickBot="1">
      <c r="A30" s="153" t="s">
        <v>22</v>
      </c>
      <c r="B30" s="152">
        <f>SUM(B26:B29)</f>
        <v>23</v>
      </c>
      <c r="C30" s="29">
        <v>3.62</v>
      </c>
      <c r="D30" s="144">
        <f>SUM(D26:D29)</f>
        <v>14</v>
      </c>
      <c r="E30" s="52">
        <v>3.36</v>
      </c>
      <c r="F30" s="144">
        <f>SUM(F26:F29)</f>
        <v>17</v>
      </c>
      <c r="G30" s="29">
        <v>3.53</v>
      </c>
      <c r="H30" s="144">
        <f>SUM(H26:H29)</f>
        <v>14</v>
      </c>
      <c r="I30" s="29">
        <v>3.63</v>
      </c>
      <c r="J30" s="144">
        <f>SUM(J26:J29)</f>
        <v>18</v>
      </c>
      <c r="K30" s="113">
        <v>3.7</v>
      </c>
      <c r="L30" s="144">
        <f>SUM(L26:L29)</f>
        <v>27</v>
      </c>
      <c r="M30" s="75">
        <v>3.63</v>
      </c>
    </row>
    <row r="31" spans="1:13" ht="21" customHeight="1">
      <c r="A31" s="20" t="s">
        <v>23</v>
      </c>
      <c r="B31" s="38"/>
      <c r="C31" s="53"/>
      <c r="D31" s="88"/>
      <c r="E31" s="53"/>
      <c r="F31" s="39"/>
      <c r="G31" s="53"/>
      <c r="H31" s="39"/>
      <c r="I31" s="70"/>
      <c r="J31" s="84"/>
      <c r="K31" s="70"/>
      <c r="L31" s="65"/>
      <c r="M31" s="66"/>
    </row>
    <row r="32" spans="1:13" ht="21" customHeight="1">
      <c r="A32" s="77" t="s">
        <v>52</v>
      </c>
      <c r="B32" s="114"/>
      <c r="C32" s="115"/>
      <c r="D32" s="116"/>
      <c r="E32" s="115"/>
      <c r="F32" s="119"/>
      <c r="G32" s="120"/>
      <c r="H32" s="119"/>
      <c r="I32" s="120"/>
      <c r="J32" s="154"/>
      <c r="K32" s="120"/>
      <c r="L32" s="121"/>
      <c r="M32" s="112"/>
    </row>
    <row r="33" spans="1:13" s="47" customFormat="1" ht="21" customHeight="1">
      <c r="A33" s="55" t="s">
        <v>47</v>
      </c>
      <c r="B33" s="156" t="s">
        <v>36</v>
      </c>
      <c r="C33" s="157" t="s">
        <v>36</v>
      </c>
      <c r="D33" s="155" t="s">
        <v>36</v>
      </c>
      <c r="E33" s="100" t="s">
        <v>36</v>
      </c>
      <c r="F33" s="155" t="s">
        <v>36</v>
      </c>
      <c r="G33" s="100" t="s">
        <v>36</v>
      </c>
      <c r="H33" s="155">
        <v>2</v>
      </c>
      <c r="I33" s="100">
        <v>3.73</v>
      </c>
      <c r="J33" s="158">
        <v>23</v>
      </c>
      <c r="K33" s="159">
        <v>3.64</v>
      </c>
      <c r="L33" s="160">
        <v>28</v>
      </c>
      <c r="M33" s="161">
        <v>3.75</v>
      </c>
    </row>
    <row r="34" spans="1:13" s="47" customFormat="1" ht="21" customHeight="1">
      <c r="A34" s="55" t="s">
        <v>45</v>
      </c>
      <c r="B34" s="156" t="s">
        <v>36</v>
      </c>
      <c r="C34" s="157" t="s">
        <v>36</v>
      </c>
      <c r="D34" s="155">
        <v>5</v>
      </c>
      <c r="E34" s="157">
        <v>3.78</v>
      </c>
      <c r="F34" s="162">
        <v>8</v>
      </c>
      <c r="G34" s="163">
        <v>3.67</v>
      </c>
      <c r="H34" s="162">
        <v>6</v>
      </c>
      <c r="I34" s="159">
        <v>3.55</v>
      </c>
      <c r="J34" s="158">
        <v>3</v>
      </c>
      <c r="K34" s="159">
        <v>3.96</v>
      </c>
      <c r="L34" s="162" t="s">
        <v>36</v>
      </c>
      <c r="M34" s="161" t="s">
        <v>36</v>
      </c>
    </row>
    <row r="35" spans="1:13" s="47" customFormat="1" ht="21" customHeight="1">
      <c r="A35" s="56" t="s">
        <v>46</v>
      </c>
      <c r="B35" s="156">
        <v>7</v>
      </c>
      <c r="C35" s="157">
        <v>3.66</v>
      </c>
      <c r="D35" s="155">
        <v>4</v>
      </c>
      <c r="E35" s="157">
        <v>3.72</v>
      </c>
      <c r="F35" s="162">
        <v>2</v>
      </c>
      <c r="G35" s="163">
        <v>3.8</v>
      </c>
      <c r="H35" s="162">
        <v>2</v>
      </c>
      <c r="I35" s="159">
        <v>3.78</v>
      </c>
      <c r="J35" s="158">
        <v>1</v>
      </c>
      <c r="K35" s="159">
        <v>3.93</v>
      </c>
      <c r="L35" s="162" t="s">
        <v>36</v>
      </c>
      <c r="M35" s="161" t="s">
        <v>36</v>
      </c>
    </row>
    <row r="36" spans="1:13" s="47" customFormat="1" ht="21" customHeight="1">
      <c r="A36" s="55" t="s">
        <v>50</v>
      </c>
      <c r="B36" s="156">
        <v>2</v>
      </c>
      <c r="C36" s="157">
        <v>3.66</v>
      </c>
      <c r="D36" s="155">
        <v>3</v>
      </c>
      <c r="E36" s="157">
        <v>3.46</v>
      </c>
      <c r="F36" s="162">
        <v>1</v>
      </c>
      <c r="G36" s="163">
        <v>3.7</v>
      </c>
      <c r="H36" s="162">
        <v>1</v>
      </c>
      <c r="I36" s="159">
        <v>3.64</v>
      </c>
      <c r="J36" s="155" t="s">
        <v>36</v>
      </c>
      <c r="K36" s="100" t="s">
        <v>36</v>
      </c>
      <c r="L36" s="162" t="s">
        <v>36</v>
      </c>
      <c r="M36" s="161" t="s">
        <v>36</v>
      </c>
    </row>
    <row r="37" spans="1:13" s="47" customFormat="1" ht="21" customHeight="1">
      <c r="A37" s="57" t="s">
        <v>51</v>
      </c>
      <c r="B37" s="164">
        <v>6</v>
      </c>
      <c r="C37" s="165">
        <v>3.65</v>
      </c>
      <c r="D37" s="166">
        <v>3</v>
      </c>
      <c r="E37" s="165">
        <v>3.69</v>
      </c>
      <c r="F37" s="167">
        <v>9</v>
      </c>
      <c r="G37" s="168">
        <v>3.76</v>
      </c>
      <c r="H37" s="167">
        <v>8</v>
      </c>
      <c r="I37" s="169">
        <v>3.66</v>
      </c>
      <c r="J37" s="172" t="s">
        <v>36</v>
      </c>
      <c r="K37" s="100" t="s">
        <v>36</v>
      </c>
      <c r="L37" s="167" t="s">
        <v>36</v>
      </c>
      <c r="M37" s="171" t="s">
        <v>36</v>
      </c>
    </row>
    <row r="38" spans="1:13" ht="21" customHeight="1">
      <c r="A38" s="76" t="s">
        <v>53</v>
      </c>
      <c r="B38" s="156"/>
      <c r="C38" s="115"/>
      <c r="D38" s="155"/>
      <c r="E38" s="115"/>
      <c r="F38" s="155"/>
      <c r="G38" s="115"/>
      <c r="H38" s="155"/>
      <c r="I38" s="115"/>
      <c r="J38" s="101"/>
      <c r="K38" s="115"/>
      <c r="L38" s="155"/>
      <c r="M38" s="173"/>
    </row>
    <row r="39" spans="1:13" ht="21" customHeight="1">
      <c r="A39" s="14" t="s">
        <v>63</v>
      </c>
      <c r="B39" s="156" t="s">
        <v>36</v>
      </c>
      <c r="C39" s="157" t="s">
        <v>36</v>
      </c>
      <c r="D39" s="155" t="s">
        <v>36</v>
      </c>
      <c r="E39" s="100" t="s">
        <v>36</v>
      </c>
      <c r="F39" s="155" t="s">
        <v>36</v>
      </c>
      <c r="G39" s="100" t="s">
        <v>36</v>
      </c>
      <c r="H39" s="155" t="s">
        <v>36</v>
      </c>
      <c r="I39" s="100" t="s">
        <v>36</v>
      </c>
      <c r="J39" s="155">
        <v>1</v>
      </c>
      <c r="K39" s="157">
        <v>3.92</v>
      </c>
      <c r="L39" s="155">
        <v>3</v>
      </c>
      <c r="M39" s="174">
        <v>4</v>
      </c>
    </row>
    <row r="40" spans="1:13" s="47" customFormat="1" ht="21" customHeight="1">
      <c r="A40" s="56" t="s">
        <v>55</v>
      </c>
      <c r="B40" s="156">
        <v>6</v>
      </c>
      <c r="C40" s="157">
        <v>3.6</v>
      </c>
      <c r="D40" s="155">
        <v>6</v>
      </c>
      <c r="E40" s="157">
        <v>3.63</v>
      </c>
      <c r="F40" s="155">
        <v>6</v>
      </c>
      <c r="G40" s="157">
        <v>3.59</v>
      </c>
      <c r="H40" s="155">
        <v>6</v>
      </c>
      <c r="I40" s="157">
        <v>3.59</v>
      </c>
      <c r="J40" s="155">
        <v>9</v>
      </c>
      <c r="K40" s="157">
        <v>3.72</v>
      </c>
      <c r="L40" s="155" t="s">
        <v>36</v>
      </c>
      <c r="M40" s="174" t="s">
        <v>36</v>
      </c>
    </row>
    <row r="41" spans="1:13" s="47" customFormat="1" ht="21" customHeight="1">
      <c r="A41" s="57" t="s">
        <v>54</v>
      </c>
      <c r="B41" s="164">
        <v>6</v>
      </c>
      <c r="C41" s="165">
        <v>3.9</v>
      </c>
      <c r="D41" s="166">
        <v>8</v>
      </c>
      <c r="E41" s="165">
        <v>3.8</v>
      </c>
      <c r="F41" s="166">
        <v>6</v>
      </c>
      <c r="G41" s="165">
        <v>3.92</v>
      </c>
      <c r="H41" s="166">
        <v>5</v>
      </c>
      <c r="I41" s="165">
        <v>3.98</v>
      </c>
      <c r="J41" s="166">
        <v>1</v>
      </c>
      <c r="K41" s="165">
        <v>3.9</v>
      </c>
      <c r="L41" s="166" t="s">
        <v>36</v>
      </c>
      <c r="M41" s="175" t="s">
        <v>36</v>
      </c>
    </row>
    <row r="42" spans="1:13" ht="21" customHeight="1">
      <c r="A42" s="76" t="s">
        <v>56</v>
      </c>
      <c r="B42" s="114"/>
      <c r="C42" s="115"/>
      <c r="D42" s="116"/>
      <c r="E42" s="115"/>
      <c r="F42" s="116"/>
      <c r="G42" s="115"/>
      <c r="H42" s="116"/>
      <c r="I42" s="115"/>
      <c r="J42" s="116"/>
      <c r="K42" s="115"/>
      <c r="L42" s="116"/>
      <c r="M42" s="173"/>
    </row>
    <row r="43" spans="1:13" ht="21" customHeight="1">
      <c r="A43" s="133" t="s">
        <v>71</v>
      </c>
      <c r="B43" s="99" t="s">
        <v>36</v>
      </c>
      <c r="C43" s="176" t="s">
        <v>36</v>
      </c>
      <c r="D43" s="155" t="s">
        <v>36</v>
      </c>
      <c r="E43" s="100" t="s">
        <v>36</v>
      </c>
      <c r="F43" s="155" t="s">
        <v>36</v>
      </c>
      <c r="G43" s="100" t="s">
        <v>36</v>
      </c>
      <c r="H43" s="155" t="s">
        <v>36</v>
      </c>
      <c r="I43" s="100" t="s">
        <v>36</v>
      </c>
      <c r="J43" s="101">
        <v>2</v>
      </c>
      <c r="K43" s="176">
        <v>3.41</v>
      </c>
      <c r="L43" s="101">
        <v>6</v>
      </c>
      <c r="M43" s="177">
        <v>3.74</v>
      </c>
    </row>
    <row r="44" spans="1:13" s="47" customFormat="1" ht="21" customHeight="1">
      <c r="A44" s="56" t="s">
        <v>42</v>
      </c>
      <c r="B44" s="156" t="s">
        <v>36</v>
      </c>
      <c r="C44" s="157" t="s">
        <v>36</v>
      </c>
      <c r="D44" s="155" t="s">
        <v>36</v>
      </c>
      <c r="E44" s="100" t="s">
        <v>36</v>
      </c>
      <c r="F44" s="155">
        <v>4</v>
      </c>
      <c r="G44" s="157">
        <v>3.81</v>
      </c>
      <c r="H44" s="155">
        <v>4</v>
      </c>
      <c r="I44" s="157">
        <v>3.61</v>
      </c>
      <c r="J44" s="155" t="s">
        <v>36</v>
      </c>
      <c r="K44" s="100" t="s">
        <v>36</v>
      </c>
      <c r="L44" s="155" t="s">
        <v>36</v>
      </c>
      <c r="M44" s="174" t="s">
        <v>36</v>
      </c>
    </row>
    <row r="45" spans="1:13" s="47" customFormat="1" ht="21" customHeight="1">
      <c r="A45" s="56" t="s">
        <v>43</v>
      </c>
      <c r="B45" s="156">
        <v>2</v>
      </c>
      <c r="C45" s="157">
        <v>3.67</v>
      </c>
      <c r="D45" s="155">
        <v>1</v>
      </c>
      <c r="E45" s="157">
        <v>3</v>
      </c>
      <c r="F45" s="155">
        <v>1</v>
      </c>
      <c r="G45" s="157">
        <v>3.34</v>
      </c>
      <c r="H45" s="155" t="s">
        <v>36</v>
      </c>
      <c r="I45" s="100" t="s">
        <v>36</v>
      </c>
      <c r="J45" s="155" t="s">
        <v>36</v>
      </c>
      <c r="K45" s="100" t="s">
        <v>36</v>
      </c>
      <c r="L45" s="155" t="s">
        <v>36</v>
      </c>
      <c r="M45" s="174" t="s">
        <v>36</v>
      </c>
    </row>
    <row r="46" spans="1:13" s="47" customFormat="1" ht="21" customHeight="1">
      <c r="A46" s="97" t="s">
        <v>44</v>
      </c>
      <c r="B46" s="164">
        <v>4</v>
      </c>
      <c r="C46" s="165">
        <v>3.67</v>
      </c>
      <c r="D46" s="166">
        <v>1</v>
      </c>
      <c r="E46" s="165">
        <v>3.94</v>
      </c>
      <c r="F46" s="172" t="s">
        <v>36</v>
      </c>
      <c r="G46" s="100" t="s">
        <v>36</v>
      </c>
      <c r="H46" s="166">
        <v>7</v>
      </c>
      <c r="I46" s="165">
        <v>3.72</v>
      </c>
      <c r="J46" s="172" t="s">
        <v>36</v>
      </c>
      <c r="K46" s="100" t="s">
        <v>36</v>
      </c>
      <c r="L46" s="166" t="s">
        <v>36</v>
      </c>
      <c r="M46" s="175" t="s">
        <v>36</v>
      </c>
    </row>
    <row r="47" spans="1:13" ht="21" customHeight="1">
      <c r="A47" s="76" t="s">
        <v>57</v>
      </c>
      <c r="B47" s="99"/>
      <c r="C47" s="115"/>
      <c r="D47" s="101"/>
      <c r="E47" s="115"/>
      <c r="F47" s="101"/>
      <c r="G47" s="115"/>
      <c r="H47" s="101"/>
      <c r="I47" s="115"/>
      <c r="J47" s="101"/>
      <c r="K47" s="115"/>
      <c r="L47" s="101"/>
      <c r="M47" s="173"/>
    </row>
    <row r="48" spans="1:13" s="47" customFormat="1" ht="21" customHeight="1">
      <c r="A48" s="56" t="s">
        <v>40</v>
      </c>
      <c r="B48" s="156">
        <v>11</v>
      </c>
      <c r="C48" s="157">
        <v>3.75</v>
      </c>
      <c r="D48" s="155">
        <v>10</v>
      </c>
      <c r="E48" s="157">
        <v>3.67</v>
      </c>
      <c r="F48" s="155">
        <v>6</v>
      </c>
      <c r="G48" s="157">
        <v>3.8</v>
      </c>
      <c r="H48" s="155">
        <v>10</v>
      </c>
      <c r="I48" s="157">
        <v>3.76</v>
      </c>
      <c r="J48" s="155">
        <v>12</v>
      </c>
      <c r="K48" s="157">
        <v>3.76</v>
      </c>
      <c r="L48" s="155">
        <v>26</v>
      </c>
      <c r="M48" s="174">
        <v>3.67</v>
      </c>
    </row>
    <row r="49" spans="1:13" s="47" customFormat="1" ht="21" customHeight="1">
      <c r="A49" s="57" t="s">
        <v>41</v>
      </c>
      <c r="B49" s="164" t="s">
        <v>36</v>
      </c>
      <c r="C49" s="165" t="s">
        <v>36</v>
      </c>
      <c r="D49" s="172" t="s">
        <v>36</v>
      </c>
      <c r="E49" s="208" t="s">
        <v>36</v>
      </c>
      <c r="F49" s="172" t="s">
        <v>36</v>
      </c>
      <c r="G49" s="208" t="s">
        <v>36</v>
      </c>
      <c r="H49" s="172">
        <v>8</v>
      </c>
      <c r="I49" s="208">
        <v>3.83</v>
      </c>
      <c r="J49" s="166">
        <v>5</v>
      </c>
      <c r="K49" s="165">
        <v>3</v>
      </c>
      <c r="L49" s="166" t="s">
        <v>36</v>
      </c>
      <c r="M49" s="175" t="s">
        <v>36</v>
      </c>
    </row>
    <row r="50" spans="1:13" ht="21" customHeight="1">
      <c r="A50" s="77" t="s">
        <v>58</v>
      </c>
      <c r="B50" s="99"/>
      <c r="C50" s="115"/>
      <c r="D50" s="101"/>
      <c r="E50" s="115"/>
      <c r="F50" s="101"/>
      <c r="G50" s="115"/>
      <c r="H50" s="101"/>
      <c r="I50" s="115"/>
      <c r="J50" s="101"/>
      <c r="K50" s="115"/>
      <c r="L50" s="101"/>
      <c r="M50" s="173"/>
    </row>
    <row r="51" spans="1:13" ht="21" customHeight="1">
      <c r="A51" s="80" t="s">
        <v>65</v>
      </c>
      <c r="B51" s="156" t="s">
        <v>36</v>
      </c>
      <c r="C51" s="157" t="s">
        <v>36</v>
      </c>
      <c r="D51" s="155" t="s">
        <v>36</v>
      </c>
      <c r="E51" s="100" t="s">
        <v>36</v>
      </c>
      <c r="F51" s="155" t="s">
        <v>36</v>
      </c>
      <c r="G51" s="100" t="s">
        <v>36</v>
      </c>
      <c r="H51" s="155" t="s">
        <v>36</v>
      </c>
      <c r="I51" s="100" t="s">
        <v>36</v>
      </c>
      <c r="J51" s="155">
        <v>21</v>
      </c>
      <c r="K51" s="157">
        <v>3.77</v>
      </c>
      <c r="L51" s="155">
        <v>9</v>
      </c>
      <c r="M51" s="174">
        <v>3.64</v>
      </c>
    </row>
    <row r="52" spans="1:13" s="47" customFormat="1" ht="21" customHeight="1">
      <c r="A52" s="56" t="s">
        <v>37</v>
      </c>
      <c r="B52" s="156">
        <v>5</v>
      </c>
      <c r="C52" s="157">
        <v>3.67</v>
      </c>
      <c r="D52" s="155">
        <v>13</v>
      </c>
      <c r="E52" s="157">
        <v>3.34</v>
      </c>
      <c r="F52" s="155">
        <v>5</v>
      </c>
      <c r="G52" s="157">
        <v>3.65</v>
      </c>
      <c r="H52" s="155">
        <v>6</v>
      </c>
      <c r="I52" s="157">
        <v>3.8</v>
      </c>
      <c r="J52" s="155">
        <v>7</v>
      </c>
      <c r="K52" s="157">
        <v>3.62</v>
      </c>
      <c r="L52" s="155" t="s">
        <v>36</v>
      </c>
      <c r="M52" s="174" t="s">
        <v>36</v>
      </c>
    </row>
    <row r="53" spans="1:13" s="47" customFormat="1" ht="21" customHeight="1">
      <c r="A53" s="56" t="s">
        <v>38</v>
      </c>
      <c r="B53" s="156">
        <v>6</v>
      </c>
      <c r="C53" s="157">
        <v>3.44</v>
      </c>
      <c r="D53" s="155">
        <v>1</v>
      </c>
      <c r="E53" s="157">
        <v>3.7</v>
      </c>
      <c r="F53" s="155">
        <v>7</v>
      </c>
      <c r="G53" s="157">
        <v>3.88</v>
      </c>
      <c r="H53" s="155">
        <v>4</v>
      </c>
      <c r="I53" s="157">
        <v>3.74</v>
      </c>
      <c r="J53" s="155">
        <v>1</v>
      </c>
      <c r="K53" s="157">
        <v>3.66</v>
      </c>
      <c r="L53" s="155" t="s">
        <v>36</v>
      </c>
      <c r="M53" s="174" t="s">
        <v>36</v>
      </c>
    </row>
    <row r="54" spans="1:13" s="47" customFormat="1" ht="21" customHeight="1">
      <c r="A54" s="57" t="s">
        <v>39</v>
      </c>
      <c r="B54" s="164">
        <v>11</v>
      </c>
      <c r="C54" s="165">
        <v>3.62</v>
      </c>
      <c r="D54" s="166">
        <v>9</v>
      </c>
      <c r="E54" s="165">
        <v>3.67</v>
      </c>
      <c r="F54" s="166">
        <v>5</v>
      </c>
      <c r="G54" s="165">
        <v>3.61</v>
      </c>
      <c r="H54" s="166">
        <v>10</v>
      </c>
      <c r="I54" s="165">
        <v>3.75</v>
      </c>
      <c r="J54" s="172" t="s">
        <v>36</v>
      </c>
      <c r="K54" s="100" t="s">
        <v>36</v>
      </c>
      <c r="L54" s="166" t="s">
        <v>36</v>
      </c>
      <c r="M54" s="175" t="s">
        <v>36</v>
      </c>
    </row>
    <row r="55" spans="1:13" ht="21" customHeight="1">
      <c r="A55" s="14" t="s">
        <v>59</v>
      </c>
      <c r="B55" s="99"/>
      <c r="C55" s="115"/>
      <c r="D55" s="101"/>
      <c r="E55" s="115"/>
      <c r="F55" s="101"/>
      <c r="G55" s="115"/>
      <c r="H55" s="101"/>
      <c r="I55" s="115"/>
      <c r="J55" s="101"/>
      <c r="K55" s="115"/>
      <c r="L55" s="101"/>
      <c r="M55" s="173"/>
    </row>
    <row r="56" spans="1:13" ht="21" customHeight="1">
      <c r="A56" s="14" t="s">
        <v>64</v>
      </c>
      <c r="B56" s="156" t="s">
        <v>36</v>
      </c>
      <c r="C56" s="157" t="s">
        <v>36</v>
      </c>
      <c r="D56" s="155" t="s">
        <v>36</v>
      </c>
      <c r="E56" s="100" t="s">
        <v>36</v>
      </c>
      <c r="F56" s="155" t="s">
        <v>36</v>
      </c>
      <c r="G56" s="100" t="s">
        <v>36</v>
      </c>
      <c r="H56" s="155" t="s">
        <v>36</v>
      </c>
      <c r="I56" s="100" t="s">
        <v>36</v>
      </c>
      <c r="J56" s="155">
        <v>1</v>
      </c>
      <c r="K56" s="157">
        <v>3.21</v>
      </c>
      <c r="L56" s="155">
        <v>14</v>
      </c>
      <c r="M56" s="174">
        <v>3.41</v>
      </c>
    </row>
    <row r="57" spans="1:13" s="47" customFormat="1" ht="21" customHeight="1">
      <c r="A57" s="56" t="s">
        <v>48</v>
      </c>
      <c r="B57" s="156">
        <v>3</v>
      </c>
      <c r="C57" s="157">
        <v>3.63</v>
      </c>
      <c r="D57" s="155">
        <v>2</v>
      </c>
      <c r="E57" s="157">
        <v>3.58</v>
      </c>
      <c r="F57" s="155">
        <v>1</v>
      </c>
      <c r="G57" s="157">
        <v>3.37</v>
      </c>
      <c r="H57" s="155">
        <v>6</v>
      </c>
      <c r="I57" s="157">
        <v>3.42</v>
      </c>
      <c r="J57" s="155">
        <v>6</v>
      </c>
      <c r="K57" s="157">
        <v>3.43</v>
      </c>
      <c r="L57" s="155" t="s">
        <v>36</v>
      </c>
      <c r="M57" s="174" t="s">
        <v>36</v>
      </c>
    </row>
    <row r="58" spans="1:13" s="47" customFormat="1" ht="21" customHeight="1">
      <c r="A58" s="57" t="s">
        <v>49</v>
      </c>
      <c r="B58" s="164">
        <v>2</v>
      </c>
      <c r="C58" s="165">
        <v>3.62</v>
      </c>
      <c r="D58" s="166">
        <v>1</v>
      </c>
      <c r="E58" s="165">
        <v>3.53</v>
      </c>
      <c r="F58" s="166">
        <v>6</v>
      </c>
      <c r="G58" s="165">
        <v>3.59</v>
      </c>
      <c r="H58" s="166">
        <v>6</v>
      </c>
      <c r="I58" s="165">
        <v>3.75</v>
      </c>
      <c r="J58" s="166">
        <v>9</v>
      </c>
      <c r="K58" s="165">
        <v>3.67</v>
      </c>
      <c r="L58" s="166" t="s">
        <v>36</v>
      </c>
      <c r="M58" s="175" t="s">
        <v>36</v>
      </c>
    </row>
    <row r="59" spans="1:13" ht="21" customHeight="1">
      <c r="A59" s="76" t="s">
        <v>60</v>
      </c>
      <c r="B59" s="114" t="s">
        <v>36</v>
      </c>
      <c r="C59" s="115" t="s">
        <v>36</v>
      </c>
      <c r="D59" s="116">
        <v>4</v>
      </c>
      <c r="E59" s="115">
        <v>3.65</v>
      </c>
      <c r="F59" s="116">
        <v>1</v>
      </c>
      <c r="G59" s="115">
        <v>3.08</v>
      </c>
      <c r="H59" s="116">
        <v>8</v>
      </c>
      <c r="I59" s="115">
        <v>3.55</v>
      </c>
      <c r="J59" s="116">
        <v>4</v>
      </c>
      <c r="K59" s="115">
        <v>3.61</v>
      </c>
      <c r="L59" s="116">
        <v>10</v>
      </c>
      <c r="M59" s="173">
        <v>3.18</v>
      </c>
    </row>
    <row r="60" spans="1:13" ht="21" customHeight="1">
      <c r="A60" s="97" t="s">
        <v>80</v>
      </c>
      <c r="B60" s="178">
        <v>5</v>
      </c>
      <c r="C60" s="165">
        <v>3.38</v>
      </c>
      <c r="D60" s="166" t="s">
        <v>36</v>
      </c>
      <c r="E60" s="165" t="s">
        <v>36</v>
      </c>
      <c r="F60" s="166" t="s">
        <v>36</v>
      </c>
      <c r="G60" s="165" t="s">
        <v>36</v>
      </c>
      <c r="H60" s="166" t="s">
        <v>36</v>
      </c>
      <c r="I60" s="165" t="s">
        <v>36</v>
      </c>
      <c r="J60" s="166" t="s">
        <v>36</v>
      </c>
      <c r="K60" s="165" t="s">
        <v>36</v>
      </c>
      <c r="L60" s="166" t="s">
        <v>36</v>
      </c>
      <c r="M60" s="175" t="s">
        <v>36</v>
      </c>
    </row>
    <row r="61" spans="1:13" ht="21" customHeight="1">
      <c r="A61" s="98" t="s">
        <v>61</v>
      </c>
      <c r="B61" s="178">
        <v>1</v>
      </c>
      <c r="C61" s="179">
        <v>3.06</v>
      </c>
      <c r="D61" s="180">
        <v>1</v>
      </c>
      <c r="E61" s="179">
        <v>3.38</v>
      </c>
      <c r="F61" s="180">
        <v>1</v>
      </c>
      <c r="G61" s="179">
        <v>3.82</v>
      </c>
      <c r="H61" s="180">
        <v>3</v>
      </c>
      <c r="I61" s="179">
        <v>3.71</v>
      </c>
      <c r="J61" s="166" t="s">
        <v>36</v>
      </c>
      <c r="K61" s="165" t="s">
        <v>36</v>
      </c>
      <c r="L61" s="180" t="s">
        <v>36</v>
      </c>
      <c r="M61" s="181" t="s">
        <v>36</v>
      </c>
    </row>
    <row r="62" spans="1:13" ht="21" customHeight="1">
      <c r="A62" s="79" t="s">
        <v>62</v>
      </c>
      <c r="B62" s="99">
        <v>6</v>
      </c>
      <c r="C62" s="179">
        <v>3.84</v>
      </c>
      <c r="D62" s="101">
        <v>1</v>
      </c>
      <c r="E62" s="179">
        <v>3.87</v>
      </c>
      <c r="F62" s="101">
        <v>2</v>
      </c>
      <c r="G62" s="179">
        <v>3.39</v>
      </c>
      <c r="H62" s="166" t="s">
        <v>36</v>
      </c>
      <c r="I62" s="165" t="s">
        <v>36</v>
      </c>
      <c r="J62" s="166" t="s">
        <v>36</v>
      </c>
      <c r="K62" s="165" t="s">
        <v>36</v>
      </c>
      <c r="L62" s="101" t="s">
        <v>36</v>
      </c>
      <c r="M62" s="181" t="s">
        <v>36</v>
      </c>
    </row>
    <row r="63" spans="1:13" ht="21" customHeight="1" thickBot="1">
      <c r="A63" s="128" t="s">
        <v>24</v>
      </c>
      <c r="B63" s="26">
        <f>SUM(B32:B62)</f>
        <v>83</v>
      </c>
      <c r="C63" s="29">
        <v>3.65</v>
      </c>
      <c r="D63" s="26">
        <f>SUM(D32:D62)</f>
        <v>73</v>
      </c>
      <c r="E63" s="29">
        <v>3.61</v>
      </c>
      <c r="F63" s="26">
        <f>SUM(F32:F62)</f>
        <v>71</v>
      </c>
      <c r="G63" s="113">
        <v>3.7</v>
      </c>
      <c r="H63" s="26">
        <f>SUM(H32:H62)</f>
        <v>102</v>
      </c>
      <c r="I63" s="113">
        <v>3.7</v>
      </c>
      <c r="J63" s="26">
        <f>SUM(J32:J62)</f>
        <v>106</v>
      </c>
      <c r="K63" s="29">
        <v>3.65</v>
      </c>
      <c r="L63" s="26">
        <f>SUM(L32:L62)</f>
        <v>96</v>
      </c>
      <c r="M63" s="71">
        <v>3.61</v>
      </c>
    </row>
    <row r="64" spans="1:13" ht="21" customHeight="1">
      <c r="A64" s="2" t="s">
        <v>25</v>
      </c>
      <c r="B64" s="34"/>
      <c r="C64" s="51"/>
      <c r="D64" s="42"/>
      <c r="E64" s="51"/>
      <c r="F64" s="42"/>
      <c r="G64" s="51"/>
      <c r="H64" s="35"/>
      <c r="I64" s="69"/>
      <c r="J64" s="43"/>
      <c r="K64" s="69"/>
      <c r="L64" s="63"/>
      <c r="M64" s="64"/>
    </row>
    <row r="65" spans="1:14" ht="21" customHeight="1">
      <c r="A65" s="9" t="s">
        <v>27</v>
      </c>
      <c r="B65" s="178">
        <v>3</v>
      </c>
      <c r="C65" s="179">
        <v>3.6</v>
      </c>
      <c r="D65" s="180">
        <v>4</v>
      </c>
      <c r="E65" s="179">
        <v>3.56</v>
      </c>
      <c r="F65" s="180">
        <v>4</v>
      </c>
      <c r="G65" s="179">
        <v>3.54</v>
      </c>
      <c r="H65" s="180">
        <v>4</v>
      </c>
      <c r="I65" s="179">
        <v>3.53</v>
      </c>
      <c r="J65" s="180">
        <v>2</v>
      </c>
      <c r="K65" s="179">
        <v>3.72</v>
      </c>
      <c r="L65" s="180">
        <v>1</v>
      </c>
      <c r="M65" s="181">
        <v>3.65</v>
      </c>
    </row>
    <row r="66" spans="1:14" ht="21" customHeight="1" thickBot="1">
      <c r="A66" s="128" t="s">
        <v>26</v>
      </c>
      <c r="B66" s="28">
        <f>SUM(B65)</f>
        <v>3</v>
      </c>
      <c r="C66" s="113">
        <v>3.6</v>
      </c>
      <c r="D66" s="28">
        <f>SUM(D65)</f>
        <v>4</v>
      </c>
      <c r="E66" s="29">
        <v>3.56</v>
      </c>
      <c r="F66" s="28">
        <f>SUM(F65)</f>
        <v>4</v>
      </c>
      <c r="G66" s="29">
        <v>3.54</v>
      </c>
      <c r="H66" s="28">
        <f>SUM(H65)</f>
        <v>4</v>
      </c>
      <c r="I66" s="29">
        <v>3.53</v>
      </c>
      <c r="J66" s="28">
        <f>SUM(J65)</f>
        <v>2</v>
      </c>
      <c r="K66" s="29">
        <v>3.72</v>
      </c>
      <c r="L66" s="28">
        <f>SUM(L65)</f>
        <v>1</v>
      </c>
      <c r="M66" s="71">
        <v>3.65</v>
      </c>
    </row>
    <row r="67" spans="1:14" ht="21" customHeight="1" thickBot="1">
      <c r="A67" s="129" t="s">
        <v>35</v>
      </c>
      <c r="B67" s="89">
        <f>SUM(B17,B24,B30,B63,B66)</f>
        <v>144</v>
      </c>
      <c r="C67" s="29">
        <v>3.63</v>
      </c>
      <c r="D67" s="89">
        <f>SUM(D17,D24,D30,D63,D66)</f>
        <v>111</v>
      </c>
      <c r="E67" s="54">
        <v>3.58</v>
      </c>
      <c r="F67" s="89">
        <f>SUM(F17,F24,F30,F63,F66)</f>
        <v>134</v>
      </c>
      <c r="G67" s="54">
        <v>3.63</v>
      </c>
      <c r="H67" s="89">
        <f>SUM(H17,H24,H30,H63,H66)</f>
        <v>154</v>
      </c>
      <c r="I67" s="54">
        <v>3.67</v>
      </c>
      <c r="J67" s="89">
        <f>SUM(J17,J24,J30,J63,J66)</f>
        <v>148</v>
      </c>
      <c r="K67" s="54">
        <v>3.66</v>
      </c>
      <c r="L67" s="89">
        <f>SUM(L17,L24,L30,L63,L66)</f>
        <v>172</v>
      </c>
      <c r="M67" s="139">
        <v>3.58</v>
      </c>
      <c r="N67" s="145"/>
    </row>
    <row r="69" spans="1:14">
      <c r="A69" s="45"/>
      <c r="K69" s="1" t="s">
        <v>79</v>
      </c>
    </row>
    <row r="70" spans="1:14">
      <c r="A70" s="45"/>
    </row>
  </sheetData>
  <mergeCells count="8">
    <mergeCell ref="A3:A5"/>
    <mergeCell ref="H4:I4"/>
    <mergeCell ref="L4:M4"/>
    <mergeCell ref="B3:M3"/>
    <mergeCell ref="B4:C4"/>
    <mergeCell ref="F4:G4"/>
    <mergeCell ref="J4:K4"/>
    <mergeCell ref="D4:E4"/>
  </mergeCells>
  <printOptions horizontalCentered="1"/>
  <pageMargins left="0.15748031496062992" right="0.15748031496062992" top="0.51181102362204722" bottom="0.31496062992125984" header="0.15748031496062992" footer="0.15748031496062992"/>
  <pageSetup paperSize="9" scale="65" orientation="portrait" r:id="rId1"/>
  <headerFooter>
    <oddFooter>&amp;L&amp;"TH SarabunPSK,Regular"&amp;8&amp;Z&amp;F&amp;R&amp;"TH SarabunPSK,Regular"&amp;16&amp;K00+000&amp;P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68"/>
  <sheetViews>
    <sheetView zoomScaleNormal="100" zoomScaleSheetLayoutView="100" workbookViewId="0"/>
  </sheetViews>
  <sheetFormatPr defaultRowHeight="24"/>
  <cols>
    <col min="1" max="1" width="35.5703125" style="1" customWidth="1"/>
    <col min="2" max="9" width="9.42578125" style="22" customWidth="1"/>
    <col min="10" max="11" width="8.85546875" style="22" customWidth="1"/>
    <col min="12" max="12" width="7.5703125" style="22" customWidth="1"/>
    <col min="13" max="13" width="10.140625" style="22" customWidth="1"/>
    <col min="14" max="14" width="6.85546875" customWidth="1"/>
  </cols>
  <sheetData>
    <row r="1" spans="1:13" ht="27.75">
      <c r="A1" s="21" t="s">
        <v>78</v>
      </c>
    </row>
    <row r="2" spans="1:13" ht="10.5" customHeight="1" thickBot="1">
      <c r="A2" s="16"/>
    </row>
    <row r="3" spans="1:13" ht="24.75" customHeight="1">
      <c r="A3" s="196" t="s">
        <v>0</v>
      </c>
      <c r="B3" s="203" t="s">
        <v>68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/>
    </row>
    <row r="4" spans="1:13" ht="23.25" customHeight="1">
      <c r="A4" s="197"/>
      <c r="B4" s="206" t="s">
        <v>70</v>
      </c>
      <c r="C4" s="207"/>
      <c r="D4" s="200" t="s">
        <v>28</v>
      </c>
      <c r="E4" s="207"/>
      <c r="F4" s="199" t="s">
        <v>29</v>
      </c>
      <c r="G4" s="207"/>
      <c r="H4" s="199" t="s">
        <v>30</v>
      </c>
      <c r="I4" s="207"/>
      <c r="J4" s="199" t="s">
        <v>31</v>
      </c>
      <c r="K4" s="207"/>
      <c r="L4" s="201" t="s">
        <v>67</v>
      </c>
      <c r="M4" s="202"/>
    </row>
    <row r="5" spans="1:13" ht="43.5" customHeight="1" thickBot="1">
      <c r="A5" s="198"/>
      <c r="B5" s="23" t="s">
        <v>32</v>
      </c>
      <c r="C5" s="25" t="s">
        <v>33</v>
      </c>
      <c r="D5" s="87" t="s">
        <v>32</v>
      </c>
      <c r="E5" s="25" t="s">
        <v>33</v>
      </c>
      <c r="F5" s="24" t="s">
        <v>32</v>
      </c>
      <c r="G5" s="25" t="s">
        <v>33</v>
      </c>
      <c r="H5" s="24" t="s">
        <v>32</v>
      </c>
      <c r="I5" s="25" t="s">
        <v>33</v>
      </c>
      <c r="J5" s="24" t="s">
        <v>32</v>
      </c>
      <c r="K5" s="25" t="s">
        <v>33</v>
      </c>
      <c r="L5" s="140" t="s">
        <v>32</v>
      </c>
      <c r="M5" s="141" t="s">
        <v>33</v>
      </c>
    </row>
    <row r="6" spans="1:13" ht="21" customHeight="1">
      <c r="A6" s="20" t="s">
        <v>1</v>
      </c>
      <c r="B6" s="2"/>
      <c r="C6" s="17"/>
      <c r="D6" s="81"/>
      <c r="E6" s="17"/>
      <c r="F6" s="7"/>
      <c r="G6" s="17"/>
      <c r="H6" s="7"/>
      <c r="I6" s="17"/>
      <c r="J6" s="81"/>
      <c r="K6" s="81"/>
      <c r="L6" s="7"/>
      <c r="M6" s="13"/>
    </row>
    <row r="7" spans="1:13" ht="21" customHeight="1">
      <c r="A7" s="14" t="s">
        <v>2</v>
      </c>
      <c r="B7" s="30" t="s">
        <v>36</v>
      </c>
      <c r="C7" s="194" t="s">
        <v>36</v>
      </c>
      <c r="D7" s="32" t="s">
        <v>36</v>
      </c>
      <c r="E7" s="194" t="s">
        <v>36</v>
      </c>
      <c r="F7" s="32" t="s">
        <v>36</v>
      </c>
      <c r="G7" s="194" t="s">
        <v>36</v>
      </c>
      <c r="H7" s="32" t="s">
        <v>36</v>
      </c>
      <c r="I7" s="194" t="s">
        <v>36</v>
      </c>
      <c r="J7" s="32" t="s">
        <v>36</v>
      </c>
      <c r="K7" s="31" t="s">
        <v>36</v>
      </c>
      <c r="L7" s="82" t="s">
        <v>36</v>
      </c>
      <c r="M7" s="58" t="s">
        <v>36</v>
      </c>
    </row>
    <row r="8" spans="1:13" ht="21" customHeight="1">
      <c r="A8" s="15" t="s">
        <v>3</v>
      </c>
      <c r="B8" s="30" t="s">
        <v>36</v>
      </c>
      <c r="C8" s="31" t="s">
        <v>36</v>
      </c>
      <c r="D8" s="32" t="s">
        <v>36</v>
      </c>
      <c r="E8" s="31" t="s">
        <v>36</v>
      </c>
      <c r="F8" s="32" t="s">
        <v>36</v>
      </c>
      <c r="G8" s="31" t="s">
        <v>36</v>
      </c>
      <c r="H8" s="32" t="s">
        <v>36</v>
      </c>
      <c r="I8" s="31" t="s">
        <v>36</v>
      </c>
      <c r="J8" s="32" t="s">
        <v>36</v>
      </c>
      <c r="K8" s="31" t="s">
        <v>36</v>
      </c>
      <c r="L8" s="82" t="s">
        <v>36</v>
      </c>
      <c r="M8" s="58" t="s">
        <v>36</v>
      </c>
    </row>
    <row r="9" spans="1:13" ht="21" customHeight="1">
      <c r="A9" s="15" t="s">
        <v>4</v>
      </c>
      <c r="B9" s="30" t="s">
        <v>36</v>
      </c>
      <c r="C9" s="31" t="s">
        <v>36</v>
      </c>
      <c r="D9" s="32" t="s">
        <v>36</v>
      </c>
      <c r="E9" s="31" t="s">
        <v>36</v>
      </c>
      <c r="F9" s="32" t="s">
        <v>36</v>
      </c>
      <c r="G9" s="31" t="s">
        <v>36</v>
      </c>
      <c r="H9" s="32" t="s">
        <v>36</v>
      </c>
      <c r="I9" s="31" t="s">
        <v>36</v>
      </c>
      <c r="J9" s="32" t="s">
        <v>36</v>
      </c>
      <c r="K9" s="31" t="s">
        <v>36</v>
      </c>
      <c r="L9" s="82" t="s">
        <v>36</v>
      </c>
      <c r="M9" s="58" t="s">
        <v>36</v>
      </c>
    </row>
    <row r="10" spans="1:13" ht="21" customHeight="1">
      <c r="A10" s="15" t="s">
        <v>5</v>
      </c>
      <c r="B10" s="30" t="s">
        <v>36</v>
      </c>
      <c r="C10" s="31" t="s">
        <v>36</v>
      </c>
      <c r="D10" s="32" t="s">
        <v>36</v>
      </c>
      <c r="E10" s="31" t="s">
        <v>36</v>
      </c>
      <c r="F10" s="32" t="s">
        <v>36</v>
      </c>
      <c r="G10" s="31" t="s">
        <v>36</v>
      </c>
      <c r="H10" s="32" t="s">
        <v>36</v>
      </c>
      <c r="I10" s="31" t="s">
        <v>36</v>
      </c>
      <c r="J10" s="32" t="s">
        <v>36</v>
      </c>
      <c r="K10" s="31" t="s">
        <v>36</v>
      </c>
      <c r="L10" s="82" t="s">
        <v>36</v>
      </c>
      <c r="M10" s="58" t="s">
        <v>36</v>
      </c>
    </row>
    <row r="11" spans="1:13" ht="21" customHeight="1">
      <c r="A11" s="15" t="s">
        <v>6</v>
      </c>
      <c r="B11" s="30" t="s">
        <v>36</v>
      </c>
      <c r="C11" s="31" t="s">
        <v>36</v>
      </c>
      <c r="D11" s="32" t="s">
        <v>36</v>
      </c>
      <c r="E11" s="31" t="s">
        <v>36</v>
      </c>
      <c r="F11" s="32" t="s">
        <v>36</v>
      </c>
      <c r="G11" s="31" t="s">
        <v>36</v>
      </c>
      <c r="H11" s="32" t="s">
        <v>36</v>
      </c>
      <c r="I11" s="31" t="s">
        <v>36</v>
      </c>
      <c r="J11" s="32" t="s">
        <v>36</v>
      </c>
      <c r="K11" s="31" t="s">
        <v>36</v>
      </c>
      <c r="L11" s="82" t="s">
        <v>36</v>
      </c>
      <c r="M11" s="58" t="s">
        <v>36</v>
      </c>
    </row>
    <row r="12" spans="1:13" ht="21" customHeight="1">
      <c r="A12" s="15" t="s">
        <v>7</v>
      </c>
      <c r="B12" s="30" t="s">
        <v>36</v>
      </c>
      <c r="C12" s="31" t="s">
        <v>36</v>
      </c>
      <c r="D12" s="32" t="s">
        <v>36</v>
      </c>
      <c r="E12" s="31" t="s">
        <v>36</v>
      </c>
      <c r="F12" s="32" t="s">
        <v>36</v>
      </c>
      <c r="G12" s="31" t="s">
        <v>36</v>
      </c>
      <c r="H12" s="32" t="s">
        <v>36</v>
      </c>
      <c r="I12" s="31" t="s">
        <v>36</v>
      </c>
      <c r="J12" s="32" t="s">
        <v>36</v>
      </c>
      <c r="K12" s="31" t="s">
        <v>36</v>
      </c>
      <c r="L12" s="82" t="s">
        <v>36</v>
      </c>
      <c r="M12" s="58" t="s">
        <v>36</v>
      </c>
    </row>
    <row r="13" spans="1:13" ht="21" customHeight="1">
      <c r="A13" s="15" t="s">
        <v>8</v>
      </c>
      <c r="B13" s="30" t="s">
        <v>36</v>
      </c>
      <c r="C13" s="31" t="s">
        <v>36</v>
      </c>
      <c r="D13" s="32" t="s">
        <v>36</v>
      </c>
      <c r="E13" s="31" t="s">
        <v>36</v>
      </c>
      <c r="F13" s="32" t="s">
        <v>36</v>
      </c>
      <c r="G13" s="31" t="s">
        <v>36</v>
      </c>
      <c r="H13" s="32" t="s">
        <v>36</v>
      </c>
      <c r="I13" s="31" t="s">
        <v>36</v>
      </c>
      <c r="J13" s="32" t="s">
        <v>36</v>
      </c>
      <c r="K13" s="31" t="s">
        <v>36</v>
      </c>
      <c r="L13" s="82" t="s">
        <v>36</v>
      </c>
      <c r="M13" s="58" t="s">
        <v>36</v>
      </c>
    </row>
    <row r="14" spans="1:13" ht="21" customHeight="1">
      <c r="A14" s="15" t="s">
        <v>9</v>
      </c>
      <c r="B14" s="30" t="s">
        <v>36</v>
      </c>
      <c r="C14" s="31" t="s">
        <v>36</v>
      </c>
      <c r="D14" s="32" t="s">
        <v>36</v>
      </c>
      <c r="E14" s="31" t="s">
        <v>36</v>
      </c>
      <c r="F14" s="32" t="s">
        <v>36</v>
      </c>
      <c r="G14" s="31" t="s">
        <v>36</v>
      </c>
      <c r="H14" s="32" t="s">
        <v>36</v>
      </c>
      <c r="I14" s="31" t="s">
        <v>36</v>
      </c>
      <c r="J14" s="32" t="s">
        <v>36</v>
      </c>
      <c r="K14" s="31" t="s">
        <v>36</v>
      </c>
      <c r="L14" s="82" t="s">
        <v>36</v>
      </c>
      <c r="M14" s="58" t="s">
        <v>36</v>
      </c>
    </row>
    <row r="15" spans="1:13" ht="21" customHeight="1">
      <c r="A15" s="15" t="s">
        <v>10</v>
      </c>
      <c r="B15" s="30" t="s">
        <v>36</v>
      </c>
      <c r="C15" s="31" t="s">
        <v>36</v>
      </c>
      <c r="D15" s="32" t="s">
        <v>36</v>
      </c>
      <c r="E15" s="31" t="s">
        <v>36</v>
      </c>
      <c r="F15" s="32" t="s">
        <v>36</v>
      </c>
      <c r="G15" s="31" t="s">
        <v>36</v>
      </c>
      <c r="H15" s="32" t="s">
        <v>36</v>
      </c>
      <c r="I15" s="31" t="s">
        <v>36</v>
      </c>
      <c r="J15" s="32" t="s">
        <v>36</v>
      </c>
      <c r="K15" s="31" t="s">
        <v>36</v>
      </c>
      <c r="L15" s="82" t="s">
        <v>36</v>
      </c>
      <c r="M15" s="58" t="s">
        <v>36</v>
      </c>
    </row>
    <row r="16" spans="1:13" ht="21" customHeight="1">
      <c r="A16" s="12" t="s">
        <v>11</v>
      </c>
      <c r="B16" s="30" t="s">
        <v>36</v>
      </c>
      <c r="C16" s="31" t="s">
        <v>36</v>
      </c>
      <c r="D16" s="32" t="s">
        <v>36</v>
      </c>
      <c r="E16" s="31" t="s">
        <v>36</v>
      </c>
      <c r="F16" s="32" t="s">
        <v>36</v>
      </c>
      <c r="G16" s="31" t="s">
        <v>36</v>
      </c>
      <c r="H16" s="32" t="s">
        <v>36</v>
      </c>
      <c r="I16" s="31" t="s">
        <v>36</v>
      </c>
      <c r="J16" s="32" t="s">
        <v>36</v>
      </c>
      <c r="K16" s="31" t="s">
        <v>36</v>
      </c>
      <c r="L16" s="82" t="s">
        <v>36</v>
      </c>
      <c r="M16" s="58" t="s">
        <v>36</v>
      </c>
    </row>
    <row r="17" spans="1:13" ht="21" customHeight="1" thickBot="1">
      <c r="A17" s="4" t="s">
        <v>12</v>
      </c>
      <c r="B17" s="27" t="s">
        <v>36</v>
      </c>
      <c r="C17" s="29" t="s">
        <v>36</v>
      </c>
      <c r="D17" s="28" t="s">
        <v>36</v>
      </c>
      <c r="E17" s="29" t="s">
        <v>36</v>
      </c>
      <c r="F17" s="28" t="s">
        <v>36</v>
      </c>
      <c r="G17" s="29" t="s">
        <v>36</v>
      </c>
      <c r="H17" s="28" t="s">
        <v>36</v>
      </c>
      <c r="I17" s="29" t="s">
        <v>36</v>
      </c>
      <c r="J17" s="28" t="s">
        <v>36</v>
      </c>
      <c r="K17" s="29" t="s">
        <v>36</v>
      </c>
      <c r="L17" s="74" t="s">
        <v>36</v>
      </c>
      <c r="M17" s="75" t="s">
        <v>36</v>
      </c>
    </row>
    <row r="18" spans="1:13" ht="21" customHeight="1">
      <c r="A18" s="5" t="s">
        <v>13</v>
      </c>
      <c r="B18" s="34"/>
      <c r="C18" s="36"/>
      <c r="D18" s="42"/>
      <c r="E18" s="36"/>
      <c r="F18" s="42"/>
      <c r="G18" s="36"/>
      <c r="H18" s="42"/>
      <c r="I18" s="36"/>
      <c r="J18" s="42"/>
      <c r="K18" s="36"/>
      <c r="L18" s="43"/>
      <c r="M18" s="37"/>
    </row>
    <row r="19" spans="1:13" ht="21" customHeight="1">
      <c r="A19" s="8" t="s">
        <v>14</v>
      </c>
      <c r="B19" s="30" t="s">
        <v>36</v>
      </c>
      <c r="C19" s="33" t="s">
        <v>36</v>
      </c>
      <c r="D19" s="32" t="s">
        <v>36</v>
      </c>
      <c r="E19" s="33" t="s">
        <v>36</v>
      </c>
      <c r="F19" s="32" t="s">
        <v>36</v>
      </c>
      <c r="G19" s="33" t="s">
        <v>36</v>
      </c>
      <c r="H19" s="32" t="s">
        <v>36</v>
      </c>
      <c r="I19" s="33" t="s">
        <v>36</v>
      </c>
      <c r="J19" s="32" t="s">
        <v>36</v>
      </c>
      <c r="K19" s="33" t="s">
        <v>36</v>
      </c>
      <c r="L19" s="82" t="s">
        <v>36</v>
      </c>
      <c r="M19" s="72" t="s">
        <v>36</v>
      </c>
    </row>
    <row r="20" spans="1:13" ht="21" customHeight="1">
      <c r="A20" s="3" t="s">
        <v>15</v>
      </c>
      <c r="B20" s="30" t="s">
        <v>36</v>
      </c>
      <c r="C20" s="31" t="s">
        <v>36</v>
      </c>
      <c r="D20" s="32" t="s">
        <v>36</v>
      </c>
      <c r="E20" s="31" t="s">
        <v>36</v>
      </c>
      <c r="F20" s="32" t="s">
        <v>36</v>
      </c>
      <c r="G20" s="31" t="s">
        <v>36</v>
      </c>
      <c r="H20" s="32" t="s">
        <v>36</v>
      </c>
      <c r="I20" s="31" t="s">
        <v>36</v>
      </c>
      <c r="J20" s="32" t="s">
        <v>36</v>
      </c>
      <c r="K20" s="31" t="s">
        <v>36</v>
      </c>
      <c r="L20" s="82" t="s">
        <v>36</v>
      </c>
      <c r="M20" s="58" t="s">
        <v>36</v>
      </c>
    </row>
    <row r="21" spans="1:13" ht="21" customHeight="1">
      <c r="A21" s="137" t="s">
        <v>76</v>
      </c>
      <c r="B21" s="30" t="s">
        <v>36</v>
      </c>
      <c r="C21" s="31" t="s">
        <v>36</v>
      </c>
      <c r="D21" s="32" t="s">
        <v>36</v>
      </c>
      <c r="E21" s="31" t="s">
        <v>36</v>
      </c>
      <c r="F21" s="32" t="s">
        <v>36</v>
      </c>
      <c r="G21" s="31" t="s">
        <v>36</v>
      </c>
      <c r="H21" s="32" t="s">
        <v>36</v>
      </c>
      <c r="I21" s="31" t="s">
        <v>36</v>
      </c>
      <c r="J21" s="32" t="s">
        <v>36</v>
      </c>
      <c r="K21" s="31" t="s">
        <v>36</v>
      </c>
      <c r="L21" s="102">
        <v>5</v>
      </c>
      <c r="M21" s="103">
        <v>3.39</v>
      </c>
    </row>
    <row r="22" spans="1:13" ht="21" customHeight="1">
      <c r="A22" s="9" t="s">
        <v>74</v>
      </c>
      <c r="B22" s="30" t="s">
        <v>36</v>
      </c>
      <c r="C22" s="31" t="s">
        <v>36</v>
      </c>
      <c r="D22" s="32" t="s">
        <v>36</v>
      </c>
      <c r="E22" s="31" t="s">
        <v>36</v>
      </c>
      <c r="F22" s="32" t="s">
        <v>36</v>
      </c>
      <c r="G22" s="31" t="s">
        <v>36</v>
      </c>
      <c r="H22" s="32" t="s">
        <v>36</v>
      </c>
      <c r="I22" s="31" t="s">
        <v>36</v>
      </c>
      <c r="J22" s="32" t="s">
        <v>36</v>
      </c>
      <c r="K22" s="31" t="s">
        <v>36</v>
      </c>
      <c r="L22" s="82" t="s">
        <v>36</v>
      </c>
      <c r="M22" s="58" t="s">
        <v>36</v>
      </c>
    </row>
    <row r="23" spans="1:13" ht="21" customHeight="1">
      <c r="A23" s="10" t="s">
        <v>75</v>
      </c>
      <c r="B23" s="30" t="s">
        <v>36</v>
      </c>
      <c r="C23" s="31" t="s">
        <v>36</v>
      </c>
      <c r="D23" s="32" t="s">
        <v>36</v>
      </c>
      <c r="E23" s="31" t="s">
        <v>36</v>
      </c>
      <c r="F23" s="32" t="s">
        <v>36</v>
      </c>
      <c r="G23" s="31" t="s">
        <v>36</v>
      </c>
      <c r="H23" s="32" t="s">
        <v>36</v>
      </c>
      <c r="I23" s="31" t="s">
        <v>36</v>
      </c>
      <c r="J23" s="32" t="s">
        <v>36</v>
      </c>
      <c r="K23" s="31" t="s">
        <v>36</v>
      </c>
      <c r="L23" s="82" t="s">
        <v>36</v>
      </c>
      <c r="M23" s="58" t="s">
        <v>36</v>
      </c>
    </row>
    <row r="24" spans="1:13" ht="21" customHeight="1" thickBot="1">
      <c r="A24" s="4" t="s">
        <v>16</v>
      </c>
      <c r="B24" s="27" t="s">
        <v>36</v>
      </c>
      <c r="C24" s="29" t="s">
        <v>36</v>
      </c>
      <c r="D24" s="28" t="s">
        <v>36</v>
      </c>
      <c r="E24" s="29" t="s">
        <v>36</v>
      </c>
      <c r="F24" s="28" t="s">
        <v>36</v>
      </c>
      <c r="G24" s="29" t="s">
        <v>36</v>
      </c>
      <c r="H24" s="28" t="s">
        <v>36</v>
      </c>
      <c r="I24" s="29" t="s">
        <v>36</v>
      </c>
      <c r="J24" s="28" t="s">
        <v>36</v>
      </c>
      <c r="K24" s="29" t="s">
        <v>36</v>
      </c>
      <c r="L24" s="74">
        <f>SUM(L19:L23)</f>
        <v>5</v>
      </c>
      <c r="M24" s="75">
        <v>3.39</v>
      </c>
    </row>
    <row r="25" spans="1:13" ht="21" customHeight="1">
      <c r="A25" s="2" t="s">
        <v>17</v>
      </c>
      <c r="B25" s="34"/>
      <c r="C25" s="36"/>
      <c r="D25" s="42"/>
      <c r="E25" s="36"/>
      <c r="F25" s="42"/>
      <c r="G25" s="36"/>
      <c r="H25" s="42"/>
      <c r="I25" s="36"/>
      <c r="J25" s="42"/>
      <c r="K25" s="36"/>
      <c r="L25" s="35"/>
      <c r="M25" s="37"/>
    </row>
    <row r="26" spans="1:13" ht="21" customHeight="1">
      <c r="A26" s="11" t="s">
        <v>18</v>
      </c>
      <c r="B26" s="30" t="s">
        <v>36</v>
      </c>
      <c r="C26" s="194" t="s">
        <v>36</v>
      </c>
      <c r="D26" s="32" t="s">
        <v>36</v>
      </c>
      <c r="E26" s="194" t="s">
        <v>36</v>
      </c>
      <c r="F26" s="32" t="s">
        <v>36</v>
      </c>
      <c r="G26" s="194" t="s">
        <v>36</v>
      </c>
      <c r="H26" s="32" t="s">
        <v>36</v>
      </c>
      <c r="I26" s="194" t="s">
        <v>36</v>
      </c>
      <c r="J26" s="32" t="s">
        <v>36</v>
      </c>
      <c r="K26" s="33" t="s">
        <v>36</v>
      </c>
      <c r="L26" s="82" t="s">
        <v>36</v>
      </c>
      <c r="M26" s="72" t="s">
        <v>36</v>
      </c>
    </row>
    <row r="27" spans="1:13" ht="21" customHeight="1">
      <c r="A27" s="3" t="s">
        <v>19</v>
      </c>
      <c r="B27" s="30" t="s">
        <v>36</v>
      </c>
      <c r="C27" s="31" t="s">
        <v>36</v>
      </c>
      <c r="D27" s="32" t="s">
        <v>36</v>
      </c>
      <c r="E27" s="31" t="s">
        <v>36</v>
      </c>
      <c r="F27" s="32" t="s">
        <v>36</v>
      </c>
      <c r="G27" s="31" t="s">
        <v>36</v>
      </c>
      <c r="H27" s="32" t="s">
        <v>36</v>
      </c>
      <c r="I27" s="31" t="s">
        <v>36</v>
      </c>
      <c r="J27" s="32" t="s">
        <v>36</v>
      </c>
      <c r="K27" s="31" t="s">
        <v>36</v>
      </c>
      <c r="L27" s="82" t="s">
        <v>36</v>
      </c>
      <c r="M27" s="58" t="s">
        <v>36</v>
      </c>
    </row>
    <row r="28" spans="1:13" ht="21" customHeight="1">
      <c r="A28" s="9" t="s">
        <v>20</v>
      </c>
      <c r="B28" s="30" t="s">
        <v>36</v>
      </c>
      <c r="C28" s="31" t="s">
        <v>36</v>
      </c>
      <c r="D28" s="32" t="s">
        <v>36</v>
      </c>
      <c r="E28" s="31" t="s">
        <v>36</v>
      </c>
      <c r="F28" s="32" t="s">
        <v>36</v>
      </c>
      <c r="G28" s="31" t="s">
        <v>36</v>
      </c>
      <c r="H28" s="32" t="s">
        <v>36</v>
      </c>
      <c r="I28" s="31" t="s">
        <v>36</v>
      </c>
      <c r="J28" s="32" t="s">
        <v>36</v>
      </c>
      <c r="K28" s="31" t="s">
        <v>36</v>
      </c>
      <c r="L28" s="82" t="s">
        <v>36</v>
      </c>
      <c r="M28" s="58" t="s">
        <v>36</v>
      </c>
    </row>
    <row r="29" spans="1:13" ht="21" customHeight="1">
      <c r="A29" s="10" t="s">
        <v>21</v>
      </c>
      <c r="B29" s="30" t="s">
        <v>36</v>
      </c>
      <c r="C29" s="44" t="s">
        <v>36</v>
      </c>
      <c r="D29" s="32" t="s">
        <v>36</v>
      </c>
      <c r="E29" s="44" t="s">
        <v>36</v>
      </c>
      <c r="F29" s="32" t="s">
        <v>36</v>
      </c>
      <c r="G29" s="44" t="s">
        <v>36</v>
      </c>
      <c r="H29" s="32" t="s">
        <v>36</v>
      </c>
      <c r="I29" s="44" t="s">
        <v>36</v>
      </c>
      <c r="J29" s="32" t="s">
        <v>36</v>
      </c>
      <c r="K29" s="44" t="s">
        <v>36</v>
      </c>
      <c r="L29" s="82" t="s">
        <v>36</v>
      </c>
      <c r="M29" s="73" t="s">
        <v>36</v>
      </c>
    </row>
    <row r="30" spans="1:13" ht="21" customHeight="1" thickBot="1">
      <c r="A30" s="6" t="s">
        <v>22</v>
      </c>
      <c r="B30" s="27" t="s">
        <v>36</v>
      </c>
      <c r="C30" s="29" t="s">
        <v>36</v>
      </c>
      <c r="D30" s="28" t="s">
        <v>36</v>
      </c>
      <c r="E30" s="29" t="s">
        <v>36</v>
      </c>
      <c r="F30" s="28" t="s">
        <v>36</v>
      </c>
      <c r="G30" s="29" t="s">
        <v>36</v>
      </c>
      <c r="H30" s="28" t="s">
        <v>36</v>
      </c>
      <c r="I30" s="29" t="s">
        <v>36</v>
      </c>
      <c r="J30" s="28" t="s">
        <v>36</v>
      </c>
      <c r="K30" s="29" t="s">
        <v>36</v>
      </c>
      <c r="L30" s="74" t="s">
        <v>36</v>
      </c>
      <c r="M30" s="75" t="s">
        <v>36</v>
      </c>
    </row>
    <row r="31" spans="1:13" ht="21" customHeight="1">
      <c r="A31" s="20" t="s">
        <v>23</v>
      </c>
      <c r="B31" s="38"/>
      <c r="C31" s="40"/>
      <c r="D31" s="88"/>
      <c r="E31" s="40"/>
      <c r="F31" s="88"/>
      <c r="G31" s="40"/>
      <c r="H31" s="88"/>
      <c r="I31" s="40"/>
      <c r="J31" s="88"/>
      <c r="K31" s="40"/>
      <c r="L31" s="39"/>
      <c r="M31" s="41"/>
    </row>
    <row r="32" spans="1:13" ht="21" customHeight="1">
      <c r="A32" s="46" t="s">
        <v>52</v>
      </c>
      <c r="B32" s="107"/>
      <c r="C32" s="108"/>
      <c r="D32" s="109"/>
      <c r="E32" s="108"/>
      <c r="F32" s="109"/>
      <c r="G32" s="108"/>
      <c r="H32" s="109"/>
      <c r="I32" s="108"/>
      <c r="J32" s="109"/>
      <c r="K32" s="108"/>
      <c r="L32" s="110"/>
      <c r="M32" s="112"/>
    </row>
    <row r="33" spans="1:13" ht="21" customHeight="1">
      <c r="A33" s="55" t="s">
        <v>47</v>
      </c>
      <c r="B33" s="156" t="s">
        <v>36</v>
      </c>
      <c r="C33" s="157" t="s">
        <v>36</v>
      </c>
      <c r="D33" s="155" t="s">
        <v>36</v>
      </c>
      <c r="E33" s="157" t="s">
        <v>36</v>
      </c>
      <c r="F33" s="155" t="s">
        <v>36</v>
      </c>
      <c r="G33" s="157" t="s">
        <v>36</v>
      </c>
      <c r="H33" s="155" t="s">
        <v>36</v>
      </c>
      <c r="I33" s="157" t="s">
        <v>36</v>
      </c>
      <c r="J33" s="155" t="s">
        <v>36</v>
      </c>
      <c r="K33" s="157" t="s">
        <v>36</v>
      </c>
      <c r="L33" s="162" t="s">
        <v>36</v>
      </c>
      <c r="M33" s="161" t="s">
        <v>36</v>
      </c>
    </row>
    <row r="34" spans="1:13" ht="21" customHeight="1">
      <c r="A34" s="55" t="s">
        <v>45</v>
      </c>
      <c r="B34" s="156" t="s">
        <v>36</v>
      </c>
      <c r="C34" s="157" t="s">
        <v>36</v>
      </c>
      <c r="D34" s="155" t="s">
        <v>36</v>
      </c>
      <c r="E34" s="157" t="s">
        <v>36</v>
      </c>
      <c r="F34" s="155" t="s">
        <v>36</v>
      </c>
      <c r="G34" s="157" t="s">
        <v>36</v>
      </c>
      <c r="H34" s="155" t="s">
        <v>36</v>
      </c>
      <c r="I34" s="157" t="s">
        <v>36</v>
      </c>
      <c r="J34" s="155" t="s">
        <v>36</v>
      </c>
      <c r="K34" s="157" t="s">
        <v>36</v>
      </c>
      <c r="L34" s="162" t="s">
        <v>36</v>
      </c>
      <c r="M34" s="161" t="s">
        <v>36</v>
      </c>
    </row>
    <row r="35" spans="1:13" ht="21" customHeight="1">
      <c r="A35" s="56" t="s">
        <v>46</v>
      </c>
      <c r="B35" s="156" t="s">
        <v>36</v>
      </c>
      <c r="C35" s="157" t="s">
        <v>36</v>
      </c>
      <c r="D35" s="155" t="s">
        <v>36</v>
      </c>
      <c r="E35" s="157" t="s">
        <v>36</v>
      </c>
      <c r="F35" s="155" t="s">
        <v>36</v>
      </c>
      <c r="G35" s="157" t="s">
        <v>36</v>
      </c>
      <c r="H35" s="155" t="s">
        <v>36</v>
      </c>
      <c r="I35" s="157" t="s">
        <v>36</v>
      </c>
      <c r="J35" s="155" t="s">
        <v>36</v>
      </c>
      <c r="K35" s="157" t="s">
        <v>36</v>
      </c>
      <c r="L35" s="162" t="s">
        <v>36</v>
      </c>
      <c r="M35" s="161" t="s">
        <v>36</v>
      </c>
    </row>
    <row r="36" spans="1:13" ht="21" customHeight="1">
      <c r="A36" s="55" t="s">
        <v>50</v>
      </c>
      <c r="B36" s="156" t="s">
        <v>36</v>
      </c>
      <c r="C36" s="157" t="s">
        <v>36</v>
      </c>
      <c r="D36" s="155" t="s">
        <v>36</v>
      </c>
      <c r="E36" s="157" t="s">
        <v>36</v>
      </c>
      <c r="F36" s="155" t="s">
        <v>36</v>
      </c>
      <c r="G36" s="157" t="s">
        <v>36</v>
      </c>
      <c r="H36" s="155" t="s">
        <v>36</v>
      </c>
      <c r="I36" s="157" t="s">
        <v>36</v>
      </c>
      <c r="J36" s="155" t="s">
        <v>36</v>
      </c>
      <c r="K36" s="157" t="s">
        <v>36</v>
      </c>
      <c r="L36" s="162" t="s">
        <v>36</v>
      </c>
      <c r="M36" s="161" t="s">
        <v>36</v>
      </c>
    </row>
    <row r="37" spans="1:13" ht="21" customHeight="1">
      <c r="A37" s="57" t="s">
        <v>51</v>
      </c>
      <c r="B37" s="164" t="s">
        <v>36</v>
      </c>
      <c r="C37" s="165" t="s">
        <v>36</v>
      </c>
      <c r="D37" s="166" t="s">
        <v>36</v>
      </c>
      <c r="E37" s="165" t="s">
        <v>36</v>
      </c>
      <c r="F37" s="166" t="s">
        <v>36</v>
      </c>
      <c r="G37" s="165" t="s">
        <v>36</v>
      </c>
      <c r="H37" s="166" t="s">
        <v>36</v>
      </c>
      <c r="I37" s="165" t="s">
        <v>36</v>
      </c>
      <c r="J37" s="166" t="s">
        <v>36</v>
      </c>
      <c r="K37" s="165" t="s">
        <v>36</v>
      </c>
      <c r="L37" s="167" t="s">
        <v>36</v>
      </c>
      <c r="M37" s="171" t="s">
        <v>36</v>
      </c>
    </row>
    <row r="38" spans="1:13" ht="21" customHeight="1">
      <c r="A38" s="76" t="s">
        <v>53</v>
      </c>
      <c r="B38" s="114"/>
      <c r="C38" s="115"/>
      <c r="D38" s="116"/>
      <c r="E38" s="115"/>
      <c r="F38" s="116"/>
      <c r="G38" s="115"/>
      <c r="H38" s="116"/>
      <c r="I38" s="115"/>
      <c r="J38" s="116"/>
      <c r="K38" s="115"/>
      <c r="L38" s="110"/>
      <c r="M38" s="112"/>
    </row>
    <row r="39" spans="1:13" ht="21" customHeight="1">
      <c r="A39" s="56" t="s">
        <v>55</v>
      </c>
      <c r="B39" s="156" t="s">
        <v>36</v>
      </c>
      <c r="C39" s="157" t="s">
        <v>36</v>
      </c>
      <c r="D39" s="155" t="s">
        <v>36</v>
      </c>
      <c r="E39" s="157" t="s">
        <v>36</v>
      </c>
      <c r="F39" s="155" t="s">
        <v>36</v>
      </c>
      <c r="G39" s="157" t="s">
        <v>36</v>
      </c>
      <c r="H39" s="155" t="s">
        <v>36</v>
      </c>
      <c r="I39" s="157" t="s">
        <v>36</v>
      </c>
      <c r="J39" s="155" t="s">
        <v>36</v>
      </c>
      <c r="K39" s="157" t="s">
        <v>36</v>
      </c>
      <c r="L39" s="162" t="s">
        <v>36</v>
      </c>
      <c r="M39" s="161" t="s">
        <v>36</v>
      </c>
    </row>
    <row r="40" spans="1:13" ht="21" customHeight="1">
      <c r="A40" s="57" t="s">
        <v>54</v>
      </c>
      <c r="B40" s="164" t="s">
        <v>36</v>
      </c>
      <c r="C40" s="165" t="s">
        <v>36</v>
      </c>
      <c r="D40" s="166" t="s">
        <v>36</v>
      </c>
      <c r="E40" s="165" t="s">
        <v>36</v>
      </c>
      <c r="F40" s="166" t="s">
        <v>36</v>
      </c>
      <c r="G40" s="165" t="s">
        <v>36</v>
      </c>
      <c r="H40" s="166" t="s">
        <v>36</v>
      </c>
      <c r="I40" s="165" t="s">
        <v>36</v>
      </c>
      <c r="J40" s="166" t="s">
        <v>36</v>
      </c>
      <c r="K40" s="165" t="s">
        <v>36</v>
      </c>
      <c r="L40" s="183" t="s">
        <v>36</v>
      </c>
      <c r="M40" s="184" t="s">
        <v>36</v>
      </c>
    </row>
    <row r="41" spans="1:13" ht="21" customHeight="1">
      <c r="A41" s="76" t="s">
        <v>56</v>
      </c>
      <c r="B41" s="117"/>
      <c r="C41" s="118"/>
      <c r="D41" s="111"/>
      <c r="E41" s="118"/>
      <c r="F41" s="111"/>
      <c r="G41" s="118"/>
      <c r="H41" s="111"/>
      <c r="I41" s="118"/>
      <c r="J41" s="111"/>
      <c r="K41" s="118"/>
      <c r="L41" s="110"/>
      <c r="M41" s="112"/>
    </row>
    <row r="42" spans="1:13" ht="21" customHeight="1">
      <c r="A42" s="56" t="s">
        <v>71</v>
      </c>
      <c r="B42" s="185" t="s">
        <v>36</v>
      </c>
      <c r="C42" s="186" t="s">
        <v>36</v>
      </c>
      <c r="D42" s="158" t="s">
        <v>36</v>
      </c>
      <c r="E42" s="186" t="s">
        <v>36</v>
      </c>
      <c r="F42" s="158" t="s">
        <v>36</v>
      </c>
      <c r="G42" s="186" t="s">
        <v>36</v>
      </c>
      <c r="H42" s="158" t="s">
        <v>36</v>
      </c>
      <c r="I42" s="186" t="s">
        <v>36</v>
      </c>
      <c r="J42" s="158" t="s">
        <v>36</v>
      </c>
      <c r="K42" s="186" t="s">
        <v>36</v>
      </c>
      <c r="L42" s="187" t="s">
        <v>36</v>
      </c>
      <c r="M42" s="188" t="s">
        <v>36</v>
      </c>
    </row>
    <row r="43" spans="1:13" ht="21" customHeight="1">
      <c r="A43" s="56" t="s">
        <v>42</v>
      </c>
      <c r="B43" s="185" t="s">
        <v>36</v>
      </c>
      <c r="C43" s="186" t="s">
        <v>36</v>
      </c>
      <c r="D43" s="158" t="s">
        <v>36</v>
      </c>
      <c r="E43" s="186" t="s">
        <v>36</v>
      </c>
      <c r="F43" s="158" t="s">
        <v>36</v>
      </c>
      <c r="G43" s="186" t="s">
        <v>36</v>
      </c>
      <c r="H43" s="158" t="s">
        <v>36</v>
      </c>
      <c r="I43" s="186" t="s">
        <v>36</v>
      </c>
      <c r="J43" s="158" t="s">
        <v>36</v>
      </c>
      <c r="K43" s="186" t="s">
        <v>36</v>
      </c>
      <c r="L43" s="187" t="s">
        <v>36</v>
      </c>
      <c r="M43" s="188" t="s">
        <v>36</v>
      </c>
    </row>
    <row r="44" spans="1:13" ht="21" customHeight="1">
      <c r="A44" s="56" t="s">
        <v>43</v>
      </c>
      <c r="B44" s="185" t="s">
        <v>36</v>
      </c>
      <c r="C44" s="186" t="s">
        <v>36</v>
      </c>
      <c r="D44" s="158" t="s">
        <v>36</v>
      </c>
      <c r="E44" s="186" t="s">
        <v>36</v>
      </c>
      <c r="F44" s="158" t="s">
        <v>36</v>
      </c>
      <c r="G44" s="186" t="s">
        <v>36</v>
      </c>
      <c r="H44" s="158" t="s">
        <v>36</v>
      </c>
      <c r="I44" s="186" t="s">
        <v>36</v>
      </c>
      <c r="J44" s="158" t="s">
        <v>36</v>
      </c>
      <c r="K44" s="186" t="s">
        <v>36</v>
      </c>
      <c r="L44" s="187" t="s">
        <v>36</v>
      </c>
      <c r="M44" s="188" t="s">
        <v>36</v>
      </c>
    </row>
    <row r="45" spans="1:13" ht="21" customHeight="1">
      <c r="A45" s="57" t="s">
        <v>44</v>
      </c>
      <c r="B45" s="189" t="s">
        <v>36</v>
      </c>
      <c r="C45" s="157" t="s">
        <v>36</v>
      </c>
      <c r="D45" s="182" t="s">
        <v>36</v>
      </c>
      <c r="E45" s="157" t="s">
        <v>36</v>
      </c>
      <c r="F45" s="182" t="s">
        <v>36</v>
      </c>
      <c r="G45" s="157" t="s">
        <v>36</v>
      </c>
      <c r="H45" s="182" t="s">
        <v>36</v>
      </c>
      <c r="I45" s="157" t="s">
        <v>36</v>
      </c>
      <c r="J45" s="182" t="s">
        <v>36</v>
      </c>
      <c r="K45" s="157" t="s">
        <v>36</v>
      </c>
      <c r="L45" s="167" t="s">
        <v>36</v>
      </c>
      <c r="M45" s="171" t="s">
        <v>36</v>
      </c>
    </row>
    <row r="46" spans="1:13" ht="21" customHeight="1">
      <c r="A46" s="76" t="s">
        <v>57</v>
      </c>
      <c r="B46" s="114"/>
      <c r="C46" s="115"/>
      <c r="D46" s="116"/>
      <c r="E46" s="115"/>
      <c r="F46" s="116"/>
      <c r="G46" s="115"/>
      <c r="H46" s="116"/>
      <c r="I46" s="115"/>
      <c r="J46" s="116"/>
      <c r="K46" s="115"/>
      <c r="L46" s="110"/>
      <c r="M46" s="112"/>
    </row>
    <row r="47" spans="1:13" ht="21" customHeight="1">
      <c r="A47" s="56" t="s">
        <v>40</v>
      </c>
      <c r="B47" s="156" t="s">
        <v>36</v>
      </c>
      <c r="C47" s="157" t="s">
        <v>36</v>
      </c>
      <c r="D47" s="155" t="s">
        <v>36</v>
      </c>
      <c r="E47" s="157" t="s">
        <v>36</v>
      </c>
      <c r="F47" s="155" t="s">
        <v>36</v>
      </c>
      <c r="G47" s="157" t="s">
        <v>36</v>
      </c>
      <c r="H47" s="155" t="s">
        <v>36</v>
      </c>
      <c r="I47" s="157" t="s">
        <v>36</v>
      </c>
      <c r="J47" s="155" t="s">
        <v>36</v>
      </c>
      <c r="K47" s="157" t="s">
        <v>36</v>
      </c>
      <c r="L47" s="162" t="s">
        <v>36</v>
      </c>
      <c r="M47" s="161" t="s">
        <v>36</v>
      </c>
    </row>
    <row r="48" spans="1:13" ht="21" customHeight="1">
      <c r="A48" s="57" t="s">
        <v>41</v>
      </c>
      <c r="B48" s="164" t="s">
        <v>36</v>
      </c>
      <c r="C48" s="165" t="s">
        <v>36</v>
      </c>
      <c r="D48" s="166" t="s">
        <v>36</v>
      </c>
      <c r="E48" s="165" t="s">
        <v>36</v>
      </c>
      <c r="F48" s="166" t="s">
        <v>36</v>
      </c>
      <c r="G48" s="165" t="s">
        <v>36</v>
      </c>
      <c r="H48" s="166" t="s">
        <v>36</v>
      </c>
      <c r="I48" s="165" t="s">
        <v>36</v>
      </c>
      <c r="J48" s="166" t="s">
        <v>36</v>
      </c>
      <c r="K48" s="165" t="s">
        <v>36</v>
      </c>
      <c r="L48" s="167" t="s">
        <v>36</v>
      </c>
      <c r="M48" s="171" t="s">
        <v>36</v>
      </c>
    </row>
    <row r="49" spans="1:13" ht="21" customHeight="1">
      <c r="A49" s="77" t="s">
        <v>58</v>
      </c>
      <c r="B49" s="117"/>
      <c r="C49" s="195"/>
      <c r="D49" s="111"/>
      <c r="E49" s="195"/>
      <c r="F49" s="111"/>
      <c r="G49" s="195"/>
      <c r="H49" s="111"/>
      <c r="I49" s="195"/>
      <c r="J49" s="111"/>
      <c r="K49" s="118"/>
      <c r="L49" s="110"/>
      <c r="M49" s="112"/>
    </row>
    <row r="50" spans="1:13" ht="21" customHeight="1">
      <c r="A50" s="56" t="s">
        <v>72</v>
      </c>
      <c r="B50" s="189" t="s">
        <v>36</v>
      </c>
      <c r="C50" s="157" t="s">
        <v>36</v>
      </c>
      <c r="D50" s="182" t="s">
        <v>36</v>
      </c>
      <c r="E50" s="157" t="s">
        <v>36</v>
      </c>
      <c r="F50" s="182" t="s">
        <v>36</v>
      </c>
      <c r="G50" s="157" t="s">
        <v>36</v>
      </c>
      <c r="H50" s="182" t="s">
        <v>36</v>
      </c>
      <c r="I50" s="157" t="s">
        <v>36</v>
      </c>
      <c r="J50" s="182" t="s">
        <v>36</v>
      </c>
      <c r="K50" s="157" t="s">
        <v>36</v>
      </c>
      <c r="L50" s="162" t="s">
        <v>36</v>
      </c>
      <c r="M50" s="161" t="s">
        <v>36</v>
      </c>
    </row>
    <row r="51" spans="1:13" ht="21" customHeight="1">
      <c r="A51" s="56" t="s">
        <v>37</v>
      </c>
      <c r="B51" s="189" t="s">
        <v>36</v>
      </c>
      <c r="C51" s="157" t="s">
        <v>36</v>
      </c>
      <c r="D51" s="182" t="s">
        <v>36</v>
      </c>
      <c r="E51" s="157" t="s">
        <v>36</v>
      </c>
      <c r="F51" s="182" t="s">
        <v>36</v>
      </c>
      <c r="G51" s="157" t="s">
        <v>36</v>
      </c>
      <c r="H51" s="182" t="s">
        <v>36</v>
      </c>
      <c r="I51" s="157" t="s">
        <v>36</v>
      </c>
      <c r="J51" s="182" t="s">
        <v>36</v>
      </c>
      <c r="K51" s="157" t="s">
        <v>36</v>
      </c>
      <c r="L51" s="162" t="s">
        <v>36</v>
      </c>
      <c r="M51" s="161" t="s">
        <v>36</v>
      </c>
    </row>
    <row r="52" spans="1:13" ht="21" customHeight="1">
      <c r="A52" s="56" t="s">
        <v>38</v>
      </c>
      <c r="B52" s="189" t="s">
        <v>36</v>
      </c>
      <c r="C52" s="157" t="s">
        <v>36</v>
      </c>
      <c r="D52" s="182" t="s">
        <v>36</v>
      </c>
      <c r="E52" s="157" t="s">
        <v>36</v>
      </c>
      <c r="F52" s="182" t="s">
        <v>36</v>
      </c>
      <c r="G52" s="157" t="s">
        <v>36</v>
      </c>
      <c r="H52" s="182" t="s">
        <v>36</v>
      </c>
      <c r="I52" s="157" t="s">
        <v>36</v>
      </c>
      <c r="J52" s="182" t="s">
        <v>36</v>
      </c>
      <c r="K52" s="157" t="s">
        <v>36</v>
      </c>
      <c r="L52" s="162" t="s">
        <v>36</v>
      </c>
      <c r="M52" s="161" t="s">
        <v>36</v>
      </c>
    </row>
    <row r="53" spans="1:13" ht="21" customHeight="1">
      <c r="A53" s="57" t="s">
        <v>39</v>
      </c>
      <c r="B53" s="190" t="s">
        <v>36</v>
      </c>
      <c r="C53" s="191" t="s">
        <v>36</v>
      </c>
      <c r="D53" s="170" t="s">
        <v>36</v>
      </c>
      <c r="E53" s="191" t="s">
        <v>36</v>
      </c>
      <c r="F53" s="170" t="s">
        <v>36</v>
      </c>
      <c r="G53" s="191" t="s">
        <v>36</v>
      </c>
      <c r="H53" s="170" t="s">
        <v>36</v>
      </c>
      <c r="I53" s="191" t="s">
        <v>36</v>
      </c>
      <c r="J53" s="170" t="s">
        <v>36</v>
      </c>
      <c r="K53" s="191" t="s">
        <v>36</v>
      </c>
      <c r="L53" s="167" t="s">
        <v>36</v>
      </c>
      <c r="M53" s="171" t="s">
        <v>36</v>
      </c>
    </row>
    <row r="54" spans="1:13" ht="21" customHeight="1">
      <c r="A54" s="76" t="s">
        <v>59</v>
      </c>
      <c r="B54" s="114" t="s">
        <v>36</v>
      </c>
      <c r="C54" s="115" t="s">
        <v>36</v>
      </c>
      <c r="D54" s="116" t="s">
        <v>36</v>
      </c>
      <c r="E54" s="115" t="s">
        <v>36</v>
      </c>
      <c r="F54" s="116" t="s">
        <v>36</v>
      </c>
      <c r="G54" s="115" t="s">
        <v>36</v>
      </c>
      <c r="H54" s="116" t="s">
        <v>36</v>
      </c>
      <c r="I54" s="115" t="s">
        <v>36</v>
      </c>
      <c r="J54" s="116" t="s">
        <v>36</v>
      </c>
      <c r="K54" s="115" t="s">
        <v>36</v>
      </c>
      <c r="L54" s="121" t="s">
        <v>36</v>
      </c>
      <c r="M54" s="112" t="s">
        <v>36</v>
      </c>
    </row>
    <row r="55" spans="1:13" ht="21" customHeight="1">
      <c r="A55" s="56" t="s">
        <v>73</v>
      </c>
      <c r="B55" s="156" t="s">
        <v>36</v>
      </c>
      <c r="C55" s="157" t="s">
        <v>36</v>
      </c>
      <c r="D55" s="155" t="s">
        <v>36</v>
      </c>
      <c r="E55" s="157" t="s">
        <v>36</v>
      </c>
      <c r="F55" s="155" t="s">
        <v>36</v>
      </c>
      <c r="G55" s="157" t="s">
        <v>36</v>
      </c>
      <c r="H55" s="155" t="s">
        <v>36</v>
      </c>
      <c r="I55" s="157" t="s">
        <v>36</v>
      </c>
      <c r="J55" s="155" t="s">
        <v>36</v>
      </c>
      <c r="K55" s="157" t="s">
        <v>36</v>
      </c>
      <c r="L55" s="192" t="s">
        <v>36</v>
      </c>
      <c r="M55" s="161" t="s">
        <v>36</v>
      </c>
    </row>
    <row r="56" spans="1:13" ht="21" customHeight="1">
      <c r="A56" s="56" t="s">
        <v>48</v>
      </c>
      <c r="B56" s="156" t="s">
        <v>36</v>
      </c>
      <c r="C56" s="157" t="s">
        <v>36</v>
      </c>
      <c r="D56" s="155" t="s">
        <v>36</v>
      </c>
      <c r="E56" s="157" t="s">
        <v>36</v>
      </c>
      <c r="F56" s="155" t="s">
        <v>36</v>
      </c>
      <c r="G56" s="157" t="s">
        <v>36</v>
      </c>
      <c r="H56" s="155" t="s">
        <v>36</v>
      </c>
      <c r="I56" s="157" t="s">
        <v>36</v>
      </c>
      <c r="J56" s="155" t="s">
        <v>36</v>
      </c>
      <c r="K56" s="157" t="s">
        <v>36</v>
      </c>
      <c r="L56" s="192" t="s">
        <v>36</v>
      </c>
      <c r="M56" s="161" t="s">
        <v>36</v>
      </c>
    </row>
    <row r="57" spans="1:13" ht="21" customHeight="1">
      <c r="A57" s="57" t="s">
        <v>49</v>
      </c>
      <c r="B57" s="164" t="s">
        <v>36</v>
      </c>
      <c r="C57" s="165" t="s">
        <v>36</v>
      </c>
      <c r="D57" s="166" t="s">
        <v>36</v>
      </c>
      <c r="E57" s="165" t="s">
        <v>36</v>
      </c>
      <c r="F57" s="166" t="s">
        <v>36</v>
      </c>
      <c r="G57" s="165" t="s">
        <v>36</v>
      </c>
      <c r="H57" s="166" t="s">
        <v>36</v>
      </c>
      <c r="I57" s="165" t="s">
        <v>36</v>
      </c>
      <c r="J57" s="166" t="s">
        <v>36</v>
      </c>
      <c r="K57" s="165" t="s">
        <v>36</v>
      </c>
      <c r="L57" s="193" t="s">
        <v>36</v>
      </c>
      <c r="M57" s="171" t="s">
        <v>36</v>
      </c>
    </row>
    <row r="58" spans="1:13" ht="21" customHeight="1">
      <c r="A58" s="76" t="s">
        <v>60</v>
      </c>
      <c r="B58" s="146" t="s">
        <v>36</v>
      </c>
      <c r="C58" s="147" t="s">
        <v>36</v>
      </c>
      <c r="D58" s="148">
        <v>17</v>
      </c>
      <c r="E58" s="147">
        <v>3.46</v>
      </c>
      <c r="F58" s="148">
        <v>26</v>
      </c>
      <c r="G58" s="147">
        <v>3.44</v>
      </c>
      <c r="H58" s="148">
        <v>11</v>
      </c>
      <c r="I58" s="147">
        <v>3.46</v>
      </c>
      <c r="J58" s="148">
        <v>17</v>
      </c>
      <c r="K58" s="147">
        <v>3.51</v>
      </c>
      <c r="L58" s="148">
        <v>18</v>
      </c>
      <c r="M58" s="149">
        <v>3.2</v>
      </c>
    </row>
    <row r="59" spans="1:13" ht="21" customHeight="1">
      <c r="A59" s="97" t="s">
        <v>80</v>
      </c>
      <c r="B59" s="178">
        <v>10</v>
      </c>
      <c r="C59" s="179">
        <v>3.41</v>
      </c>
      <c r="D59" s="180" t="s">
        <v>36</v>
      </c>
      <c r="E59" s="179" t="s">
        <v>36</v>
      </c>
      <c r="F59" s="180" t="s">
        <v>36</v>
      </c>
      <c r="G59" s="179" t="s">
        <v>36</v>
      </c>
      <c r="H59" s="180" t="s">
        <v>36</v>
      </c>
      <c r="I59" s="179" t="s">
        <v>36</v>
      </c>
      <c r="J59" s="180" t="s">
        <v>36</v>
      </c>
      <c r="K59" s="179" t="s">
        <v>36</v>
      </c>
      <c r="L59" s="180" t="s">
        <v>36</v>
      </c>
      <c r="M59" s="181" t="s">
        <v>36</v>
      </c>
    </row>
    <row r="60" spans="1:13" ht="21" customHeight="1">
      <c r="A60" s="78" t="s">
        <v>61</v>
      </c>
      <c r="B60" s="122">
        <v>31</v>
      </c>
      <c r="C60" s="92">
        <v>3.48</v>
      </c>
      <c r="D60" s="91">
        <v>22</v>
      </c>
      <c r="E60" s="92">
        <v>3.52</v>
      </c>
      <c r="F60" s="91">
        <v>25</v>
      </c>
      <c r="G60" s="134">
        <v>3.5</v>
      </c>
      <c r="H60" s="91">
        <v>17</v>
      </c>
      <c r="I60" s="92">
        <v>3.45</v>
      </c>
      <c r="J60" s="91">
        <v>8</v>
      </c>
      <c r="K60" s="92">
        <v>3.43</v>
      </c>
      <c r="L60" s="91">
        <v>14</v>
      </c>
      <c r="M60" s="123">
        <v>3.63</v>
      </c>
    </row>
    <row r="61" spans="1:13" ht="21" customHeight="1">
      <c r="A61" s="79" t="s">
        <v>62</v>
      </c>
      <c r="B61" s="122">
        <v>47</v>
      </c>
      <c r="C61" s="92">
        <v>3.41</v>
      </c>
      <c r="D61" s="91">
        <v>64</v>
      </c>
      <c r="E61" s="92">
        <v>3.31</v>
      </c>
      <c r="F61" s="91">
        <v>44</v>
      </c>
      <c r="G61" s="134">
        <v>3.47</v>
      </c>
      <c r="H61" s="91">
        <v>29</v>
      </c>
      <c r="I61" s="92">
        <v>3.59</v>
      </c>
      <c r="J61" s="91">
        <v>65</v>
      </c>
      <c r="K61" s="134">
        <v>3.61</v>
      </c>
      <c r="L61" s="91">
        <v>45</v>
      </c>
      <c r="M61" s="123">
        <v>3.52</v>
      </c>
    </row>
    <row r="62" spans="1:13" ht="21" customHeight="1" thickBot="1">
      <c r="A62" s="128" t="s">
        <v>24</v>
      </c>
      <c r="B62" s="26">
        <f>SUM(B32:B61)</f>
        <v>88</v>
      </c>
      <c r="C62" s="29">
        <v>3.43</v>
      </c>
      <c r="D62" s="26">
        <f>SUM(D32:D61)</f>
        <v>103</v>
      </c>
      <c r="E62" s="18">
        <v>3.38</v>
      </c>
      <c r="F62" s="26">
        <f>SUM(F32:F61)</f>
        <v>95</v>
      </c>
      <c r="G62" s="113">
        <v>3.47</v>
      </c>
      <c r="H62" s="26">
        <f>SUM(H32:H61)</f>
        <v>57</v>
      </c>
      <c r="I62" s="29">
        <v>3.53</v>
      </c>
      <c r="J62" s="26">
        <f>SUM(J32:J61)</f>
        <v>90</v>
      </c>
      <c r="K62" s="29">
        <v>3.57</v>
      </c>
      <c r="L62" s="26">
        <f>SUM(L32:L61)</f>
        <v>77</v>
      </c>
      <c r="M62" s="71">
        <v>3.47</v>
      </c>
    </row>
    <row r="63" spans="1:13" ht="21" customHeight="1">
      <c r="A63" s="2" t="s">
        <v>25</v>
      </c>
      <c r="B63" s="34"/>
      <c r="C63" s="36"/>
      <c r="D63" s="42"/>
      <c r="E63" s="36"/>
      <c r="F63" s="42"/>
      <c r="G63" s="36"/>
      <c r="H63" s="42"/>
      <c r="I63" s="36"/>
      <c r="J63" s="42"/>
      <c r="K63" s="36"/>
      <c r="L63" s="42"/>
      <c r="M63" s="37"/>
    </row>
    <row r="64" spans="1:13" ht="21" customHeight="1">
      <c r="A64" s="9" t="s">
        <v>27</v>
      </c>
      <c r="B64" s="124" t="s">
        <v>36</v>
      </c>
      <c r="C64" s="125" t="s">
        <v>36</v>
      </c>
      <c r="D64" s="180" t="s">
        <v>36</v>
      </c>
      <c r="E64" s="179" t="s">
        <v>36</v>
      </c>
      <c r="F64" s="180" t="s">
        <v>36</v>
      </c>
      <c r="G64" s="179" t="s">
        <v>36</v>
      </c>
      <c r="H64" s="180" t="s">
        <v>36</v>
      </c>
      <c r="I64" s="179" t="s">
        <v>36</v>
      </c>
      <c r="J64" s="180" t="s">
        <v>36</v>
      </c>
      <c r="K64" s="179" t="s">
        <v>36</v>
      </c>
      <c r="L64" s="126" t="s">
        <v>36</v>
      </c>
      <c r="M64" s="127" t="s">
        <v>36</v>
      </c>
    </row>
    <row r="65" spans="1:14" ht="21" customHeight="1" thickBot="1">
      <c r="A65" s="4" t="s">
        <v>26</v>
      </c>
      <c r="B65" s="27" t="s">
        <v>36</v>
      </c>
      <c r="C65" s="29" t="s">
        <v>36</v>
      </c>
      <c r="D65" s="28" t="s">
        <v>36</v>
      </c>
      <c r="E65" s="29" t="s">
        <v>36</v>
      </c>
      <c r="F65" s="28" t="s">
        <v>36</v>
      </c>
      <c r="G65" s="29" t="s">
        <v>36</v>
      </c>
      <c r="H65" s="28" t="s">
        <v>36</v>
      </c>
      <c r="I65" s="29" t="s">
        <v>36</v>
      </c>
      <c r="J65" s="28" t="s">
        <v>36</v>
      </c>
      <c r="K65" s="29" t="s">
        <v>36</v>
      </c>
      <c r="L65" s="28" t="s">
        <v>36</v>
      </c>
      <c r="M65" s="71" t="s">
        <v>36</v>
      </c>
    </row>
    <row r="66" spans="1:14" ht="21" customHeight="1" thickBot="1">
      <c r="A66" s="129" t="s">
        <v>34</v>
      </c>
      <c r="B66" s="89">
        <f>SUM(B17,B24,B30,B62,B65)</f>
        <v>88</v>
      </c>
      <c r="C66" s="29">
        <v>3.43</v>
      </c>
      <c r="D66" s="89">
        <f>SUM(D17,D24,D30,D62,D65)</f>
        <v>103</v>
      </c>
      <c r="E66" s="19">
        <v>3.38</v>
      </c>
      <c r="F66" s="89">
        <f>SUM(F17,F24,F30,F62,F65)</f>
        <v>95</v>
      </c>
      <c r="G66" s="29">
        <v>3.47</v>
      </c>
      <c r="H66" s="89">
        <f>SUM(H17,H24,H30,H62,H65)</f>
        <v>57</v>
      </c>
      <c r="I66" s="29">
        <v>3.53</v>
      </c>
      <c r="J66" s="89">
        <f>SUM(J17,J24,J30,J62,J65)</f>
        <v>90</v>
      </c>
      <c r="K66" s="29">
        <v>3.57</v>
      </c>
      <c r="L66" s="89">
        <f>SUM(L17,L24,L30,L62,L65)</f>
        <v>82</v>
      </c>
      <c r="M66" s="71">
        <v>3.46</v>
      </c>
      <c r="N66" s="145"/>
    </row>
    <row r="68" spans="1:14">
      <c r="J68" s="1" t="s">
        <v>79</v>
      </c>
    </row>
  </sheetData>
  <mergeCells count="8">
    <mergeCell ref="A3:A5"/>
    <mergeCell ref="B3:M3"/>
    <mergeCell ref="B4:C4"/>
    <mergeCell ref="F4:G4"/>
    <mergeCell ref="H4:I4"/>
    <mergeCell ref="L4:M4"/>
    <mergeCell ref="J4:K4"/>
    <mergeCell ref="D4:E4"/>
  </mergeCells>
  <printOptions horizontalCentered="1"/>
  <pageMargins left="0.51181102362204722" right="0.15748031496062992" top="0.51181102362204722" bottom="0.31496062992125984" header="0.15748031496062992" footer="0.15748031496062992"/>
  <pageSetup paperSize="9" scale="65" orientation="portrait" r:id="rId1"/>
  <headerFooter>
    <oddFooter>&amp;L&amp;"TH SarabunPSK,Regular"&amp;8&amp;Z&amp;F&amp;R&amp;"TH SarabunPSK,Regular"&amp;16&amp;K00+000&amp;P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c1-8-1-โท(แผน ก)ภาค-3-59</vt:lpstr>
      <vt:lpstr>c1-8-1-โท(แผน ข)ภาค-3-59</vt:lpstr>
      <vt:lpstr>'c1-8-1-โท(แผน ก)ภาค-3-59'!Print_Titles</vt:lpstr>
      <vt:lpstr>'c1-8-1-โท(แผน ข)ภาค-3-59'!Print_Titles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CCS</cp:lastModifiedBy>
  <cp:lastPrinted>2017-08-15T11:50:07Z</cp:lastPrinted>
  <dcterms:created xsi:type="dcterms:W3CDTF">2016-04-06T13:08:10Z</dcterms:created>
  <dcterms:modified xsi:type="dcterms:W3CDTF">2017-08-15T11:50:13Z</dcterms:modified>
</cp:coreProperties>
</file>