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S\Desktop\ข้อ O12\"/>
    </mc:Choice>
  </mc:AlternateContent>
  <xr:revisionPtr revIDLastSave="0" documentId="13_ncr:1_{5341C1C2-FEC0-4AB5-A66B-62C15BE46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ันยายน 2568" sheetId="1" r:id="rId1"/>
    <sheet name="กันยายน 2568 (2)" sheetId="3" state="hidden" r:id="rId2"/>
    <sheet name="Sheet1" sheetId="2" state="hidden" r:id="rId3"/>
  </sheets>
  <definedNames>
    <definedName name="_xlnm._FilterDatabase" localSheetId="1" hidden="1">'กันยายน 2568 (2)'!$E$1:$E$153</definedName>
    <definedName name="_xlnm.Print_Titles" localSheetId="0">'กันยายน 2568'!$5:$5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3" i="2" l="1"/>
  <c r="N133" i="2"/>
  <c r="M133" i="2"/>
  <c r="P8" i="2"/>
  <c r="O8" i="2"/>
  <c r="N8" i="2"/>
  <c r="H133" i="2"/>
  <c r="G133" i="2"/>
  <c r="F133" i="2"/>
  <c r="I148" i="3"/>
  <c r="G148" i="3"/>
  <c r="I147" i="3"/>
  <c r="G147" i="3"/>
  <c r="H146" i="3"/>
  <c r="F141" i="3"/>
  <c r="F139" i="3"/>
  <c r="F138" i="3"/>
  <c r="F136" i="3"/>
  <c r="F134" i="3"/>
  <c r="F132" i="3"/>
  <c r="F131" i="3"/>
  <c r="F130" i="3"/>
  <c r="F129" i="3"/>
  <c r="F124" i="3"/>
  <c r="F122" i="3"/>
  <c r="F118" i="3"/>
  <c r="F117" i="3"/>
  <c r="F115" i="3"/>
  <c r="F113" i="3"/>
  <c r="F112" i="3"/>
  <c r="F108" i="3"/>
  <c r="F104" i="3"/>
  <c r="F103" i="3"/>
  <c r="F102" i="3"/>
  <c r="F101" i="3"/>
  <c r="F100" i="3"/>
  <c r="F98" i="3"/>
  <c r="F96" i="3"/>
  <c r="F95" i="3"/>
  <c r="F94" i="3"/>
  <c r="F93" i="3"/>
  <c r="F90" i="3"/>
  <c r="F89" i="3"/>
  <c r="F88" i="3"/>
  <c r="F87" i="3"/>
  <c r="F86" i="3"/>
  <c r="F85" i="3"/>
  <c r="F83" i="3"/>
  <c r="F81" i="3"/>
  <c r="F80" i="3"/>
  <c r="F79" i="3"/>
  <c r="F78" i="3"/>
  <c r="F77" i="3"/>
  <c r="F75" i="3"/>
  <c r="F74" i="3"/>
  <c r="F73" i="3"/>
  <c r="F71" i="3"/>
  <c r="F70" i="3"/>
  <c r="F69" i="3"/>
  <c r="F67" i="3"/>
  <c r="F66" i="3"/>
  <c r="F63" i="3"/>
  <c r="F62" i="3"/>
  <c r="F59" i="3"/>
  <c r="F58" i="3"/>
  <c r="F56" i="3"/>
  <c r="F55" i="3"/>
  <c r="F54" i="3"/>
  <c r="F53" i="3"/>
  <c r="F48" i="3"/>
  <c r="F46" i="3"/>
  <c r="F45" i="3"/>
  <c r="F43" i="3"/>
  <c r="F41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3" i="3"/>
  <c r="F22" i="3"/>
  <c r="F21" i="3"/>
  <c r="F20" i="3"/>
  <c r="F19" i="3"/>
  <c r="F17" i="3"/>
  <c r="F16" i="3"/>
  <c r="F14" i="3"/>
  <c r="F13" i="3"/>
  <c r="F12" i="3"/>
  <c r="F11" i="3"/>
  <c r="F10" i="3"/>
  <c r="F9" i="3"/>
  <c r="F8" i="3"/>
  <c r="F7" i="3"/>
  <c r="F6" i="3"/>
  <c r="G151" i="3" l="1"/>
  <c r="I151" i="3"/>
</calcChain>
</file>

<file path=xl/sharedStrings.xml><?xml version="1.0" encoding="utf-8"?>
<sst xmlns="http://schemas.openxmlformats.org/spreadsheetml/2006/main" count="1770" uniqueCount="533">
  <si>
    <t>สรุปผลการดำเนินการจัดซื้อจัดจ้างในรอบเดือน กันยายน 2568</t>
  </si>
  <si>
    <t>มหาวิทยาลัยเทคโนโลยีสุรนารี</t>
  </si>
  <si>
    <t>วันที่ 30  เดือน  กันยายน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</si>
  <si>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</si>
  <si>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</si>
  <si>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</si>
  <si>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</si>
  <si>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</si>
  <si>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</si>
  <si>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</si>
  <si>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</si>
  <si>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</si>
  <si>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</si>
  <si>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</si>
  <si>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</si>
  <si>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</si>
  <si>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 xml:space="preserve"> จ้างซ่อมโครงเครื่องตัดหญ้าขนาด 72 นิ้ว จำนวน 1 ชุด</t>
  </si>
  <si>
    <t>เฉพาะเจาะจง</t>
  </si>
  <si>
    <t>บริษัท ดำรงค์ ดี อโกรเทค จำกัด</t>
  </si>
  <si>
    <t>เสนอรายละเอียดถูกต้อง</t>
  </si>
  <si>
    <t>HO-6809-006</t>
  </si>
  <si>
    <t>เกม/บอร์ดเกม จำนวน 57 รายการ</t>
  </si>
  <si>
    <t>ศูนย์หนังสือแห่งจุฬาลงกรณ์มหาวิทยาลัย</t>
  </si>
  <si>
    <t>PO-6809-011</t>
  </si>
  <si>
    <t>จ้างทำตรายาง จำนวน 13 รายการ</t>
  </si>
  <si>
    <t>ร้าน สุรนารี เครื่องเขียน</t>
  </si>
  <si>
    <t>HO-6809-001</t>
  </si>
  <si>
    <t>ซ่อมแซมโซฟา ขนาด 1 ที่นั่ง 4 ตัว</t>
  </si>
  <si>
    <t>ร้าน เจริญกิต ผ้าใบ</t>
  </si>
  <si>
    <t>HO-6809-003</t>
  </si>
  <si>
    <t>ซ่อมแซมฐานบอร์ดประชาสัมพันธ์ฐานส้ม 40 ชุด  จำนวน 1 งาน</t>
  </si>
  <si>
    <t>บริษัท กวิสรามี จำกัด</t>
  </si>
  <si>
    <t>HO-6809-004</t>
  </si>
  <si>
    <t>สายไฮดรอลิค 6R 4724-618-2-122,สายไฮดรอลิค 8R2-4724-8-22-101 และอื่นๆจำนวน 7 รายการ</t>
  </si>
  <si>
    <t>บริษัท ก.กรัญชัย จำกัด</t>
  </si>
  <si>
    <t>PO-6809-004</t>
  </si>
  <si>
    <t>ทำนิทรรศการ จำนวน 1 ชุด (ชุดตัวอักษรโลหะ)</t>
  </si>
  <si>
    <t>นาย พลพงษ์ จิรสาธิต</t>
  </si>
  <si>
    <t>HO-6809-005</t>
  </si>
  <si>
    <t>น้ำเชื้อสุกรสด และอื่นๆ รวม 2 รายการ</t>
  </si>
  <si>
    <t>ห้างหุ้นส่วนจำกัด ภูตระการ</t>
  </si>
  <si>
    <t>PO-6809-002</t>
  </si>
  <si>
    <t>ป้ายข้อควรปฏิบัติฯ  จำนวน 200 แผ่น</t>
  </si>
  <si>
    <t>พี อาร์ กราฟฟิคแอนด์ดีไซน์</t>
  </si>
  <si>
    <t>PO-6809-007</t>
  </si>
  <si>
    <t>ป้ายทางออกหนีไฟ  จำนวน 15 ชุด</t>
  </si>
  <si>
    <t xml:space="preserve">ห้างหุ้นส่วนจำกัด เปี่ยมชัยนันท์ เทรดดิ้ง กรุ๊ป เสนอราคา 20,062.50 บาท </t>
  </si>
  <si>
    <t>ห้างหุ้นส่วนจำกัด เปี่ยมชัยนันท์ เทรดดิ้ง กรุ๊ป</t>
  </si>
  <si>
    <t>PO-6809-026</t>
  </si>
  <si>
    <t>ปุ๋ยอินทรีย์เม็ดจำนวน 5 กระสอบ</t>
  </si>
  <si>
    <t>ห้างหุ้นส่วนจำกัด ทองเจริญผล 2024</t>
  </si>
  <si>
    <t>PO-6809-001</t>
  </si>
  <si>
    <t>แผ่นรองเม้าส์พร้อมพิมพ์ลาย จำนวน 300 ชิ้น</t>
  </si>
  <si>
    <t>บริษัท คิงคอง เอ็นเตอร์ไพรซ์ จำกัด</t>
  </si>
  <si>
    <t>HO-6809-015</t>
  </si>
  <si>
    <t>พิมพ์สื่อแสดงผลงานอาจารย์ มทส. จำนวน 1 ชุด</t>
  </si>
  <si>
    <t xml:space="preserve">บริษัท อินดีดลี จำกัด เสนอราคา 13,079.36 บาท </t>
  </si>
  <si>
    <t>บริษัท อินดีดลี จำกัด</t>
  </si>
  <si>
    <t>HO-6809-002</t>
  </si>
  <si>
    <t>วัสดุ จำนวน 4 รายการ</t>
  </si>
  <si>
    <t>PO-6809-012</t>
  </si>
  <si>
    <t>วัสดุกิจกรรมบริการสารสนเทศ จำนวน 6 รายการ</t>
  </si>
  <si>
    <t>ห้างหุ้นส่วนจำกัด โคราชคอมพิวเตอร์</t>
  </si>
  <si>
    <t>PO-6809-009</t>
  </si>
  <si>
    <t>วัสดุทันตกรรม จำนวน 6 รายการ</t>
  </si>
  <si>
    <t>ห้างหุ้นส่วนจำกัด โอเค เด็นทัล ซัพพลาย กรุ๊ป</t>
  </si>
  <si>
    <t>PO-6809-006</t>
  </si>
  <si>
    <t>วัสดุทันตกรรม จำนวน 8 รายการ</t>
  </si>
  <si>
    <t>บริษัท ไดรว์ เด็นทั่ล อินคอร์ปอเรชั่น จำกัด</t>
  </si>
  <si>
    <t>PO-6809-005</t>
  </si>
  <si>
    <t>สารเคมี จำนวน 2 รายการ</t>
  </si>
  <si>
    <t>บริษัท อิตัลมาร์ (ประเทศไทย) จำกัด</t>
  </si>
  <si>
    <t>PO-6809-010</t>
  </si>
  <si>
    <t>อุปกรณ์จัดเก็บข้อมูลแบบโซลิดสเตตไดรฟ์ จำนวน 1 รายการ</t>
  </si>
  <si>
    <t xml:space="preserve">บริษัท ไอ.ที.เฮ้าส์ จำกัด เสนอราคา 6,900.00 บาท </t>
  </si>
  <si>
    <t>บริษัท ไอ.ที.เฮ้าส์ จำกัด</t>
  </si>
  <si>
    <t>PO-6809-008</t>
  </si>
  <si>
    <t>อุปกรณ์สำรองข้อมูลแบบพกพาสำหรับภาพวิดีโอและเอกสาร จำนวน 3 รายการ</t>
  </si>
  <si>
    <t>บริษัท มุ่งมั่น อีเอ็นจี จำกัด</t>
  </si>
  <si>
    <t>PO-6809-003</t>
  </si>
  <si>
    <t>จ้างออกแบบและตกแต่งแหล่งเรียนรู้ธรรมชาติของไม้เลื้อย จำนวน 1 งาน</t>
  </si>
  <si>
    <t>บริษัท วิชวล-ออปเจ็ค สตูดิโอ จำกัด</t>
  </si>
  <si>
    <t>HO-6809-010</t>
  </si>
  <si>
    <t>(กลุ่มอุตสาหกรรมอิเล็กทรอนิกส์อัจฉริยะ หุ่นยนต์ และ AI) ชุดที่ 8</t>
  </si>
  <si>
    <t>ห้างหุ้นส่วนจำกัด คอม หน้า มอร์ ไอที แอนด์ อิเล็กทรอนิกส์</t>
  </si>
  <si>
    <t>PO-6809-017</t>
  </si>
  <si>
    <t>Liquid Nitrogen N2  จำนวน 3,500 kg</t>
  </si>
  <si>
    <t>บริษัท แอร์ ลิควิด(ประเทศไทย) จำกัด</t>
  </si>
  <si>
    <t>PO-6809-038</t>
  </si>
  <si>
    <t>กระดาษอเนกประสงค์ม้วนยาว  จำนวน 6 หีบ</t>
  </si>
  <si>
    <t>บริษัท กิตติเชษฐ์ เอสพีอาร์ จำกัด</t>
  </si>
  <si>
    <t>PO-6809-041</t>
  </si>
  <si>
    <t>กระเป๋าผ้าหูรูด จำนวน 500 ใบ</t>
  </si>
  <si>
    <t xml:space="preserve">บิ๊กเบน เสนอราคา 14,000.00 บาท </t>
  </si>
  <si>
    <t>บิ๊กเบน</t>
  </si>
  <si>
    <t>HO-6809-017</t>
  </si>
  <si>
    <t>เก้าอี้ จำนวน 150 ตัว</t>
  </si>
  <si>
    <t>บริษัท ออฟฟิศเมท (ไทย) จำกัด</t>
  </si>
  <si>
    <t>PO-6809-016</t>
  </si>
  <si>
    <t>ขออนุมัติซื้อวัสดุวิเคราะห์คุณภาพน้ำ จำนวน 2 รายการ</t>
  </si>
  <si>
    <t>บริษัท เวลกิ้น เอ็นเตอร์ไพรส์ จำกัด</t>
  </si>
  <si>
    <t>PO-6809-042</t>
  </si>
  <si>
    <t>โครงเหล็ก ป้ายประกอบได้ จำนวน 15 ชุด</t>
  </si>
  <si>
    <t>นาย สุนันท์ชัย กรรณเทพ</t>
  </si>
  <si>
    <t>HO-6809-018</t>
  </si>
  <si>
    <t>จ้างซ่อมบำรุงรถยนต์ฟาร์ม เคาะปะผุทำสีห้องโดยสารรถยนต์,ซ่อมภายในหุ้มเบาะนั่งในห้องโดยสาร จำนวน 11 รายการ</t>
  </si>
  <si>
    <t>นาย ไพร เลื่อนยศ</t>
  </si>
  <si>
    <t>HO-6809-020</t>
  </si>
  <si>
    <t>จ้างทำเนคไทพิมพ์ลายพร้อมกล่องและผ้าพันคอพิมพ์ลาย จำนวน 2 รายการ</t>
  </si>
  <si>
    <t>บริษัท เทรนดี้ (ไทยแลนด์) จำกัด</t>
  </si>
  <si>
    <t>HO-6809-008</t>
  </si>
  <si>
    <t>จ้างผลิตสื่อสื่อกราฟฟิคสำหรับประชาสัมพันธุ์หลักสูตร</t>
  </si>
  <si>
    <t>นางสาว พรพิลาส เสนานอก</t>
  </si>
  <si>
    <t>HO-6809-019</t>
  </si>
  <si>
    <t>เช่าบอร์ดนิทรรศการงานสำหรับงานจัดประชุมวิชาการ อ.บ.ท.ท. ครั้งที่ 22 ประจำปีการศึกษา 2568 จำนวน 1 งาน</t>
  </si>
  <si>
    <t>นาย สกุล แซ่เตีย</t>
  </si>
  <si>
    <t>PO-6809-020</t>
  </si>
  <si>
    <t>ซื้อวัสดุประปา จำนวน 12 รายการ</t>
  </si>
  <si>
    <t>ห้างหุ้นส่วนจำกัด ราชสีมาสหกิจ</t>
  </si>
  <si>
    <t>PO-6809-024</t>
  </si>
  <si>
    <t>พิมพ์หนังสือ เรื่องกระบือของตาลือ จำนวน 1,332 เล่ม</t>
  </si>
  <si>
    <t>นาย ธีรพงศ์ ธนูศร</t>
  </si>
  <si>
    <t>HO-6809-013</t>
  </si>
  <si>
    <t>พิมพ์หนังสือ เรื่องป้อมกับปุ๊ก และขุมทรัพย์ทะเลไทย จำนวน 1,332 เล่ม</t>
  </si>
  <si>
    <t xml:space="preserve">นาย ธีรพงศ์ ธนูศร เสนอราคา 28,305.00 บาท </t>
  </si>
  <si>
    <t>HO-6809-014</t>
  </si>
  <si>
    <t>พิมพ์หนังสือ เรื่องมะลิร้อยมาลัย จำนวน 1,332 เล่ม</t>
  </si>
  <si>
    <t>HO-6809-012</t>
  </si>
  <si>
    <t>พิมพ์หนังสือประชาสัมพันธ์ จำนวน 200 เล่ม</t>
  </si>
  <si>
    <t xml:space="preserve">บริษัท สมบูรณ์การพิมพ์ จำกัด เสนอราคา 16,000.00 บาท </t>
  </si>
  <si>
    <t>บริษัท สมบูรณ์การพิมพ์ จำกัด</t>
  </si>
  <si>
    <t>HO-6809-016</t>
  </si>
  <si>
    <t>วัสดุ  จำนวน 15 รายการ</t>
  </si>
  <si>
    <t>บริษัท ซีซีเอสไอ อินเตอร์เทรด จำกัด</t>
  </si>
  <si>
    <t>PO-6809-027</t>
  </si>
  <si>
    <t>วัสดุ  จำนวน 5 รายการ</t>
  </si>
  <si>
    <t xml:space="preserve">บริษัท รวมวิทยา จำกัด เสนอราคา 9,720.00 บาท </t>
  </si>
  <si>
    <t>บริษัท รวมวิทยา จำกัด</t>
  </si>
  <si>
    <t>PO-6809-040</t>
  </si>
  <si>
    <t>วัสดุ/อุปกรณ์ จำนวน 9 รายการ</t>
  </si>
  <si>
    <t>ห้างหุ้นส่วนจำกัด ทิพย์มงคลพาณิชย์</t>
  </si>
  <si>
    <t>PO-6809-034</t>
  </si>
  <si>
    <t>วัสดุ/อุปกรณ์เพื่อใช้สำหรับโครงการผลิตบัณฑิตพันธุ์ใหม่ฯ (กลุ่มอุตสาหกรรมอิเล็กทรอนิกส์อัจฉริยะ หุ่นยนต์ และ AI) ชุดที่ 7</t>
  </si>
  <si>
    <t>PO-6809-014</t>
  </si>
  <si>
    <t>วัสดุงานช่าง จำนวน 10 รายการ</t>
  </si>
  <si>
    <t xml:space="preserve">ห้างหุ้นส่วนจำกัด ไทยรัตน์วัสดุภัณฑ์ (1997) เสนอราคา 19,940.00 บาท </t>
  </si>
  <si>
    <t>ห้างหุ้นส่วนจำกัด ไทยรัตน์วัสดุภัณฑ์ (1997)</t>
  </si>
  <si>
    <t>PO-6809-036</t>
  </si>
  <si>
    <t>วัสดุโยธาสถาปัตย์ จำนวน 3 รายการ</t>
  </si>
  <si>
    <t>บริษัท เจบีเอส ฮาร์ดแวร์ จำกัด</t>
  </si>
  <si>
    <t>PO-6809-025</t>
  </si>
  <si>
    <t>วัสดุระบบปรับอากาศ จำนวน 6 รายการ</t>
  </si>
  <si>
    <t xml:space="preserve">ห้างหุ้นส่วนจำกัด นวกรวิศวกรรม เสนอราคา 93,550.00 บาท </t>
  </si>
  <si>
    <t>ห้างหุ้นส่วนจำกัด นวกรวิศวกรรม</t>
  </si>
  <si>
    <t>PO-6809-023</t>
  </si>
  <si>
    <t>วัสดุวิทยาศาสตร์  จำนวน 4 รายการ</t>
  </si>
  <si>
    <t xml:space="preserve">บริษัท โกลบอล ไซแอนติฟิค จำกัด เสนอราคา 10,280.00 บาท </t>
  </si>
  <si>
    <t>บริษัท โกลบอล ไซแอนติฟิค จำกัด</t>
  </si>
  <si>
    <t>PO-6809-037</t>
  </si>
  <si>
    <t>วัสดุวิทยาศาสตร์  จำนวน 6 รายการ</t>
  </si>
  <si>
    <t xml:space="preserve">บริษัท ไตรเอ็นซายน์ โพรไวด์เดอร์ จำกัด เสนอราคา 15,962.26 บาท </t>
  </si>
  <si>
    <t>บริษัท ไตรเอ็นซายน์ โพรไวด์เดอร์ จำกัด</t>
  </si>
  <si>
    <t>PO-6809-032</t>
  </si>
  <si>
    <t>วัสดุสำหรับติดตั้งพัดลมระบายอากาศห้องปฏิบัติการทันตกรรม  จำนวน 12 รายการ</t>
  </si>
  <si>
    <t xml:space="preserve">บริษัท ซีซีเอสไอ อินเตอร์เทรด จำกัด เสนอราคา 15,721.50 บาท </t>
  </si>
  <si>
    <t>PO-6809-035</t>
  </si>
  <si>
    <t>วัสดุโสตฯ สำหรับให้บริการงานโสตฯ จำนวน 12 รายการ</t>
  </si>
  <si>
    <t>ห้างหุ้นส่วนจำกัด ไอที.โปรเจค</t>
  </si>
  <si>
    <t>173/2568</t>
  </si>
  <si>
    <t>วัสดุอุปกรณ์  จำนวน 3 รายการ</t>
  </si>
  <si>
    <t>PO-6809-033</t>
  </si>
  <si>
    <t>วัสดุอุปกรณ์ จำนวน 4 รายการ</t>
  </si>
  <si>
    <t>บริษัท ธนสรณ์วิศวกรรม จำกัด</t>
  </si>
  <si>
    <t>PO-6809-022</t>
  </si>
  <si>
    <t>วัสดุอุปกรณ์เพื่อใช้สำหรับการเรียนการสอนรายวิชา 551363 ภาคการศึกษาที่ 1/2568 ชุดที่ 11</t>
  </si>
  <si>
    <t>PO-6809-013</t>
  </si>
  <si>
    <t>วัสดุอุปกรณ์เพื่อใช้สำหรับการเรียนการสอนรายวิชา 551363 ภาคการศึกษาที่ 1/2568 ชุดที่ 12</t>
  </si>
  <si>
    <t xml:space="preserve">ห้างหุ้นส่วนจำกัด อาร์เอพี เอ็นเตอร์ไพรส์ แอนด์ เซอร์วิสเซส เสนอราคา 97,540.00 บาท </t>
  </si>
  <si>
    <t>ห้างหุ้นส่วนจำกัด อาร์เอพี เอ็นเตอร์ไพรส์ แอนด์ เซอร์วิสเซส</t>
  </si>
  <si>
    <t>PO-6809-019</t>
  </si>
  <si>
    <t>วัสดุอุปกรณ์เพื่อใช้สำหรับการเรียนการสอนรายวิชา 551363 ภาคการศึกษาที่ 1/2568 ชุดที่ 5</t>
  </si>
  <si>
    <t>PO-6809-015</t>
  </si>
  <si>
    <t>วัสดุอุปกรณ์เพื่อใช้สำหรับการเรียนการสอนรายวิชา 551365 ภาคการศึกษาที่ 1/2568 ชุดที่ 10</t>
  </si>
  <si>
    <t>PO-6809-021</t>
  </si>
  <si>
    <t>วัสดุอุปกรณ์เพื่อใช้สำหรับการเรียนการสอนรายวิชา 551365 ภาคการศึกษาที่ 1/2568 ชุดที่ 9</t>
  </si>
  <si>
    <t xml:space="preserve">บริษัท มุ่งมั่น อีเอ็นจี จำกัด เสนอราคา 34,679.77 บาท </t>
  </si>
  <si>
    <t>PO-6809-018</t>
  </si>
  <si>
    <t>วัสดุอุปกรณ์เพื่อใช้สำหรับโครงการผลิตบัณฑิตพันธุ์ใหม่ฯ (กลุ่มอุตสาหกรรมอิเล็กทรอนิกส์อัจฉริยะ หุ่นยนต์ และ AI) ชุดที่ 6 จำนวน 3 รายการ</t>
  </si>
  <si>
    <t xml:space="preserve">ห้างหุ้นส่วนจำกัด อาร์เอพี เอ็นเตอร์ไพรส์ แอนด์ เซอร์วิสเซส เสนอราคา 60,870.00 บาท </t>
  </si>
  <si>
    <t>PO-6809-028</t>
  </si>
  <si>
    <t>สารเคมี-วัสดุ  จำนวน 4 รายการ</t>
  </si>
  <si>
    <t>PO-6809-030</t>
  </si>
  <si>
    <t>ออกแบบ และผลิตระบบการจัดการข้อมูลนักศึกษาทันตแพทย์ สำนักวิชาทันตแพทยศาสตร์  จำนวน 1 งาน</t>
  </si>
  <si>
    <t>นางสาว พิมรตา อรุณภัทรสกุล</t>
  </si>
  <si>
    <t>HO-6809-007</t>
  </si>
  <si>
    <t>ออกแบบและตกแต่งแหล่งเรียนรู้ด้านสิ่งแวดล้อม จำนวน 1 งาน</t>
  </si>
  <si>
    <t xml:space="preserve">บริษัท วิชวล-ออปเจ็ค สตูดิโอ จำกัด เสนอราคา 99,000.00 บาท </t>
  </si>
  <si>
    <t>HO-6809-009</t>
  </si>
  <si>
    <t>อาหารสำเร็จรูป  จำนวน 10 ถุง</t>
  </si>
  <si>
    <t xml:space="preserve">บริษัท เพอร์เฟค คอมพาเนียน กรุ๊ป จำกัด เสนอราคา 7,500.00 บาท </t>
  </si>
  <si>
    <t>บริษัท เพอร์เฟค คอมพาเนียน กรุ๊ป จำกัด</t>
  </si>
  <si>
    <t>PO-6809-031</t>
  </si>
  <si>
    <t xml:space="preserve"> จ้างทำเสื้อโปโลพร้อมสกรีน</t>
  </si>
  <si>
    <t>บริษัท อินดี้ทีเชิ้ต จำกัด</t>
  </si>
  <si>
    <t>2568-141</t>
  </si>
  <si>
    <t>จ้างซ่อมและเปลี่ยนชิ้นส่วนของเครื่องพิมพ์สามมิติ</t>
  </si>
  <si>
    <t>บริษัท ดีเคเอสเอช เทคโนโลยี จำกัด</t>
  </si>
  <si>
    <t>HO-6809-025</t>
  </si>
  <si>
    <t>จ้างรถแม็คโคร จำนวน 1 คัน</t>
  </si>
  <si>
    <t xml:space="preserve">นาย ปรีชา สวนจะบก เสนอราคา 22,500.00 บาท </t>
  </si>
  <si>
    <t>นาย ปรีชา สวนจะบก</t>
  </si>
  <si>
    <t>HO-6809-026</t>
  </si>
  <si>
    <t>ซ่อมเครื่องสำรองไฟฟ้า 3 เครื่อง</t>
  </si>
  <si>
    <t>HO-6809-027</t>
  </si>
  <si>
    <t>ซิมการ์ดโทรศัพท์มือถือพร้อมค่าบริการรายปี ระยะเวลา 1 ปี จำนวน 3 หมายเลข</t>
  </si>
  <si>
    <t>บริษัท แอดวานซ์ ไวร์เลส เน็ทเวอร์ค จำกัด</t>
  </si>
  <si>
    <t>PO-6809-045</t>
  </si>
  <si>
    <t>ทำของที่ระลึก พิมพ์ลายโลโก้ มทส. จำนวน 3 รายการ</t>
  </si>
  <si>
    <t>บริษัท โปรเกรส อินเตอร์เทรด จำกัด</t>
  </si>
  <si>
    <t>HO-6809-021</t>
  </si>
  <si>
    <t>น้ำดื่ม จำนวน 220 แพ็ค</t>
  </si>
  <si>
    <t xml:space="preserve">ฟาร์มมหาวิทยาลัยเทคโนโลยีสุรนารี เสนอราคา 9,900.00 บาท </t>
  </si>
  <si>
    <t>ฟาร์มมหาวิทยาลัยเทคโนโลยีสุรนารี</t>
  </si>
  <si>
    <t>7402(6)/06869</t>
  </si>
  <si>
    <t>ลิขสิทธิ์ซอฟแวร์จำลองสรีรวิทยาเชิงปฏิบัติ Physioex 10.0 แบบรายปี</t>
  </si>
  <si>
    <t>PO-6809-055</t>
  </si>
  <si>
    <t>วัสดุ  จำนวน 50 รายการ</t>
  </si>
  <si>
    <t>บริษัท เอทีเอ็มซี จำกัด</t>
  </si>
  <si>
    <t>PO-6809-048</t>
  </si>
  <si>
    <t>วัสดุงานทันตกรรม  จำนวน 26 รายการ</t>
  </si>
  <si>
    <t>PO-6809-051</t>
  </si>
  <si>
    <t>วัสดุตกแต่งห้องนำเสนอนิทรรศการ จำนวน 1 รายการ</t>
  </si>
  <si>
    <t xml:space="preserve">บริษัท เพื่อนวัสดุ จำกัด เสนอราคา 19,863.48 บาท </t>
  </si>
  <si>
    <t>บริษัท เพื่อนวัสดุ จำกัด</t>
  </si>
  <si>
    <t>PO-6809-044</t>
  </si>
  <si>
    <t>วัสดุและอุปกรณ์สิ้นเปลืองเพื่อประกอบกิจกรรมอบรมเชิงปฏิบัติการ</t>
  </si>
  <si>
    <t>PO-6809-046</t>
  </si>
  <si>
    <t>วัสดุสำนักงาน จำนวน 6 รายการ</t>
  </si>
  <si>
    <t>PO-6809-043</t>
  </si>
  <si>
    <t>วัสดุสำหรับติดตั้งพัดลมระบายอากาศห้องปฏิบัติการทันตกรรม  จำนวน 2 รายการ</t>
  </si>
  <si>
    <t>ห้างหุ้นส่วนจำกัด วี.อาร์. 1986 (ไทยแลนด์)</t>
  </si>
  <si>
    <t>PO-6809-050</t>
  </si>
  <si>
    <t>สารเคมี-วัสดุ  จำนวน 3 รายการ</t>
  </si>
  <si>
    <t>PO-6809-049</t>
  </si>
  <si>
    <t>หนังสือ 13 รายการ</t>
  </si>
  <si>
    <t>PO-6809-052</t>
  </si>
  <si>
    <t>หนังสือ 36 รายการ</t>
  </si>
  <si>
    <t xml:space="preserve">บริษัท คิโนะคูนิยะ บุ๊คสโตร์ (ประเทศไทย) จำกัด เสนอราคา 4,270.00 บาท </t>
  </si>
  <si>
    <t>บริษัท คิโนะคูนิยะ บุ๊คสโตร์ (ประเทศไทย) จำกัด</t>
  </si>
  <si>
    <t>PO-6809-054</t>
  </si>
  <si>
    <t>หนังสือ 44 รายการ</t>
  </si>
  <si>
    <t>PO-6809-053</t>
  </si>
  <si>
    <t>เหมาบริการ ซัก อบ รีดผ้า จำนวน 10 รายการ</t>
  </si>
  <si>
    <t xml:space="preserve">นาง จุฬาวดี ภูมิจันทึก เสนอราคา 28,984.00 บาท </t>
  </si>
  <si>
    <t>นาง จุฬาวดี ภูมิจันทึก</t>
  </si>
  <si>
    <t>HO-6809-023</t>
  </si>
  <si>
    <t>ออกแบบและทำป้ายประชาสัมพันธ์ศูนย์ อพ.สธ. - มทส. จำนวน 1 งาน</t>
  </si>
  <si>
    <t>ห้างหุ้นส่วนจำกัด คอจิเทท ดีไซน์ เซ็นเตอร์</t>
  </si>
  <si>
    <t>HO-6809-022</t>
  </si>
  <si>
    <t>ออกแบบและตกแต่งแหล่งเรียนรู้ความหลากหลายไม้ดอก ไม้ประดับ จำนวน 1 งาน</t>
  </si>
  <si>
    <t>HO-6809-011</t>
  </si>
  <si>
    <t>Glass funnel  จำนวน 40 อัน</t>
  </si>
  <si>
    <t>PO-6809-047</t>
  </si>
  <si>
    <t>จัดจ้างผลิตเสื้อคอวีปกผ้าปิด สำหรับแจกนักเรียนในกิจกรรมประชาสัมพันธ์หลักสูตรฯ จำนวน 16 ตัว</t>
  </si>
  <si>
    <t>ห้างหุ้นส่วนจำกัด รุ่งจิตดีไซน์</t>
  </si>
  <si>
    <t>HO-6809-024</t>
  </si>
  <si>
    <t>จ้างซ่อมแซมท่อเมนน้ำประปาโรงแปรรูปนม</t>
  </si>
  <si>
    <t>บริษัท เอส.เอ.พี ทูลลิ่ง ซิสเต็ม จำกัด</t>
  </si>
  <si>
    <t>HO-6809-030</t>
  </si>
  <si>
    <t>จ้างซ่อมและเปลี่ยนชิ้นส่วนของเครื่องผสมตัวอย่าง Thermo HAAKE/POLYLAB OS</t>
  </si>
  <si>
    <t>บริษัท แอลเอ็มเอส อินสทรูเม้นท์ จำกัด</t>
  </si>
  <si>
    <t>HO-6809-029</t>
  </si>
  <si>
    <t>จ้างติดตั้งชุดโดมไฟส่องสว่างทางแยกเข้าหอพักสุรนิเวศ 13 ประตูกัลยาณมิตร</t>
  </si>
  <si>
    <t xml:space="preserve">ห้างหุ้นส่วนจำกัด แสนวิการไฟฟ้า เสนอราคา 187,999.00 บาท </t>
  </si>
  <si>
    <t>ห้างหุ้นส่วนจำกัด แสนวิการไฟฟ้า</t>
  </si>
  <si>
    <t>2568-142</t>
  </si>
  <si>
    <t>ชุดสายน้ำเกลือ จำนวน 20 ชุด</t>
  </si>
  <si>
    <t xml:space="preserve">บริษัท เอส อาร์ ซี แอ็นนิมัล เฮล จำกัด เสนอราคา 19,331.00 บาท </t>
  </si>
  <si>
    <t>บริษัท เอส อาร์ ซี แอ็นนิมัล เฮล จำกัด</t>
  </si>
  <si>
    <t>PO-6809-057</t>
  </si>
  <si>
    <t>ซ่อมเครื่องครุภัณฑ์ Gel Permeation Chromatography (GPC) หมายเลขเครื่อง L20SM7118A</t>
  </si>
  <si>
    <t>HO-6809-031</t>
  </si>
  <si>
    <t>ปรับปรุงป้อมยามรักษาความปลอดภัยบริเวณกลุ่มบ้านพักเรือนพักบุคลากร จำนวน 1 งาน</t>
  </si>
  <si>
    <t>ห้างหุ้นส่วนจำกัด แอสเทค ซิสเทม</t>
  </si>
  <si>
    <t>HO-6809-028</t>
  </si>
  <si>
    <t>วัสดุ  จำนวน 25 รายการ</t>
  </si>
  <si>
    <t>PO-6809-039</t>
  </si>
  <si>
    <t>วัสดุ/อุปกรณ์สำนักงานและหมึกพิมพ์ จำนวน 24 รายการ</t>
  </si>
  <si>
    <t>PO-6809-056</t>
  </si>
  <si>
    <t>วัสดุซ่อมบำรุงเครื่องมือ จำนวน 2 set</t>
  </si>
  <si>
    <t xml:space="preserve">บริษัท ออโตเมชั่น เอ็นจิเนียริ่ง แอนด์ อีควิปเม้น จำกัด เสนอราคา 38,000.00 บาท </t>
  </si>
  <si>
    <t>บริษัท ออโตเมชั่น เอ็นจิเนียริ่ง แอนด์ อีควิปเม้น จำกัด</t>
  </si>
  <si>
    <t>PO-6809-058</t>
  </si>
  <si>
    <t>วัสดุซ่อมบำรุงท่อเมนน้ำประปา จำนวน 15 รายการ</t>
  </si>
  <si>
    <t>ห้างหุ้นส่วนจำกัด เอ.ที. แมชชีนเนอร์รี่ แอนด์ ซัพพลาย</t>
  </si>
  <si>
    <t>PO-6809-062</t>
  </si>
  <si>
    <t>วัสดุซ่อมบำรุงทางระบบไฟฟ้าระบบผลิตน้ำประปา จำนวน 12 รายการ 0032</t>
  </si>
  <si>
    <t xml:space="preserve">ห้างหุ้นส่วนจำกัด เอ.ที. แมชชีนเนอร์รี่ แอนด์ ซัพพลาย เสนอราคา 73,680.00 บาท </t>
  </si>
  <si>
    <t>PO-6809-060</t>
  </si>
  <si>
    <t>วัสดุซ่อมบำรุงระบบปั๊มสูบน้ำและระบบปั๊มน้ำสำรอง จำนวน 10 รายการ</t>
  </si>
  <si>
    <t>PO-6809-059</t>
  </si>
  <si>
    <t>วัสดุโยธาสถาปัตย์ และวัสดุประปา จำนวน 11 รายการ</t>
  </si>
  <si>
    <t>PO-6809-061</t>
  </si>
  <si>
    <t>วัสดุ-อุปกรณ์ จำนวน 6 รายการ</t>
  </si>
  <si>
    <t>PO-6809-063</t>
  </si>
  <si>
    <t>หนังสืออิเล็กทรอนิกส์ 5 รายการ</t>
  </si>
  <si>
    <t>Springer Nature Customer Service Center GmbH</t>
  </si>
  <si>
    <t>SUT-PO 2025-09-04-001</t>
  </si>
  <si>
    <t xml:space="preserve"> วงจรควบคุม จำนวน 1 รายการ</t>
  </si>
  <si>
    <t>PO-6809-066</t>
  </si>
  <si>
    <t>ฟันแท้จำลอง  จำนวน 400 ซี่</t>
  </si>
  <si>
    <t xml:space="preserve">บริษัท เดนทัล เนคซัส จำกัด เสนอราคา 34,000.00 บาท </t>
  </si>
  <si>
    <t>บริษัท เดนทัล เนคซัส จำกัด</t>
  </si>
  <si>
    <t>PO-6809-065</t>
  </si>
  <si>
    <t>ลิขสิทธิ์โปรแกรมสื่อการเรียนการสอน Kahoot (ระยะเวลา 1 ปี)</t>
  </si>
  <si>
    <t xml:space="preserve">www.kahoot.com เสนอราคา 17,316.00 บาท </t>
  </si>
  <si>
    <t>www.kahoot.com</t>
  </si>
  <si>
    <t>7402(6)/06972</t>
  </si>
  <si>
    <t>วัสดุทันตกรรม  จำนวน 2 รายการ</t>
  </si>
  <si>
    <t xml:space="preserve">บริษัท ดีเคเอสเอช (ประเทศไทย) จำกัด เสนอราคา 10,272.00 บาท </t>
  </si>
  <si>
    <t>บริษัท ดีเคเอสเอช (ประเทศไทย) จำกัด</t>
  </si>
  <si>
    <t>PO-6809-068</t>
  </si>
  <si>
    <t>วัสดุและอุปกรณ์เพื่อใช้ในงานกำจัดแมลงมีพิษ จำนวน 7 รายการ</t>
  </si>
  <si>
    <t>บริษัท บาทุกาภัณฑ์ สปอร์ต จำกัด</t>
  </si>
  <si>
    <t>PO-6809-064</t>
  </si>
  <si>
    <t>วัสดุอุปกรณ์โถปัสสาวะชาย และก๊อกอ่างอัตโนมัติ จำนวน 8 รายการ</t>
  </si>
  <si>
    <t xml:space="preserve">บริษัท แซนมาร์ท จำกัด เสนอราคา 94,971.06 บาท </t>
  </si>
  <si>
    <t>บริษัท แซนมาร์ท จำกัด</t>
  </si>
  <si>
    <t>PO-6809-070</t>
  </si>
  <si>
    <t>สารเคมี  จำนวน 11 รายการ</t>
  </si>
  <si>
    <t xml:space="preserve">บริษัท ไตรเอ็นซายน์ โพรไวด์เดอร์ จำกัด เสนอราคา 17,237.70 บาท </t>
  </si>
  <si>
    <t>PO-6809-069</t>
  </si>
  <si>
    <t>อุปกรณ์จัดเก็บไฟล์ข้อมูล จำนวน 2 รายการ</t>
  </si>
  <si>
    <t xml:space="preserve">บริษัท มุ่งมั่น อีเอ็นจี จำกัด เสนอราคา 3,178.00 บาท </t>
  </si>
  <si>
    <t>PO-6809-067</t>
  </si>
  <si>
    <t>โคมไฟไฮเบย์ LED ขนาด 200 วัตต์</t>
  </si>
  <si>
    <t>บริษัท 168 เอ็นจิเนียริ่ง คอร์ปอเรชั่น จำกัด</t>
  </si>
  <si>
    <t>PO-6809-072</t>
  </si>
  <si>
    <t>ถ่านไม้ไผ่ดูดกลิ่น เจลปรับอากาศ</t>
  </si>
  <si>
    <t>ร้าน พลอยพาณิชย์</t>
  </si>
  <si>
    <t>PO-6809-075</t>
  </si>
  <si>
    <t>ใบขอให้จัดซื้อวัสดุประปาสุขาภิบาล และโยธาสถาปัตย์ จำนวน 18 รายการ</t>
  </si>
  <si>
    <t xml:space="preserve">ห้างหุ้นส่วนจำกัด เอ.ที. แมชชีนเนอร์รี่ แอนด์ ซัพพลาย เสนอราคา 209,222.00 บาท </t>
  </si>
  <si>
    <t>174/2568</t>
  </si>
  <si>
    <t>วัสดุซ่อมบำรุงระบบผลิตน้ำประปา โรงสาร 4 จำนวน 8 รายการ</t>
  </si>
  <si>
    <t>PO-6809-074</t>
  </si>
  <si>
    <t>วัสดุประปา จำนวน 20 รายการ</t>
  </si>
  <si>
    <t xml:space="preserve">ห้างหุ้นส่วนจำกัด เอ.ที. แมชชีนเนอร์รี่ แอนด์ ซัพพลาย เสนอราคา 44,482.10 บาท </t>
  </si>
  <si>
    <t>PO-6809-071</t>
  </si>
  <si>
    <t>วัสดุโยธาสถาปัตย์ จำนวน 14 รายการ</t>
  </si>
  <si>
    <t>2568-143</t>
  </si>
  <si>
    <t>ออกแบบและพัฒนาระบบศูนย์รวมการบริการพนักงานแบบดิจิทัล ระยะที่ 2 จำนวน 1 งาน</t>
  </si>
  <si>
    <t>บริษัท สมายล์ โซลูชั่น จำกัด</t>
  </si>
  <si>
    <t>HO-6809-033</t>
  </si>
  <si>
    <t>งานก่อสร้างห้องน้ำ</t>
  </si>
  <si>
    <t>e-bidding</t>
  </si>
  <si>
    <t>1.ห้างหุ้นส่วนจำกัด อรวัฒน์วิศวกรรม เสนอราคา 1,558,000.00 บาท 2.บริษัท ไทย ซีวิล ดีเวลลอปเม้นท์ จำกัด เสนอราคา 1,620,000.00 บาท  3.ห้างหุ้นส่วนจำกัด ก-รันตี เสนอราคา 1,614,000.00 บาท 4.ห้างหุ้นส่วนจำกัด ฐาปนะกุล เสนอราคา 1,590,000.00 บาท 5.ห้างหุ้นส่วนจำกัด ฏิมา กรุ๊ป ก่อสร้าง เสนอราคา 1,599,900.00 บาท</t>
  </si>
  <si>
    <t>ห้างหุ้นส่วนจำกัด อรวัฒน์วิศวกรรม</t>
  </si>
  <si>
    <t>175/2568</t>
  </si>
  <si>
    <t>งานก่อสร้างอาคารอเนกประสงค์</t>
  </si>
  <si>
    <t xml:space="preserve">1.ห้างหุ้นส่วนจำกัด อรวัฒน์วิศวกรรม เสนอราคา 3,416,000.00 บาท 2.บริษัท ประภาส อินเตอร์เนชั่นแนล จำกัด เสนอราคา 3,492,200.00 บาท 3.ห้างหุ้นส่วนจำกัด จักรทวีคอนสตรัคชั่น เสนอราคา 3,580,000.00 บาท 4.บริษัท ไทย ซีวิล ดีเวลลอปเม้นท์ จำกัด เสนอราคา 3,640,000.00 บาท 5.ห้างหุ้นส่วนจำกัด ก-รันตี เสนอราคา 3,659,000.00 บาท 6.ห้างหุ้นส่วนจำกัด ทรัพย์ทวี ป.การโยธา เสนอราคา 3,675,000.00 บาท 7.ห้างหุ้นส่วนจำกัด ฐาปนะกุล ก่อสร้าง เสนอราคา 3,690,000.00 บาท 8.บริษัท เค.อาร์.ซี.สตีล แอนด์ เอ็นจิเนียริ่ง จำกัด เสนอราคา 3,780,000.00 บาท  9.ห้างหุ้นส่วนจำกัด ฏิมา กรุ๊ป  3,685,500.00 บาท </t>
  </si>
  <si>
    <t>176/2568</t>
  </si>
  <si>
    <t>จ้างก่อสร้างห้องน้ำ จำนวน 1 งาน</t>
  </si>
  <si>
    <t>1. บริษัท ไทย ซีวิล ดีเวลลอปเม้นท์ จำกัด เสนอราคา 1,620,000.00 บาท 2.ห้างหุ้นส่วนจำกัด ก-รันตี เสนอราคา 1,614,000.00 บาท 3.ห้างหุ้นส่วนจำกัด ฐาปนะกุล ก่อสร้าง เสนอราคา 1,590,000.00 บาท 4. ห้างหุ้นส่วนจำกัด ฏิมา กรุ๊ป เสนอราคา1,599,900.00 บาท 5. ห้างหุ้นส่วนจำกัด อรวัฒน์วิศวกรรม เสนอราคา 1,558,000.00 บาท</t>
  </si>
  <si>
    <t>จ้างติดตั้งไฟฟ้าแสงสว่างถนน บริเวณอุโมงค์ต้นไม้ ถนนมหาวิทยาลัย 3</t>
  </si>
  <si>
    <t>บริษัท ต. ตระการ เอ็นจิเนียริ่ง จำกัด</t>
  </si>
  <si>
    <t>177/2568</t>
  </si>
  <si>
    <t>จ้างปรับปรุงผิวจราจร ซุ้มประตูศรีธงชัย</t>
  </si>
  <si>
    <t xml:space="preserve"> 1. ห้างหุ้นส่วนจำกัด แสงชัยเสิงสาง  เสนอราคา 800,000.00 บาท 2. ห้างหุ้นส่วนจำกัด ตติญชัย (2004) เสนอราคา 790,000.00 บาท</t>
  </si>
  <si>
    <t>ห้างหุ้นส่วนจำกัด ตติญชัย (2004)</t>
  </si>
  <si>
    <t>178/2568</t>
  </si>
  <si>
    <t>วัสดุซ่อมบำรุงตู้ควบคุมระบบผลิตน้ำประปา รีไซเคิล และบาดาล จำนวน 10 รายการ</t>
  </si>
  <si>
    <t>บริษัท โคราช วิศวกรรม และ เทคโนโลยี จำกัด</t>
  </si>
  <si>
    <t>PO-6809-077</t>
  </si>
  <si>
    <t>โปรแกรม ChatGPT จำนวน 1 User (ต่ออายุการใช้งานโปรแกรม) จำนวน 1 รายการ</t>
  </si>
  <si>
    <t xml:space="preserve">https://openai.com/chatgpt/ เสนอราคา 9,600.00 บาท </t>
  </si>
  <si>
    <t>https://openai.com/chatgpt/</t>
  </si>
  <si>
    <t>7402(6)/07002</t>
  </si>
  <si>
    <t>ชุดจำลองการผ่าตัดกระดูกผ่านกล้อง ตำบลสุรนารี อำเภอเมืองนครราชสีมา จังหวัดนครราชสีมา 1 ชุด</t>
  </si>
  <si>
    <t>บริษัท บีเจเอช เมดิคอล จำกัด เสนอราคา 23,490,00.00 บาท</t>
  </si>
  <si>
    <t>บริษัท บีเจเอช เมดิคอล จำกัด</t>
  </si>
  <si>
    <t>180/2568</t>
  </si>
  <si>
    <t>เข็มทองคำพร้อมกล่องใส่ (สบพ.) จำนวน 2 อัน (เรียกเก็บจากสถาบันการบินพลเรือน)</t>
  </si>
  <si>
    <t xml:space="preserve">บริษัท เยาวราช โกลด์สมิธ จำกัด เสนอราคา 49,998.24 บาท </t>
  </si>
  <si>
    <t>บริษัท เยาวราช โกลด์สมิธ จำกัด</t>
  </si>
  <si>
    <t>HO-6809-034</t>
  </si>
  <si>
    <t>ซ่อมแซมรถบัสปีบทอง 1 ทะเบียน 40-0404 นม</t>
  </si>
  <si>
    <t xml:space="preserve">บริษัท เชิดชัยมอเตอร์เซลส์ จำกัด เสนอราคา 305,822.05 บาท </t>
  </si>
  <si>
    <t>บริษัท เชิดชัยมอเตอร์เซลส์ จำกัด</t>
  </si>
  <si>
    <t>179/2568</t>
  </si>
  <si>
    <t>ลิขสิทธิ์ซอฟต์แวร์ Google Workspace Business Standard และลิขสิทธิ์ซอฟแวร์ปัญญาประดิษฐ์ Gemini แบบรายปี</t>
  </si>
  <si>
    <t>บริษัท ล็อกซเล่ย์ ออบิท จำกัด (มหาชน)</t>
  </si>
  <si>
    <t>PO-6809-076</t>
  </si>
  <si>
    <t>สารเคมี  จำนวน 2 รายการ</t>
  </si>
  <si>
    <t>บริษัท วี อาร์ พี เด้นท์ จำกัด</t>
  </si>
  <si>
    <t>PO-6809-078</t>
  </si>
  <si>
    <t>ต้นปีบทองจำลอง จำนวน 2 ต้น</t>
  </si>
  <si>
    <t>HO-6809-035</t>
  </si>
  <si>
    <t>ซื้อวัสดุระบบไฟฟ้า จำนวน 8 รายการ</t>
  </si>
  <si>
    <t>บริษัท เค เอ็ม อาร์ เอเซีย แปซิฟิค จำกัด</t>
  </si>
  <si>
    <t>191/2568</t>
  </si>
  <si>
    <t>วัสดุระบบไฟฟ้า จำนวน 5 รายการ</t>
  </si>
  <si>
    <t xml:space="preserve">ห้างหุ้นส่วนจำกัด พี เค เอ็น ซัพพลาย เสนอราคา 91,400.00 บาท </t>
  </si>
  <si>
    <t>ห้างหุ้นส่วนจำกัด พี เค เอ็น ซัพพลาย</t>
  </si>
  <si>
    <t>PO-6809-079</t>
  </si>
  <si>
    <t>ซ่อมพร้อมเปลี่ยนอะไหล่เตาอบชุบโลหะ  จำนวน 1 เครื่อง</t>
  </si>
  <si>
    <t>HO-6809-036</t>
  </si>
  <si>
    <t>จัดทำเข็ม มทส. ทองคำ (ทำด้วยทองคำหนัก 1 บาท) สำหรับผู้เกษียณอายุ</t>
  </si>
  <si>
    <t xml:space="preserve">บริษัท เยาวราช โกลด์สมิธ จำกัด เสนอราคา 1,365,858.99 บาท </t>
  </si>
  <si>
    <t>194/2568</t>
  </si>
  <si>
    <t>จ้างเข็มทองคำพร้อมกล่องใส่ จำนวน 33 อัน (มทส.)</t>
  </si>
  <si>
    <t>193/2568</t>
  </si>
  <si>
    <t>ปรับปรุงซ่อมแซมเรือนพักสุขนิวาส 8</t>
  </si>
  <si>
    <t xml:space="preserve">บริษัท รีโนเวชั่น เอ็นจิเนียริ่ง จำกัด เสนอราคา 3,800,000.00 บาท </t>
  </si>
  <si>
    <t>บริษัท รีโนเวชั่น เอ็นจิเนียริ่ง จำกัด</t>
  </si>
  <si>
    <t>192/2568</t>
  </si>
  <si>
    <t>ตรายางชื่อ-ตำแหน่ง คณะผู้บริหาร จำนวน 26 อัน</t>
  </si>
  <si>
    <t>HO-6809-037</t>
  </si>
  <si>
    <t>โน๊ตบุ๊ค เพื่อใช้ในการเรียนการสอนปฏิบัติการ จำนวน 20 เครื่อง โดยวิธีเฉพาะเจาะจง</t>
  </si>
  <si>
    <t>195/2568</t>
  </si>
  <si>
    <t>ตู้ทดลองแบบสวมถุงมือสำหรับห้องปฏิบัติการ (Glove box) 1 เครื่อง</t>
  </si>
  <si>
    <t>1. บริษัท จรัญเอสโซซิเอทส์ จำกัด เสนอราคา 2,120,000.00 บาท 2.บริษัท โตนิเทค อิควิปเมนท์ แอนด์ เคมิคัล จำกัด เสนอราคา 2,370,000.00 บาท</t>
  </si>
  <si>
    <t>บริษัท โตนิเทค อิควิปเมนท์ แอนด์ เคมิคัล จำกัด</t>
  </si>
  <si>
    <t>196/2568</t>
  </si>
  <si>
    <t>จ้างกำจัดขยะติดเชื้อ  จำนวน 1,800 กิโลกรัม</t>
  </si>
  <si>
    <t>ศูนย์ความเป็นเลิศทางด้านชีวมวล</t>
  </si>
  <si>
    <t>7402(6)/0667</t>
  </si>
  <si>
    <t>ปรับปรุงอาคารวิชาการ 1  ตำบลสุรนารี อำเภอเมืองนครราชสีมา จังหวัดนครราชสีมา 1 รายการ</t>
  </si>
  <si>
    <t>คัดเลือก</t>
  </si>
  <si>
    <t>1. กิจการค้าร่วม พีเค-ดับเบิ้ลยูเอสเอส-เจเอ็นซี  เสนอราคา 42,000,000.00 บาท 2. กิจการค้าร่วม HB เสนอราคา 41,989,661.00 บาท</t>
  </si>
  <si>
    <t>กิจการค้าร่วม HB</t>
  </si>
  <si>
    <t>198/2568</t>
  </si>
  <si>
    <t>เช่ารถยนต์ตู้ 12 ที่นั่ง พร้อมพนักงานขับรถ จำนวน 1 คัน สำหรับโครงการหลักสูตรวิศวกรรมบัณฑิต สาขาวิชาวิศวกรรมเมคคาทรอนิกส์</t>
  </si>
  <si>
    <t xml:space="preserve">บริษัท เชิดชัย คอร์ปอเรชั่น จำกัด เสนอราคา 2,818,380.00 บาท </t>
  </si>
  <si>
    <t>บริษัท เชิดชัย คอร์ปอเรชั่น จำกัด</t>
  </si>
  <si>
    <t>199/2568</t>
  </si>
  <si>
    <t>เช่ารถยนต์ตู้ 12 ที่นั่ง พร้อมพนักงานขับรถ จำนวน 1 คัน สำหรับโครงการหลักสูตรวิศวกรรมบัณฑิต สาขาวิชาวิศวกรรมยานยนต์สมัยใหม่</t>
  </si>
  <si>
    <t>200/2568</t>
  </si>
  <si>
    <t>ปรับปรุงห้องปฏิบัติการวิทยาศาสตร์สุขภาพพื้นฐาน (Health Innovation Valley) ตำบลสุรนารี อำเภอเมืองนครราชสีมา จังหวัดนครราชสีมา 1 รายการ</t>
  </si>
  <si>
    <t>1. บริษัท ออฟฟิเชียล อีควิปเม้นท์ แมนูแฟคเจอริ่ง จำกัด เสนอราคา 35,400,000.00 บาท 2. บริษัท เดอะ วินเทจ คอนสตรัคชั่น จำกัด เสนอราคา 35,200,000.00 บาท 3. กิจการค้าร่วมนาคาเจริญทรัพย์ เสนอราคา  34,319,509.00 บาท</t>
  </si>
  <si>
    <t xml:space="preserve">บริษัท ออฟฟิเชียล อีควิปเม้นท์ แมนูแฟคเจอริ่ง จำกัด </t>
  </si>
  <si>
    <t>197/2568</t>
  </si>
  <si>
    <t>งปม</t>
  </si>
  <si>
    <t>ตกลง</t>
  </si>
  <si>
    <t xml:space="preserve">บริษัท ดำรงค์ ดี อโกรเทค จำกัด เสนอราคา 38,627.00 บาท </t>
  </si>
  <si>
    <t xml:space="preserve">ศูนย์หนังสือแห่งจุฬาลงกรณ์มหาวิทยาลัย เสนอราคา 44,992.50 บาท </t>
  </si>
  <si>
    <t xml:space="preserve">ร้าน สุรนารี เครื่องเขียน เสนอราคา 2,930.00 บาท </t>
  </si>
  <si>
    <t xml:space="preserve">ร้าน เจริญกิต ผ้าใบ เสนอราคา 15,200.00 บาท </t>
  </si>
  <si>
    <t xml:space="preserve">บริษัท กวิสรามี จำกัด เสนอราคา 99,000.00 บาท </t>
  </si>
  <si>
    <t xml:space="preserve">บริษัท ก.กรัญชัย จำกัด เสนอราคา 10,860.50 บาท </t>
  </si>
  <si>
    <t xml:space="preserve">นาย พลพงษ์ จิรสาธิต เสนอราคา 30,000.00 บาท </t>
  </si>
  <si>
    <t xml:space="preserve">ห้างหุ้นส่วนจำกัด ภูตระการ เสนอราคา 2,900.00 บาท </t>
  </si>
  <si>
    <t xml:space="preserve">พี อาร์ กราฟฟิคแอนด์ดีไซน์ เสนอราคา 10,000.00 บาท </t>
  </si>
  <si>
    <t xml:space="preserve">ห้างหุ้นส่วนจำกัด ทองเจริญผล 2024 เสนอราคา 2,500.00 บาท </t>
  </si>
  <si>
    <t xml:space="preserve">บริษัท คิงคอง เอ็นเตอร์ไพรซ์ จำกัด เสนอราคา 32,100.00 บาท </t>
  </si>
  <si>
    <t xml:space="preserve">ร้าน สุรนารี เครื่องเขียน เสนอราคา 5,210.00 บาท </t>
  </si>
  <si>
    <t xml:space="preserve">ห้างหุ้นส่วนจำกัด โคราชคอมพิวเตอร์ เสนอราคา 29,770.00 บาท </t>
  </si>
  <si>
    <t xml:space="preserve">ห้างหุ้นส่วนจำกัด โอเค เด็นทัล ซัพพลาย กรุ๊ป เสนอราคา 22,900.00 บาท </t>
  </si>
  <si>
    <t xml:space="preserve">บริษัท ไดรว์ เด็นทั่ล อินคอร์ปอเรชั่น จำกัด เสนอราคา 37,330.00 บาท </t>
  </si>
  <si>
    <t xml:space="preserve">บริษัท อิตัลมาร์ (ประเทศไทย) จำกัด เสนอราคา 4,654.50 บาท </t>
  </si>
  <si>
    <t xml:space="preserve">บริษัท มุ่งมั่น อีเอ็นจี จำกัด เสนอราคา 12,584.00 บาท </t>
  </si>
  <si>
    <t xml:space="preserve">บริษัท วิชวล-ออปเจ็ค สตูดิโอ จำกัด เสนอราคา 30,500.00 บาท </t>
  </si>
  <si>
    <t xml:space="preserve">ห้างหุ้นส่วนจำกัด คอม หน้า มอร์ ไอที แอนด์ อิเล็กทรอนิกส์ เสนอราคา 99,200.00 บาท </t>
  </si>
  <si>
    <t xml:space="preserve">บริษัท แอร์ ลิควิด(ประเทศไทย) จำกัด เสนอราคา 33,075.00 บาท </t>
  </si>
  <si>
    <t xml:space="preserve">บริษัท กิตติเชษฐ์ เอสพีอาร์ จำกัด เสนอราคา 6,000.00 บาท </t>
  </si>
  <si>
    <t xml:space="preserve">บริษัท ออฟฟิศเมท (ไทย) จำกัด เสนอราคา 88,500.00 บาท </t>
  </si>
  <si>
    <t xml:space="preserve">บริษัท เวลกิ้น เอ็นเตอร์ไพรส์ จำกัด เสนอราคา 57,498.00 บาท </t>
  </si>
  <si>
    <t xml:space="preserve">นาย สุนันท์ชัย กรรณเทพ เสนอราคา 18,000.00 บาท </t>
  </si>
  <si>
    <t xml:space="preserve">นาย ไพร เลื่อนยศ เสนอราคา 48,730.00 บาท </t>
  </si>
  <si>
    <t xml:space="preserve">บริษัท เทรนดี้ (ไทยแลนด์) จำกัด เสนอราคา 18,190.00 บาท </t>
  </si>
  <si>
    <t xml:space="preserve">นางสาว พรพิลาส เสนานอก เสนอราคา 13,000.00 บาท </t>
  </si>
  <si>
    <t xml:space="preserve">นาย สกุล แซ่เตีย เสนอราคา 24,000.00 บาท </t>
  </si>
  <si>
    <t xml:space="preserve">ห้างหุ้นส่วนจำกัด ราชสีมาสหกิจ เสนอราคา 8,920.00 บาท </t>
  </si>
  <si>
    <t xml:space="preserve">นาย ธีรพงศ์ ธนูศร เสนอราคา 17,649.00 บาท </t>
  </si>
  <si>
    <t xml:space="preserve">บริษัท ซีซีเอสไอ อินเตอร์เทรด จำกัด เสนอราคา 24,976.00 บาท </t>
  </si>
  <si>
    <t xml:space="preserve">ห้างหุ้นส่วนจำกัด ทิพย์มงคลพาณิชย์ เสนอราคา 39,520.00 บาท </t>
  </si>
  <si>
    <t xml:space="preserve">ห้างหุ้นส่วนจำกัด คอม หน้า มอร์ ไอที แอนด์ อิเล็กทรอนิกส์ เสนอราคา 91,120.00 บาท </t>
  </si>
  <si>
    <t xml:space="preserve">บริษัท เจบีเอส ฮาร์ดแวร์ จำกัด เสนอราคา 22,145.50 บาท </t>
  </si>
  <si>
    <t xml:space="preserve">ห้างหุ้นส่วนจำกัด ไอที.โปรเจค เสนอราคา 269,040.00 บาท </t>
  </si>
  <si>
    <t xml:space="preserve">บริษัท มุ่งมั่น อีเอ็นจี จำกัด เสนอราคา 53,448.00 บาท </t>
  </si>
  <si>
    <t xml:space="preserve">บริษัท ธนสรณ์วิศวกรรม จำกัด เสนอราคา 52,070.00 บาท </t>
  </si>
  <si>
    <t xml:space="preserve">บริษัท มุ่งมั่น อีเอ็นจี จำกัด เสนอราคา 94,424.00 บาท </t>
  </si>
  <si>
    <t xml:space="preserve">ห้างหุ้นส่วนจำกัด อาร์เอพี เอ็นเตอร์ไพรส์ แอนด์ เซอร์วิสเซส เสนอราคา 97,400.00 บาท </t>
  </si>
  <si>
    <t xml:space="preserve">ห้างหุ้นส่วนจำกัด อาร์เอพี เอ็นเตอร์ไพรส์ แอนด์ เซอร์วิสเซส เสนอราคา 75,000.00 บาท </t>
  </si>
  <si>
    <t xml:space="preserve">ห้างหุ้นส่วนจำกัด โอเค เด็นทัล ซัพพลาย กรุ๊ป เสนอราคา 75,250.00 บาท </t>
  </si>
  <si>
    <t xml:space="preserve">นางสาว พิมรตา อรุณภัทรสกุล เสนอราคา 90,000.00 บาท </t>
  </si>
  <si>
    <t xml:space="preserve">บริษัท อินดี้ทีเชิ้ต จำกัด เสนอราคา 122,100.00 บาท </t>
  </si>
  <si>
    <t xml:space="preserve">บริษัท ดีเคเอสเอช เทคโนโลยี จำกัด เสนอราคา 41,730.00 บาท </t>
  </si>
  <si>
    <t xml:space="preserve">บริษัท ไอ.ที.เฮ้าส์ จำกัด เสนอราคา 23,200.00 บาท </t>
  </si>
  <si>
    <t xml:space="preserve">บริษัท แอดวานซ์ ไวร์เลส เน็ทเวอร์ค จำกัด เสนอราคา 13,404.96 บาท </t>
  </si>
  <si>
    <t xml:space="preserve">บริษัท โปรเกรส อินเตอร์เทรด จำกัด เสนอราคา 84,958.00 บาท </t>
  </si>
  <si>
    <t xml:space="preserve">ศูนย์หนังสือแห่งจุฬาลงกรณ์มหาวิทยาลัย เสนอราคา 22,600.00 บาท </t>
  </si>
  <si>
    <t xml:space="preserve">บริษัท เอทีเอ็มซี จำกัด เสนอราคา 60,263.00 บาท </t>
  </si>
  <si>
    <t xml:space="preserve">บริษัท ไดรว์ เด็นทั่ล อินคอร์ปอเรชั่น จำกัด เสนอราคา 69,594.00 บาท </t>
  </si>
  <si>
    <t xml:space="preserve">บริษัท มุ่งมั่น อีเอ็นจี จำกัด เสนอราคา 12,000.00 บาท </t>
  </si>
  <si>
    <t xml:space="preserve">ร้าน สุรนารี เครื่องเขียน เสนอราคา 4,895.00 บาท </t>
  </si>
  <si>
    <t xml:space="preserve">ห้างหุ้นส่วนจำกัด วี.อาร์. 1986 (ไทยแลนด์) เสนอราคา 2,020.00 บาท </t>
  </si>
  <si>
    <t xml:space="preserve">บริษัท ไดรว์ เด็นทั่ล อินคอร์ปอเรชั่น จำกัด เสนอราคา 11,340.00 บาท </t>
  </si>
  <si>
    <t xml:space="preserve">ศูนย์หนังสือแห่งจุฬาลงกรณ์มหาวิทยาลัย เสนอราคา 4,016.05 บาท </t>
  </si>
  <si>
    <t xml:space="preserve">บริษัท คิโนะคูนิยะ บุ๊คสโตร์ (ประเทศไทย) จำกัด เสนอราคา 6,759.50 บาท </t>
  </si>
  <si>
    <t xml:space="preserve">ห้างหุ้นส่วนจำกัด คอจิเทท ดีไซน์ เซ็นเตอร์ เสนอราคา 4,237.20 บาท </t>
  </si>
  <si>
    <t xml:space="preserve">บริษัท วิชวล-ออปเจ็ค สตูดิโอ จำกัด เสนอราคา 98,500.00 บาท </t>
  </si>
  <si>
    <t xml:space="preserve">บริษัท โกลบอล ไซแอนติฟิค จำกัด เสนอราคา 2,200.00 บาท </t>
  </si>
  <si>
    <t xml:space="preserve">ห้างหุ้นส่วนจำกัด รุ่งจิตดีไซน์ เสนอราคา 4,320.00 บาท </t>
  </si>
  <si>
    <t xml:space="preserve">บริษัท เอส.เอ.พี ทูลลิ่ง ซิสเต็ม จำกัด เสนอราคา 24,010.19 บาท </t>
  </si>
  <si>
    <t xml:space="preserve">บริษัท แอลเอ็มเอส อินสทรูเม้นท์ จำกัด เสนอราคา 66,340.00 บาท </t>
  </si>
  <si>
    <t xml:space="preserve">บริษัท ดีเคเอสเอช เทคโนโลยี จำกัด เสนอราคา 90,808.76 บาท </t>
  </si>
  <si>
    <t xml:space="preserve">ห้างหุ้นส่วนจำกัด แอสเทค ซิสเทม เสนอราคา 67,000.00 บาท </t>
  </si>
  <si>
    <t xml:space="preserve">บริษัท ไตรเอ็นซายน์ โพรไวด์เดอร์ จำกัด เสนอราคา 54,730.50 บาท </t>
  </si>
  <si>
    <t xml:space="preserve">บริษัท ออฟฟิศเมท (ไทย) จำกัด เสนอราคา 61,121.00 บาท </t>
  </si>
  <si>
    <t xml:space="preserve">ห้างหุ้นส่วนจำกัด เอ.ที. แมชชีนเนอร์รี่ แอนด์ ซัพพลาย เสนอราคา 93,370.00 บาท </t>
  </si>
  <si>
    <t xml:space="preserve">ห้างหุ้นส่วนจำกัด เอ.ที. แมชชีนเนอร์รี่ แอนด์ ซัพพลาย เสนอราคา 31,650.00 บาท </t>
  </si>
  <si>
    <t xml:space="preserve">ห้างหุ้นส่วนจำกัด เอ.ที. แมชชีนเนอร์รี่ แอนด์ ซัพพลาย เสนอราคา 22,204.00 บาท </t>
  </si>
  <si>
    <t xml:space="preserve">บริษัท ธนสรณ์วิศวกรรม จำกัด เสนอราคา 21,665.00 บาท </t>
  </si>
  <si>
    <t xml:space="preserve">Springer Nature Customer Service Center GmbH เสนอราคา 63,720.00 บาท </t>
  </si>
  <si>
    <t xml:space="preserve">บริษัท มุ่งมั่น อีเอ็นจี จำกัด เสนอราคา 570.00 บาท </t>
  </si>
  <si>
    <t xml:space="preserve">บริษัท บาทุกาภัณฑ์ สปอร์ต จำกัด เสนอราคา 61,990.00 บาท </t>
  </si>
  <si>
    <t xml:space="preserve">บริษัท 168 เอ็นจิเนียริ่ง คอร์ปอเรชั่น จำกัด เสนอราคา 81,250.00 บาท </t>
  </si>
  <si>
    <t xml:space="preserve">ร้าน พลอยพาณิชย์ เสนอราคา 6,440.00 บาท </t>
  </si>
  <si>
    <t xml:space="preserve">ห้างหุ้นส่วนจำกัด เอ.ที. แมชชีนเนอร์รี่ แอนด์ ซัพพลาย เสนอราคา 12,347.00 บาท </t>
  </si>
  <si>
    <t xml:space="preserve">ห้างหุ้นส่วนจำกัด เอ.ที. แมชชีนเนอร์รี่ แอนด์ ซัพพลาย เสนอราคา 109,606.00 บาท </t>
  </si>
  <si>
    <t xml:space="preserve">บริษัท สมายล์ โซลูชั่น จำกัด เสนอราคา 100,000.00 บาท </t>
  </si>
  <si>
    <t xml:space="preserve">บริษัท ต. ตระการ เอ็นจิเนียริ่ง จำกัด เสนอราคา 446,318.40 บาท </t>
  </si>
  <si>
    <t xml:space="preserve">บริษัท โคราช วิศวกรรม และ เทคโนโลยี จำกัด เสนอราคา 37,504.00 บาท </t>
  </si>
  <si>
    <t xml:space="preserve">บริษัท ล็อกซเล่ย์ ออบิท จำกัด (มหาชน) เสนอราคา 89,880.00 บาท </t>
  </si>
  <si>
    <t xml:space="preserve">บริษัท วี อาร์ พี เด้นท์ จำกัด เสนอราคา 15,290.00 บาท </t>
  </si>
  <si>
    <t xml:space="preserve">ร้าน สุรนารี เครื่องเขียน เสนอราคา 4,600.00 บาท </t>
  </si>
  <si>
    <t xml:space="preserve">บริษัท เค เอ็ม อาร์ เอเซีย แปซิฟิค จำกัด เสนอราคา 267,500.00 บาท </t>
  </si>
  <si>
    <t xml:space="preserve">บริษัท ดีเคเอสเอช เทคโนโลยี จำกัด เสนอราคา 43,870.00 บาท </t>
  </si>
  <si>
    <t xml:space="preserve">บริษัท เยาวราช โกลด์สมิธ จำกัด เสนอราคา 824,970.91 บาท </t>
  </si>
  <si>
    <t xml:space="preserve">ร้าน สุรนารี เครื่องเขียน เสนอราคา 5,950.00 บาท </t>
  </si>
  <si>
    <t xml:space="preserve">บริษัท มุ่งมั่น อีเอ็นจี จำกัด เสนอราคา 389,800.00 บาท </t>
  </si>
  <si>
    <t xml:space="preserve">ศูนย์ความเป็นเลิศทางด้านชีวมวล เสนอราคา 18,000.00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</si>
</sst>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  <charset val="22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4" fontId="10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5" fontId="5" fillId="0" borderId="6" xfId="0" quotePrefix="1" applyNumberFormat="1" applyFont="1" applyBorder="1" applyAlignment="1">
      <alignment horizontal="center" vertical="top"/>
    </xf>
    <xf numFmtId="165" fontId="8" fillId="0" borderId="6" xfId="0" applyNumberFormat="1" applyFont="1" applyBorder="1" applyAlignment="1">
      <alignment horizontal="center" vertical="top"/>
    </xf>
    <xf numFmtId="165" fontId="10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164" fontId="9" fillId="0" borderId="6" xfId="0" applyNumberFormat="1" applyFont="1" applyBorder="1" applyAlignment="1">
      <alignment horizontal="right" vertical="top"/>
    </xf>
    <xf numFmtId="164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43" fontId="5" fillId="0" borderId="6" xfId="1" applyFont="1" applyFill="1" applyBorder="1" applyAlignment="1">
      <alignment horizontal="right" vertical="top"/>
    </xf>
    <xf numFmtId="165" fontId="5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65" fontId="6" fillId="0" borderId="6" xfId="0" applyNumberFormat="1" applyFont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4" fontId="9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165" fontId="9" fillId="0" borderId="6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2" xfId="0" applyNumberFormat="1" applyFont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0" applyNumberFormat="1" applyFont="1"/>
    <xf numFmtId="1" fontId="5" fillId="3" borderId="6" xfId="0" applyNumberFormat="1" applyFont="1" applyFill="1" applyBorder="1" applyAlignment="1">
      <alignment horizontal="center" vertical="top"/>
    </xf>
    <xf numFmtId="0" fontId="10" fillId="3" borderId="6" xfId="0" applyFont="1" applyFill="1" applyBorder="1" applyAlignment="1">
      <alignment vertical="top" wrapText="1"/>
    </xf>
    <xf numFmtId="4" fontId="10" fillId="3" borderId="6" xfId="0" applyNumberFormat="1" applyFont="1" applyFill="1" applyBorder="1" applyAlignment="1">
      <alignment horizontal="right" vertical="top"/>
    </xf>
    <xf numFmtId="0" fontId="10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165" fontId="5" fillId="3" borderId="6" xfId="0" applyNumberFormat="1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4" fontId="8" fillId="3" borderId="6" xfId="0" applyNumberFormat="1" applyFont="1" applyFill="1" applyBorder="1" applyAlignment="1">
      <alignment horizontal="right" vertical="top"/>
    </xf>
    <xf numFmtId="0" fontId="8" fillId="3" borderId="6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165" fontId="8" fillId="3" borderId="6" xfId="0" applyNumberFormat="1" applyFont="1" applyFill="1" applyBorder="1" applyAlignment="1">
      <alignment horizontal="center" vertical="top"/>
    </xf>
    <xf numFmtId="165" fontId="10" fillId="3" borderId="6" xfId="0" applyNumberFormat="1" applyFont="1" applyFill="1" applyBorder="1" applyAlignment="1">
      <alignment horizontal="center" vertical="top"/>
    </xf>
    <xf numFmtId="4" fontId="0" fillId="0" borderId="0" xfId="0" applyNumberFormat="1"/>
    <xf numFmtId="164" fontId="0" fillId="0" borderId="0" xfId="0" applyNumberFormat="1"/>
    <xf numFmtId="1" fontId="5" fillId="4" borderId="6" xfId="0" applyNumberFormat="1" applyFont="1" applyFill="1" applyBorder="1" applyAlignment="1">
      <alignment horizontal="center" vertical="top"/>
    </xf>
    <xf numFmtId="0" fontId="8" fillId="4" borderId="6" xfId="0" applyFont="1" applyFill="1" applyBorder="1" applyAlignment="1">
      <alignment vertical="top" wrapText="1"/>
    </xf>
    <xf numFmtId="4" fontId="8" fillId="4" borderId="6" xfId="0" applyNumberFormat="1" applyFont="1" applyFill="1" applyBorder="1" applyAlignment="1">
      <alignment horizontal="right" vertical="top"/>
    </xf>
    <xf numFmtId="0" fontId="8" fillId="4" borderId="6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165" fontId="5" fillId="4" borderId="6" xfId="0" applyNumberFormat="1" applyFont="1" applyFill="1" applyBorder="1" applyAlignment="1">
      <alignment horizontal="center" vertical="top" wrapText="1"/>
    </xf>
    <xf numFmtId="165" fontId="8" fillId="4" borderId="6" xfId="0" applyNumberFormat="1" applyFont="1" applyFill="1" applyBorder="1" applyAlignment="1">
      <alignment horizontal="center" vertical="top"/>
    </xf>
    <xf numFmtId="0" fontId="10" fillId="4" borderId="6" xfId="0" applyFont="1" applyFill="1" applyBorder="1" applyAlignment="1">
      <alignment vertical="top" wrapText="1"/>
    </xf>
    <xf numFmtId="4" fontId="10" fillId="4" borderId="6" xfId="0" applyNumberFormat="1" applyFont="1" applyFill="1" applyBorder="1" applyAlignment="1">
      <alignment horizontal="right" vertical="top"/>
    </xf>
    <xf numFmtId="0" fontId="10" fillId="4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165" fontId="10" fillId="4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3"/>
  <sheetViews>
    <sheetView tabSelected="1" zoomScaleNormal="100" workbookViewId="0">
      <selection activeCell="L150" sqref="L150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53" customWidth="1"/>
    <col min="5" max="5" width="13.5703125" style="4" customWidth="1"/>
    <col min="6" max="6" width="31.85546875" style="54" customWidth="1"/>
    <col min="7" max="7" width="31.85546875" style="4" customWidth="1"/>
    <col min="8" max="8" width="16.28515625" style="53" customWidth="1"/>
    <col min="9" max="9" width="21.7109375" style="4" customWidth="1"/>
    <col min="10" max="10" width="16.42578125" style="4" customWidth="1"/>
    <col min="11" max="11" width="14.140625" style="56" customWidth="1"/>
    <col min="12" max="12" width="25.28515625" style="4" customWidth="1"/>
    <col min="13" max="16384" width="12.5703125" style="4"/>
  </cols>
  <sheetData>
    <row r="1" spans="1:11" s="2" customFormat="1" ht="24.95" customHeight="1" x14ac:dyDescent="0.3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s="2" customFormat="1" ht="24.95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2" customFormat="1" ht="24.95" customHeight="1" x14ac:dyDescent="0.3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15.75" customHeight="1" x14ac:dyDescent="0.3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75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</row>
    <row r="6" spans="1:11" ht="80.099999999999994" customHeight="1" x14ac:dyDescent="0.35">
      <c r="A6" s="12">
        <v>1</v>
      </c>
      <c r="B6" s="13" t="s">
        <v>16</v>
      </c>
      <c r="C6" s="14">
        <v>38627</v>
      </c>
      <c r="D6" s="14">
        <v>38627</v>
      </c>
      <c r="E6" s="15" t="s">
        <v>17</v>
      </c>
      <c r="F6" s="16" t="s">
        <v>444</v>
      </c>
      <c r="G6" s="17" t="s">
        <v>18</v>
      </c>
      <c r="H6" s="14">
        <v>38627</v>
      </c>
      <c r="I6" s="15" t="s">
        <v>19</v>
      </c>
      <c r="J6" s="15" t="s">
        <v>20</v>
      </c>
      <c r="K6" s="18">
        <v>244228</v>
      </c>
    </row>
    <row r="7" spans="1:11" ht="80.099999999999994" customHeight="1" x14ac:dyDescent="0.35">
      <c r="A7" s="12">
        <v>2</v>
      </c>
      <c r="B7" s="13" t="s">
        <v>21</v>
      </c>
      <c r="C7" s="14">
        <v>45000</v>
      </c>
      <c r="D7" s="14">
        <v>45000</v>
      </c>
      <c r="E7" s="15" t="s">
        <v>17</v>
      </c>
      <c r="F7" s="16" t="s">
        <v>445</v>
      </c>
      <c r="G7" s="17" t="s">
        <v>22</v>
      </c>
      <c r="H7" s="14">
        <v>44992.5</v>
      </c>
      <c r="I7" s="15" t="s">
        <v>19</v>
      </c>
      <c r="J7" s="15" t="s">
        <v>23</v>
      </c>
      <c r="K7" s="18">
        <v>244228</v>
      </c>
    </row>
    <row r="8" spans="1:11" ht="80.099999999999994" customHeight="1" x14ac:dyDescent="0.35">
      <c r="A8" s="12">
        <v>3</v>
      </c>
      <c r="B8" s="13" t="s">
        <v>24</v>
      </c>
      <c r="C8" s="14">
        <v>2930</v>
      </c>
      <c r="D8" s="14">
        <v>2930</v>
      </c>
      <c r="E8" s="15" t="s">
        <v>17</v>
      </c>
      <c r="F8" s="16" t="s">
        <v>446</v>
      </c>
      <c r="G8" s="17" t="s">
        <v>25</v>
      </c>
      <c r="H8" s="14">
        <v>2930</v>
      </c>
      <c r="I8" s="15" t="s">
        <v>19</v>
      </c>
      <c r="J8" s="15" t="s">
        <v>26</v>
      </c>
      <c r="K8" s="18">
        <v>244228</v>
      </c>
    </row>
    <row r="9" spans="1:11" ht="80.099999999999994" customHeight="1" x14ac:dyDescent="0.35">
      <c r="A9" s="12">
        <v>4</v>
      </c>
      <c r="B9" s="13" t="s">
        <v>27</v>
      </c>
      <c r="C9" s="14">
        <v>15200</v>
      </c>
      <c r="D9" s="14">
        <v>15200</v>
      </c>
      <c r="E9" s="15" t="s">
        <v>17</v>
      </c>
      <c r="F9" s="16" t="s">
        <v>447</v>
      </c>
      <c r="G9" s="17" t="s">
        <v>28</v>
      </c>
      <c r="H9" s="14">
        <v>15200</v>
      </c>
      <c r="I9" s="15" t="s">
        <v>19</v>
      </c>
      <c r="J9" s="15" t="s">
        <v>29</v>
      </c>
      <c r="K9" s="18">
        <v>244228</v>
      </c>
    </row>
    <row r="10" spans="1:11" ht="80.099999999999994" customHeight="1" x14ac:dyDescent="0.35">
      <c r="A10" s="12">
        <v>5</v>
      </c>
      <c r="B10" s="13" t="s">
        <v>30</v>
      </c>
      <c r="C10" s="14">
        <v>99296</v>
      </c>
      <c r="D10" s="14">
        <v>99296</v>
      </c>
      <c r="E10" s="15" t="s">
        <v>17</v>
      </c>
      <c r="F10" s="16" t="s">
        <v>448</v>
      </c>
      <c r="G10" s="17" t="s">
        <v>31</v>
      </c>
      <c r="H10" s="14">
        <v>99000</v>
      </c>
      <c r="I10" s="15" t="s">
        <v>19</v>
      </c>
      <c r="J10" s="15" t="s">
        <v>32</v>
      </c>
      <c r="K10" s="18">
        <v>244228</v>
      </c>
    </row>
    <row r="11" spans="1:11" ht="80.099999999999994" customHeight="1" x14ac:dyDescent="0.35">
      <c r="A11" s="12">
        <v>6</v>
      </c>
      <c r="B11" s="13" t="s">
        <v>33</v>
      </c>
      <c r="C11" s="14">
        <v>10860.5</v>
      </c>
      <c r="D11" s="14">
        <v>10860.5</v>
      </c>
      <c r="E11" s="15" t="s">
        <v>17</v>
      </c>
      <c r="F11" s="16" t="s">
        <v>449</v>
      </c>
      <c r="G11" s="17" t="s">
        <v>34</v>
      </c>
      <c r="H11" s="14">
        <v>10860.5</v>
      </c>
      <c r="I11" s="15" t="s">
        <v>19</v>
      </c>
      <c r="J11" s="15" t="s">
        <v>35</v>
      </c>
      <c r="K11" s="18">
        <v>244228</v>
      </c>
    </row>
    <row r="12" spans="1:11" ht="80.099999999999994" customHeight="1" x14ac:dyDescent="0.35">
      <c r="A12" s="12">
        <v>7</v>
      </c>
      <c r="B12" s="13" t="s">
        <v>36</v>
      </c>
      <c r="C12" s="14">
        <v>30000</v>
      </c>
      <c r="D12" s="14">
        <v>30000</v>
      </c>
      <c r="E12" s="15" t="s">
        <v>17</v>
      </c>
      <c r="F12" s="16" t="s">
        <v>450</v>
      </c>
      <c r="G12" s="17" t="s">
        <v>37</v>
      </c>
      <c r="H12" s="14">
        <v>30000</v>
      </c>
      <c r="I12" s="15" t="s">
        <v>19</v>
      </c>
      <c r="J12" s="15" t="s">
        <v>38</v>
      </c>
      <c r="K12" s="18">
        <v>244228</v>
      </c>
    </row>
    <row r="13" spans="1:11" ht="80.099999999999994" customHeight="1" x14ac:dyDescent="0.35">
      <c r="A13" s="12">
        <v>8</v>
      </c>
      <c r="B13" s="13" t="s">
        <v>39</v>
      </c>
      <c r="C13" s="14">
        <v>2900</v>
      </c>
      <c r="D13" s="14">
        <v>2900</v>
      </c>
      <c r="E13" s="15" t="s">
        <v>17</v>
      </c>
      <c r="F13" s="16" t="s">
        <v>451</v>
      </c>
      <c r="G13" s="17" t="s">
        <v>40</v>
      </c>
      <c r="H13" s="14">
        <v>2900</v>
      </c>
      <c r="I13" s="15" t="s">
        <v>19</v>
      </c>
      <c r="J13" s="15" t="s">
        <v>41</v>
      </c>
      <c r="K13" s="18">
        <v>244228</v>
      </c>
    </row>
    <row r="14" spans="1:11" ht="80.099999999999994" customHeight="1" x14ac:dyDescent="0.35">
      <c r="A14" s="12">
        <v>9</v>
      </c>
      <c r="B14" s="13" t="s">
        <v>42</v>
      </c>
      <c r="C14" s="14">
        <v>10000</v>
      </c>
      <c r="D14" s="14">
        <v>10000</v>
      </c>
      <c r="E14" s="15" t="s">
        <v>17</v>
      </c>
      <c r="F14" s="16" t="s">
        <v>452</v>
      </c>
      <c r="G14" s="17" t="s">
        <v>43</v>
      </c>
      <c r="H14" s="14">
        <v>10000</v>
      </c>
      <c r="I14" s="15" t="s">
        <v>19</v>
      </c>
      <c r="J14" s="15" t="s">
        <v>44</v>
      </c>
      <c r="K14" s="18">
        <v>244228</v>
      </c>
    </row>
    <row r="15" spans="1:11" ht="80.099999999999994" customHeight="1" x14ac:dyDescent="0.35">
      <c r="A15" s="12">
        <v>10</v>
      </c>
      <c r="B15" s="20" t="s">
        <v>45</v>
      </c>
      <c r="C15" s="21">
        <v>126000</v>
      </c>
      <c r="D15" s="21">
        <v>20062.5</v>
      </c>
      <c r="E15" s="22" t="s">
        <v>17</v>
      </c>
      <c r="F15" s="23" t="s">
        <v>46</v>
      </c>
      <c r="G15" s="24" t="s">
        <v>47</v>
      </c>
      <c r="H15" s="21">
        <v>20062.5</v>
      </c>
      <c r="I15" s="22" t="s">
        <v>19</v>
      </c>
      <c r="J15" s="22" t="s">
        <v>48</v>
      </c>
      <c r="K15" s="18">
        <v>244228</v>
      </c>
    </row>
    <row r="16" spans="1:11" ht="80.099999999999994" customHeight="1" x14ac:dyDescent="0.35">
      <c r="A16" s="12">
        <v>11</v>
      </c>
      <c r="B16" s="13" t="s">
        <v>49</v>
      </c>
      <c r="C16" s="14">
        <v>2500</v>
      </c>
      <c r="D16" s="14">
        <v>2500</v>
      </c>
      <c r="E16" s="15" t="s">
        <v>17</v>
      </c>
      <c r="F16" s="16" t="s">
        <v>453</v>
      </c>
      <c r="G16" s="17" t="s">
        <v>50</v>
      </c>
      <c r="H16" s="14">
        <v>2500</v>
      </c>
      <c r="I16" s="15" t="s">
        <v>19</v>
      </c>
      <c r="J16" s="15" t="s">
        <v>51</v>
      </c>
      <c r="K16" s="18">
        <v>244228</v>
      </c>
    </row>
    <row r="17" spans="1:11" ht="80.099999999999994" customHeight="1" x14ac:dyDescent="0.35">
      <c r="A17" s="12">
        <v>12</v>
      </c>
      <c r="B17" s="13" t="s">
        <v>52</v>
      </c>
      <c r="C17" s="14">
        <v>40000</v>
      </c>
      <c r="D17" s="14">
        <v>32100</v>
      </c>
      <c r="E17" s="15" t="s">
        <v>17</v>
      </c>
      <c r="F17" s="16" t="s">
        <v>454</v>
      </c>
      <c r="G17" s="17" t="s">
        <v>53</v>
      </c>
      <c r="H17" s="14">
        <v>32100</v>
      </c>
      <c r="I17" s="15" t="s">
        <v>19</v>
      </c>
      <c r="J17" s="15" t="s">
        <v>54</v>
      </c>
      <c r="K17" s="18">
        <v>244228</v>
      </c>
    </row>
    <row r="18" spans="1:11" ht="80.099999999999994" customHeight="1" x14ac:dyDescent="0.35">
      <c r="A18" s="12">
        <v>13</v>
      </c>
      <c r="B18" s="20" t="s">
        <v>55</v>
      </c>
      <c r="C18" s="21">
        <v>13079.36</v>
      </c>
      <c r="D18" s="21">
        <v>13079.36</v>
      </c>
      <c r="E18" s="22" t="s">
        <v>17</v>
      </c>
      <c r="F18" s="23" t="s">
        <v>56</v>
      </c>
      <c r="G18" s="24" t="s">
        <v>57</v>
      </c>
      <c r="H18" s="21">
        <v>13079.36</v>
      </c>
      <c r="I18" s="22" t="s">
        <v>19</v>
      </c>
      <c r="J18" s="22" t="s">
        <v>58</v>
      </c>
      <c r="K18" s="18">
        <v>244228</v>
      </c>
    </row>
    <row r="19" spans="1:11" ht="80.099999999999994" customHeight="1" x14ac:dyDescent="0.35">
      <c r="A19" s="12">
        <v>14</v>
      </c>
      <c r="B19" s="13" t="s">
        <v>59</v>
      </c>
      <c r="C19" s="14">
        <v>5210</v>
      </c>
      <c r="D19" s="14">
        <v>5210</v>
      </c>
      <c r="E19" s="15" t="s">
        <v>17</v>
      </c>
      <c r="F19" s="16" t="s">
        <v>455</v>
      </c>
      <c r="G19" s="17" t="s">
        <v>25</v>
      </c>
      <c r="H19" s="14">
        <v>5210</v>
      </c>
      <c r="I19" s="15" t="s">
        <v>19</v>
      </c>
      <c r="J19" s="15" t="s">
        <v>60</v>
      </c>
      <c r="K19" s="18">
        <v>244228</v>
      </c>
    </row>
    <row r="20" spans="1:11" ht="80.099999999999994" customHeight="1" x14ac:dyDescent="0.35">
      <c r="A20" s="12">
        <v>15</v>
      </c>
      <c r="B20" s="13" t="s">
        <v>61</v>
      </c>
      <c r="C20" s="14">
        <v>29770</v>
      </c>
      <c r="D20" s="14">
        <v>29770</v>
      </c>
      <c r="E20" s="15" t="s">
        <v>17</v>
      </c>
      <c r="F20" s="16" t="s">
        <v>456</v>
      </c>
      <c r="G20" s="17" t="s">
        <v>62</v>
      </c>
      <c r="H20" s="14">
        <v>29770</v>
      </c>
      <c r="I20" s="15" t="s">
        <v>19</v>
      </c>
      <c r="J20" s="15" t="s">
        <v>63</v>
      </c>
      <c r="K20" s="18">
        <v>244228</v>
      </c>
    </row>
    <row r="21" spans="1:11" ht="80.099999999999994" customHeight="1" x14ac:dyDescent="0.35">
      <c r="A21" s="12">
        <v>16</v>
      </c>
      <c r="B21" s="13" t="s">
        <v>64</v>
      </c>
      <c r="C21" s="14">
        <v>22900</v>
      </c>
      <c r="D21" s="14">
        <v>22900</v>
      </c>
      <c r="E21" s="15" t="s">
        <v>17</v>
      </c>
      <c r="F21" s="16" t="s">
        <v>457</v>
      </c>
      <c r="G21" s="17" t="s">
        <v>65</v>
      </c>
      <c r="H21" s="14">
        <v>22900</v>
      </c>
      <c r="I21" s="15" t="s">
        <v>19</v>
      </c>
      <c r="J21" s="15" t="s">
        <v>66</v>
      </c>
      <c r="K21" s="18">
        <v>244228</v>
      </c>
    </row>
    <row r="22" spans="1:11" ht="80.099999999999994" customHeight="1" x14ac:dyDescent="0.35">
      <c r="A22" s="12">
        <v>17</v>
      </c>
      <c r="B22" s="13" t="s">
        <v>67</v>
      </c>
      <c r="C22" s="14">
        <v>37330</v>
      </c>
      <c r="D22" s="14">
        <v>37330</v>
      </c>
      <c r="E22" s="15" t="s">
        <v>17</v>
      </c>
      <c r="F22" s="16" t="s">
        <v>458</v>
      </c>
      <c r="G22" s="17" t="s">
        <v>68</v>
      </c>
      <c r="H22" s="14">
        <v>37330</v>
      </c>
      <c r="I22" s="15" t="s">
        <v>19</v>
      </c>
      <c r="J22" s="15" t="s">
        <v>69</v>
      </c>
      <c r="K22" s="18">
        <v>244228</v>
      </c>
    </row>
    <row r="23" spans="1:11" ht="80.099999999999994" customHeight="1" x14ac:dyDescent="0.35">
      <c r="A23" s="12">
        <v>18</v>
      </c>
      <c r="B23" s="13" t="s">
        <v>70</v>
      </c>
      <c r="C23" s="14">
        <v>4654.5</v>
      </c>
      <c r="D23" s="14">
        <v>4654.5</v>
      </c>
      <c r="E23" s="15" t="s">
        <v>17</v>
      </c>
      <c r="F23" s="16" t="s">
        <v>459</v>
      </c>
      <c r="G23" s="17" t="s">
        <v>71</v>
      </c>
      <c r="H23" s="14">
        <v>4654.5</v>
      </c>
      <c r="I23" s="15" t="s">
        <v>19</v>
      </c>
      <c r="J23" s="15" t="s">
        <v>72</v>
      </c>
      <c r="K23" s="18">
        <v>244228</v>
      </c>
    </row>
    <row r="24" spans="1:11" ht="80.099999999999994" customHeight="1" x14ac:dyDescent="0.35">
      <c r="A24" s="12">
        <v>19</v>
      </c>
      <c r="B24" s="20" t="s">
        <v>73</v>
      </c>
      <c r="C24" s="21">
        <v>6900</v>
      </c>
      <c r="D24" s="21">
        <v>6900</v>
      </c>
      <c r="E24" s="22" t="s">
        <v>17</v>
      </c>
      <c r="F24" s="23" t="s">
        <v>74</v>
      </c>
      <c r="G24" s="24" t="s">
        <v>75</v>
      </c>
      <c r="H24" s="21">
        <v>6900</v>
      </c>
      <c r="I24" s="22" t="s">
        <v>19</v>
      </c>
      <c r="J24" s="22" t="s">
        <v>76</v>
      </c>
      <c r="K24" s="18">
        <v>244228</v>
      </c>
    </row>
    <row r="25" spans="1:11" ht="80.099999999999994" customHeight="1" x14ac:dyDescent="0.35">
      <c r="A25" s="12">
        <v>20</v>
      </c>
      <c r="B25" s="13" t="s">
        <v>77</v>
      </c>
      <c r="C25" s="14">
        <v>10490</v>
      </c>
      <c r="D25" s="14">
        <v>10490</v>
      </c>
      <c r="E25" s="15" t="s">
        <v>17</v>
      </c>
      <c r="F25" s="16" t="s">
        <v>460</v>
      </c>
      <c r="G25" s="17" t="s">
        <v>78</v>
      </c>
      <c r="H25" s="14">
        <v>12584</v>
      </c>
      <c r="I25" s="15" t="s">
        <v>19</v>
      </c>
      <c r="J25" s="15" t="s">
        <v>79</v>
      </c>
      <c r="K25" s="18">
        <v>244228</v>
      </c>
    </row>
    <row r="26" spans="1:11" ht="80.099999999999994" customHeight="1" x14ac:dyDescent="0.35">
      <c r="A26" s="12">
        <v>21</v>
      </c>
      <c r="B26" s="13" t="s">
        <v>80</v>
      </c>
      <c r="C26" s="14">
        <v>30500</v>
      </c>
      <c r="D26" s="14">
        <v>30500</v>
      </c>
      <c r="E26" s="15" t="s">
        <v>17</v>
      </c>
      <c r="F26" s="16" t="s">
        <v>461</v>
      </c>
      <c r="G26" s="17" t="s">
        <v>81</v>
      </c>
      <c r="H26" s="14">
        <v>30500</v>
      </c>
      <c r="I26" s="15" t="s">
        <v>19</v>
      </c>
      <c r="J26" s="15" t="s">
        <v>82</v>
      </c>
      <c r="K26" s="25">
        <v>244229</v>
      </c>
    </row>
    <row r="27" spans="1:11" ht="80.099999999999994" customHeight="1" x14ac:dyDescent="0.35">
      <c r="A27" s="12">
        <v>22</v>
      </c>
      <c r="B27" s="13" t="s">
        <v>83</v>
      </c>
      <c r="C27" s="14">
        <v>99200</v>
      </c>
      <c r="D27" s="14">
        <v>99200</v>
      </c>
      <c r="E27" s="15" t="s">
        <v>17</v>
      </c>
      <c r="F27" s="16" t="s">
        <v>462</v>
      </c>
      <c r="G27" s="17" t="s">
        <v>84</v>
      </c>
      <c r="H27" s="14">
        <v>99200</v>
      </c>
      <c r="I27" s="15" t="s">
        <v>19</v>
      </c>
      <c r="J27" s="15" t="s">
        <v>85</v>
      </c>
      <c r="K27" s="18">
        <v>244229</v>
      </c>
    </row>
    <row r="28" spans="1:11" ht="80.099999999999994" customHeight="1" x14ac:dyDescent="0.35">
      <c r="A28" s="12">
        <v>23</v>
      </c>
      <c r="B28" s="13" t="s">
        <v>86</v>
      </c>
      <c r="C28" s="14">
        <v>33075</v>
      </c>
      <c r="D28" s="14">
        <v>33075</v>
      </c>
      <c r="E28" s="15" t="s">
        <v>17</v>
      </c>
      <c r="F28" s="16" t="s">
        <v>463</v>
      </c>
      <c r="G28" s="17" t="s">
        <v>87</v>
      </c>
      <c r="H28" s="14">
        <v>33075</v>
      </c>
      <c r="I28" s="15" t="s">
        <v>19</v>
      </c>
      <c r="J28" s="15" t="s">
        <v>88</v>
      </c>
      <c r="K28" s="18">
        <v>244229</v>
      </c>
    </row>
    <row r="29" spans="1:11" ht="80.099999999999994" customHeight="1" x14ac:dyDescent="0.35">
      <c r="A29" s="12">
        <v>24</v>
      </c>
      <c r="B29" s="13" t="s">
        <v>89</v>
      </c>
      <c r="C29" s="14">
        <v>6000</v>
      </c>
      <c r="D29" s="14">
        <v>6000</v>
      </c>
      <c r="E29" s="15" t="s">
        <v>17</v>
      </c>
      <c r="F29" s="16" t="s">
        <v>464</v>
      </c>
      <c r="G29" s="17" t="s">
        <v>90</v>
      </c>
      <c r="H29" s="14">
        <v>6000</v>
      </c>
      <c r="I29" s="15" t="s">
        <v>19</v>
      </c>
      <c r="J29" s="15" t="s">
        <v>91</v>
      </c>
      <c r="K29" s="18">
        <v>244229</v>
      </c>
    </row>
    <row r="30" spans="1:11" ht="80.099999999999994" customHeight="1" x14ac:dyDescent="0.35">
      <c r="A30" s="12">
        <v>25</v>
      </c>
      <c r="B30" s="20" t="s">
        <v>92</v>
      </c>
      <c r="C30" s="21">
        <v>14000</v>
      </c>
      <c r="D30" s="21">
        <v>41730</v>
      </c>
      <c r="E30" s="22" t="s">
        <v>17</v>
      </c>
      <c r="F30" s="23" t="s">
        <v>93</v>
      </c>
      <c r="G30" s="24" t="s">
        <v>94</v>
      </c>
      <c r="H30" s="21">
        <v>14000</v>
      </c>
      <c r="I30" s="22" t="s">
        <v>19</v>
      </c>
      <c r="J30" s="22" t="s">
        <v>95</v>
      </c>
      <c r="K30" s="18">
        <v>244229</v>
      </c>
    </row>
    <row r="31" spans="1:11" ht="80.099999999999994" customHeight="1" x14ac:dyDescent="0.35">
      <c r="A31" s="12">
        <v>26</v>
      </c>
      <c r="B31" s="13" t="s">
        <v>96</v>
      </c>
      <c r="C31" s="14">
        <v>88500</v>
      </c>
      <c r="D31" s="14">
        <v>88500</v>
      </c>
      <c r="E31" s="15" t="s">
        <v>17</v>
      </c>
      <c r="F31" s="16" t="s">
        <v>465</v>
      </c>
      <c r="G31" s="17" t="s">
        <v>97</v>
      </c>
      <c r="H31" s="14">
        <v>88500</v>
      </c>
      <c r="I31" s="15" t="s">
        <v>19</v>
      </c>
      <c r="J31" s="15" t="s">
        <v>98</v>
      </c>
      <c r="K31" s="18">
        <v>244229</v>
      </c>
    </row>
    <row r="32" spans="1:11" ht="80.099999999999994" customHeight="1" x14ac:dyDescent="0.35">
      <c r="A32" s="12">
        <v>27</v>
      </c>
      <c r="B32" s="13" t="s">
        <v>99</v>
      </c>
      <c r="C32" s="14">
        <v>57498</v>
      </c>
      <c r="D32" s="14">
        <v>57498</v>
      </c>
      <c r="E32" s="15" t="s">
        <v>17</v>
      </c>
      <c r="F32" s="16" t="s">
        <v>466</v>
      </c>
      <c r="G32" s="17" t="s">
        <v>100</v>
      </c>
      <c r="H32" s="14">
        <v>57498</v>
      </c>
      <c r="I32" s="15" t="s">
        <v>19</v>
      </c>
      <c r="J32" s="15" t="s">
        <v>101</v>
      </c>
      <c r="K32" s="18">
        <v>244229</v>
      </c>
    </row>
    <row r="33" spans="1:11" ht="80.099999999999994" customHeight="1" x14ac:dyDescent="0.35">
      <c r="A33" s="12">
        <v>28</v>
      </c>
      <c r="B33" s="13" t="s">
        <v>102</v>
      </c>
      <c r="C33" s="14">
        <v>18000</v>
      </c>
      <c r="D33" s="14">
        <v>18000</v>
      </c>
      <c r="E33" s="15" t="s">
        <v>17</v>
      </c>
      <c r="F33" s="16" t="s">
        <v>467</v>
      </c>
      <c r="G33" s="17" t="s">
        <v>103</v>
      </c>
      <c r="H33" s="14">
        <v>18000</v>
      </c>
      <c r="I33" s="15" t="s">
        <v>19</v>
      </c>
      <c r="J33" s="15" t="s">
        <v>104</v>
      </c>
      <c r="K33" s="18">
        <v>244229</v>
      </c>
    </row>
    <row r="34" spans="1:11" ht="80.099999999999994" customHeight="1" x14ac:dyDescent="0.35">
      <c r="A34" s="12">
        <v>29</v>
      </c>
      <c r="B34" s="13" t="s">
        <v>105</v>
      </c>
      <c r="C34" s="14">
        <v>48730</v>
      </c>
      <c r="D34" s="14">
        <v>48730</v>
      </c>
      <c r="E34" s="15" t="s">
        <v>17</v>
      </c>
      <c r="F34" s="16" t="s">
        <v>468</v>
      </c>
      <c r="G34" s="17" t="s">
        <v>106</v>
      </c>
      <c r="H34" s="14">
        <v>48730</v>
      </c>
      <c r="I34" s="15" t="s">
        <v>19</v>
      </c>
      <c r="J34" s="15" t="s">
        <v>107</v>
      </c>
      <c r="K34" s="18">
        <v>244229</v>
      </c>
    </row>
    <row r="35" spans="1:11" ht="80.099999999999994" customHeight="1" x14ac:dyDescent="0.35">
      <c r="A35" s="12">
        <v>30</v>
      </c>
      <c r="B35" s="13" t="s">
        <v>108</v>
      </c>
      <c r="C35" s="14">
        <v>18190</v>
      </c>
      <c r="D35" s="14">
        <v>18190</v>
      </c>
      <c r="E35" s="15" t="s">
        <v>17</v>
      </c>
      <c r="F35" s="16" t="s">
        <v>469</v>
      </c>
      <c r="G35" s="17" t="s">
        <v>109</v>
      </c>
      <c r="H35" s="14">
        <v>18190</v>
      </c>
      <c r="I35" s="15" t="s">
        <v>19</v>
      </c>
      <c r="J35" s="15" t="s">
        <v>110</v>
      </c>
      <c r="K35" s="18">
        <v>244229</v>
      </c>
    </row>
    <row r="36" spans="1:11" ht="80.099999999999994" customHeight="1" x14ac:dyDescent="0.35">
      <c r="A36" s="12">
        <v>31</v>
      </c>
      <c r="B36" s="13" t="s">
        <v>111</v>
      </c>
      <c r="C36" s="14">
        <v>13000</v>
      </c>
      <c r="D36" s="14">
        <v>13000</v>
      </c>
      <c r="E36" s="15" t="s">
        <v>17</v>
      </c>
      <c r="F36" s="16" t="s">
        <v>470</v>
      </c>
      <c r="G36" s="17" t="s">
        <v>112</v>
      </c>
      <c r="H36" s="14">
        <v>13000</v>
      </c>
      <c r="I36" s="15" t="s">
        <v>19</v>
      </c>
      <c r="J36" s="15" t="s">
        <v>113</v>
      </c>
      <c r="K36" s="18">
        <v>244229</v>
      </c>
    </row>
    <row r="37" spans="1:11" ht="80.099999999999994" customHeight="1" x14ac:dyDescent="0.35">
      <c r="A37" s="12">
        <v>32</v>
      </c>
      <c r="B37" s="13" t="s">
        <v>114</v>
      </c>
      <c r="C37" s="14">
        <v>24000</v>
      </c>
      <c r="D37" s="14">
        <v>24000</v>
      </c>
      <c r="E37" s="15" t="s">
        <v>17</v>
      </c>
      <c r="F37" s="16" t="s">
        <v>471</v>
      </c>
      <c r="G37" s="17" t="s">
        <v>115</v>
      </c>
      <c r="H37" s="14">
        <v>24000</v>
      </c>
      <c r="I37" s="15" t="s">
        <v>19</v>
      </c>
      <c r="J37" s="15" t="s">
        <v>116</v>
      </c>
      <c r="K37" s="18">
        <v>244229</v>
      </c>
    </row>
    <row r="38" spans="1:11" ht="80.099999999999994" customHeight="1" x14ac:dyDescent="0.35">
      <c r="A38" s="12">
        <v>33</v>
      </c>
      <c r="B38" s="13" t="s">
        <v>117</v>
      </c>
      <c r="C38" s="14">
        <v>8920</v>
      </c>
      <c r="D38" s="14">
        <v>8920</v>
      </c>
      <c r="E38" s="15" t="s">
        <v>17</v>
      </c>
      <c r="F38" s="16" t="s">
        <v>472</v>
      </c>
      <c r="G38" s="17" t="s">
        <v>118</v>
      </c>
      <c r="H38" s="14">
        <v>8920</v>
      </c>
      <c r="I38" s="15" t="s">
        <v>19</v>
      </c>
      <c r="J38" s="15" t="s">
        <v>119</v>
      </c>
      <c r="K38" s="18">
        <v>244229</v>
      </c>
    </row>
    <row r="39" spans="1:11" ht="80.099999999999994" customHeight="1" x14ac:dyDescent="0.35">
      <c r="A39" s="12">
        <v>34</v>
      </c>
      <c r="B39" s="13" t="s">
        <v>120</v>
      </c>
      <c r="C39" s="14">
        <v>17649</v>
      </c>
      <c r="D39" s="14">
        <v>17649</v>
      </c>
      <c r="E39" s="15" t="s">
        <v>17</v>
      </c>
      <c r="F39" s="16" t="s">
        <v>473</v>
      </c>
      <c r="G39" s="17" t="s">
        <v>121</v>
      </c>
      <c r="H39" s="14">
        <v>17649</v>
      </c>
      <c r="I39" s="15" t="s">
        <v>19</v>
      </c>
      <c r="J39" s="15" t="s">
        <v>122</v>
      </c>
      <c r="K39" s="18">
        <v>244229</v>
      </c>
    </row>
    <row r="40" spans="1:11" ht="80.099999999999994" customHeight="1" x14ac:dyDescent="0.35">
      <c r="A40" s="12">
        <v>35</v>
      </c>
      <c r="B40" s="20" t="s">
        <v>123</v>
      </c>
      <c r="C40" s="21">
        <v>28305</v>
      </c>
      <c r="D40" s="21">
        <v>28305</v>
      </c>
      <c r="E40" s="22" t="s">
        <v>17</v>
      </c>
      <c r="F40" s="23" t="s">
        <v>124</v>
      </c>
      <c r="G40" s="24" t="s">
        <v>121</v>
      </c>
      <c r="H40" s="21">
        <v>28305</v>
      </c>
      <c r="I40" s="22" t="s">
        <v>19</v>
      </c>
      <c r="J40" s="22" t="s">
        <v>125</v>
      </c>
      <c r="K40" s="18">
        <v>244229</v>
      </c>
    </row>
    <row r="41" spans="1:11" ht="80.099999999999994" customHeight="1" x14ac:dyDescent="0.35">
      <c r="A41" s="12">
        <v>36</v>
      </c>
      <c r="B41" s="13" t="s">
        <v>126</v>
      </c>
      <c r="C41" s="14">
        <v>17649</v>
      </c>
      <c r="D41" s="14">
        <v>17649</v>
      </c>
      <c r="E41" s="15" t="s">
        <v>17</v>
      </c>
      <c r="F41" s="16" t="s">
        <v>473</v>
      </c>
      <c r="G41" s="17" t="s">
        <v>121</v>
      </c>
      <c r="H41" s="14">
        <v>17649</v>
      </c>
      <c r="I41" s="15" t="s">
        <v>19</v>
      </c>
      <c r="J41" s="15" t="s">
        <v>127</v>
      </c>
      <c r="K41" s="18">
        <v>244229</v>
      </c>
    </row>
    <row r="42" spans="1:11" ht="80.099999999999994" customHeight="1" x14ac:dyDescent="0.35">
      <c r="A42" s="12">
        <v>37</v>
      </c>
      <c r="B42" s="20" t="s">
        <v>128</v>
      </c>
      <c r="C42" s="21">
        <v>16000</v>
      </c>
      <c r="D42" s="21">
        <v>16000</v>
      </c>
      <c r="E42" s="22" t="s">
        <v>17</v>
      </c>
      <c r="F42" s="23" t="s">
        <v>129</v>
      </c>
      <c r="G42" s="24" t="s">
        <v>130</v>
      </c>
      <c r="H42" s="21">
        <v>16000</v>
      </c>
      <c r="I42" s="22" t="s">
        <v>19</v>
      </c>
      <c r="J42" s="22" t="s">
        <v>131</v>
      </c>
      <c r="K42" s="18">
        <v>244229</v>
      </c>
    </row>
    <row r="43" spans="1:11" ht="80.099999999999994" customHeight="1" x14ac:dyDescent="0.35">
      <c r="A43" s="12">
        <v>38</v>
      </c>
      <c r="B43" s="13" t="s">
        <v>132</v>
      </c>
      <c r="C43" s="14">
        <v>25856</v>
      </c>
      <c r="D43" s="14">
        <v>25856</v>
      </c>
      <c r="E43" s="15" t="s">
        <v>17</v>
      </c>
      <c r="F43" s="16" t="s">
        <v>474</v>
      </c>
      <c r="G43" s="17" t="s">
        <v>133</v>
      </c>
      <c r="H43" s="14">
        <v>24976</v>
      </c>
      <c r="I43" s="15" t="s">
        <v>19</v>
      </c>
      <c r="J43" s="15" t="s">
        <v>134</v>
      </c>
      <c r="K43" s="18">
        <v>244229</v>
      </c>
    </row>
    <row r="44" spans="1:11" ht="80.099999999999994" customHeight="1" x14ac:dyDescent="0.35">
      <c r="A44" s="12">
        <v>39</v>
      </c>
      <c r="B44" s="20" t="s">
        <v>135</v>
      </c>
      <c r="C44" s="21">
        <v>9720</v>
      </c>
      <c r="D44" s="21">
        <v>9720</v>
      </c>
      <c r="E44" s="22" t="s">
        <v>17</v>
      </c>
      <c r="F44" s="23" t="s">
        <v>136</v>
      </c>
      <c r="G44" s="24" t="s">
        <v>137</v>
      </c>
      <c r="H44" s="21">
        <v>9720</v>
      </c>
      <c r="I44" s="22" t="s">
        <v>19</v>
      </c>
      <c r="J44" s="22" t="s">
        <v>138</v>
      </c>
      <c r="K44" s="18">
        <v>244229</v>
      </c>
    </row>
    <row r="45" spans="1:11" ht="80.099999999999994" customHeight="1" x14ac:dyDescent="0.35">
      <c r="A45" s="12">
        <v>40</v>
      </c>
      <c r="B45" s="13" t="s">
        <v>139</v>
      </c>
      <c r="C45" s="14">
        <v>39520</v>
      </c>
      <c r="D45" s="14">
        <v>39520</v>
      </c>
      <c r="E45" s="15" t="s">
        <v>17</v>
      </c>
      <c r="F45" s="16" t="s">
        <v>475</v>
      </c>
      <c r="G45" s="17" t="s">
        <v>140</v>
      </c>
      <c r="H45" s="14">
        <v>39520</v>
      </c>
      <c r="I45" s="15" t="s">
        <v>19</v>
      </c>
      <c r="J45" s="15" t="s">
        <v>141</v>
      </c>
      <c r="K45" s="18">
        <v>244229</v>
      </c>
    </row>
    <row r="46" spans="1:11" ht="91.5" customHeight="1" x14ac:dyDescent="0.35">
      <c r="A46" s="12">
        <v>41</v>
      </c>
      <c r="B46" s="13" t="s">
        <v>142</v>
      </c>
      <c r="C46" s="14">
        <v>91120</v>
      </c>
      <c r="D46" s="14">
        <v>91120</v>
      </c>
      <c r="E46" s="15" t="s">
        <v>17</v>
      </c>
      <c r="F46" s="16" t="s">
        <v>476</v>
      </c>
      <c r="G46" s="17" t="s">
        <v>84</v>
      </c>
      <c r="H46" s="14">
        <v>91120</v>
      </c>
      <c r="I46" s="15" t="s">
        <v>19</v>
      </c>
      <c r="J46" s="15" t="s">
        <v>143</v>
      </c>
      <c r="K46" s="18">
        <v>244229</v>
      </c>
    </row>
    <row r="47" spans="1:11" ht="80.099999999999994" customHeight="1" x14ac:dyDescent="0.35">
      <c r="A47" s="12">
        <v>42</v>
      </c>
      <c r="B47" s="20" t="s">
        <v>144</v>
      </c>
      <c r="C47" s="21">
        <v>19940</v>
      </c>
      <c r="D47" s="21">
        <v>19940</v>
      </c>
      <c r="E47" s="22" t="s">
        <v>17</v>
      </c>
      <c r="F47" s="23" t="s">
        <v>145</v>
      </c>
      <c r="G47" s="24" t="s">
        <v>146</v>
      </c>
      <c r="H47" s="21">
        <v>19940</v>
      </c>
      <c r="I47" s="22" t="s">
        <v>19</v>
      </c>
      <c r="J47" s="22" t="s">
        <v>147</v>
      </c>
      <c r="K47" s="18">
        <v>244229</v>
      </c>
    </row>
    <row r="48" spans="1:11" ht="80.099999999999994" customHeight="1" x14ac:dyDescent="0.35">
      <c r="A48" s="12">
        <v>43</v>
      </c>
      <c r="B48" s="13" t="s">
        <v>148</v>
      </c>
      <c r="C48" s="14">
        <v>22145.5</v>
      </c>
      <c r="D48" s="14">
        <v>22145.5</v>
      </c>
      <c r="E48" s="15" t="s">
        <v>17</v>
      </c>
      <c r="F48" s="16" t="s">
        <v>477</v>
      </c>
      <c r="G48" s="17" t="s">
        <v>149</v>
      </c>
      <c r="H48" s="14">
        <v>22145.5</v>
      </c>
      <c r="I48" s="15" t="s">
        <v>19</v>
      </c>
      <c r="J48" s="15" t="s">
        <v>150</v>
      </c>
      <c r="K48" s="18">
        <v>244229</v>
      </c>
    </row>
    <row r="49" spans="1:11" ht="80.099999999999994" customHeight="1" x14ac:dyDescent="0.35">
      <c r="A49" s="12">
        <v>44</v>
      </c>
      <c r="B49" s="20" t="s">
        <v>151</v>
      </c>
      <c r="C49" s="21">
        <v>95620</v>
      </c>
      <c r="D49" s="21">
        <v>95620</v>
      </c>
      <c r="E49" s="22" t="s">
        <v>17</v>
      </c>
      <c r="F49" s="23" t="s">
        <v>152</v>
      </c>
      <c r="G49" s="24" t="s">
        <v>153</v>
      </c>
      <c r="H49" s="21">
        <v>93550</v>
      </c>
      <c r="I49" s="22" t="s">
        <v>19</v>
      </c>
      <c r="J49" s="22" t="s">
        <v>154</v>
      </c>
      <c r="K49" s="18">
        <v>244229</v>
      </c>
    </row>
    <row r="50" spans="1:11" ht="80.099999999999994" customHeight="1" x14ac:dyDescent="0.35">
      <c r="A50" s="77">
        <v>45</v>
      </c>
      <c r="B50" s="85" t="s">
        <v>155</v>
      </c>
      <c r="C50" s="86">
        <v>10280</v>
      </c>
      <c r="D50" s="86">
        <v>10280</v>
      </c>
      <c r="E50" s="87" t="s">
        <v>17</v>
      </c>
      <c r="F50" s="88" t="s">
        <v>156</v>
      </c>
      <c r="G50" s="89" t="s">
        <v>157</v>
      </c>
      <c r="H50" s="86">
        <v>10280</v>
      </c>
      <c r="I50" s="87" t="s">
        <v>19</v>
      </c>
      <c r="J50" s="87" t="s">
        <v>158</v>
      </c>
      <c r="K50" s="83">
        <v>244229</v>
      </c>
    </row>
    <row r="51" spans="1:11" ht="80.099999999999994" customHeight="1" x14ac:dyDescent="0.35">
      <c r="A51" s="77">
        <v>46</v>
      </c>
      <c r="B51" s="85" t="s">
        <v>159</v>
      </c>
      <c r="C51" s="86">
        <v>15962.26</v>
      </c>
      <c r="D51" s="86">
        <v>15962.26</v>
      </c>
      <c r="E51" s="87" t="s">
        <v>17</v>
      </c>
      <c r="F51" s="88" t="s">
        <v>160</v>
      </c>
      <c r="G51" s="89" t="s">
        <v>161</v>
      </c>
      <c r="H51" s="86">
        <v>15962.26</v>
      </c>
      <c r="I51" s="87" t="s">
        <v>19</v>
      </c>
      <c r="J51" s="87" t="s">
        <v>162</v>
      </c>
      <c r="K51" s="83">
        <v>244229</v>
      </c>
    </row>
    <row r="52" spans="1:11" ht="80.099999999999994" customHeight="1" x14ac:dyDescent="0.35">
      <c r="A52" s="12">
        <v>47</v>
      </c>
      <c r="B52" s="20" t="s">
        <v>163</v>
      </c>
      <c r="C52" s="21">
        <v>81000</v>
      </c>
      <c r="D52" s="21">
        <v>15721.5</v>
      </c>
      <c r="E52" s="22" t="s">
        <v>17</v>
      </c>
      <c r="F52" s="23" t="s">
        <v>164</v>
      </c>
      <c r="G52" s="24" t="s">
        <v>133</v>
      </c>
      <c r="H52" s="21">
        <v>15721.5</v>
      </c>
      <c r="I52" s="22" t="s">
        <v>19</v>
      </c>
      <c r="J52" s="22" t="s">
        <v>165</v>
      </c>
      <c r="K52" s="18">
        <v>244229</v>
      </c>
    </row>
    <row r="53" spans="1:11" ht="80.099999999999994" customHeight="1" x14ac:dyDescent="0.35">
      <c r="A53" s="12">
        <v>48</v>
      </c>
      <c r="B53" s="13" t="s">
        <v>166</v>
      </c>
      <c r="C53" s="14">
        <v>269040</v>
      </c>
      <c r="D53" s="14">
        <v>269040</v>
      </c>
      <c r="E53" s="15" t="s">
        <v>17</v>
      </c>
      <c r="F53" s="16" t="s">
        <v>478</v>
      </c>
      <c r="G53" s="17" t="s">
        <v>167</v>
      </c>
      <c r="H53" s="14">
        <v>269040</v>
      </c>
      <c r="I53" s="15" t="s">
        <v>19</v>
      </c>
      <c r="J53" s="15" t="s">
        <v>168</v>
      </c>
      <c r="K53" s="18">
        <v>244229</v>
      </c>
    </row>
    <row r="54" spans="1:11" ht="80.099999999999994" customHeight="1" x14ac:dyDescent="0.35">
      <c r="A54" s="12">
        <v>49</v>
      </c>
      <c r="B54" s="13" t="s">
        <v>169</v>
      </c>
      <c r="C54" s="14">
        <v>53448</v>
      </c>
      <c r="D54" s="14">
        <v>53448</v>
      </c>
      <c r="E54" s="15" t="s">
        <v>17</v>
      </c>
      <c r="F54" s="16" t="s">
        <v>479</v>
      </c>
      <c r="G54" s="17" t="s">
        <v>78</v>
      </c>
      <c r="H54" s="14">
        <v>53448</v>
      </c>
      <c r="I54" s="15" t="s">
        <v>19</v>
      </c>
      <c r="J54" s="15" t="s">
        <v>170</v>
      </c>
      <c r="K54" s="18">
        <v>244229</v>
      </c>
    </row>
    <row r="55" spans="1:11" ht="80.099999999999994" customHeight="1" x14ac:dyDescent="0.35">
      <c r="A55" s="12">
        <v>50</v>
      </c>
      <c r="B55" s="13" t="s">
        <v>171</v>
      </c>
      <c r="C55" s="14">
        <v>52235</v>
      </c>
      <c r="D55" s="14">
        <v>52235</v>
      </c>
      <c r="E55" s="15" t="s">
        <v>17</v>
      </c>
      <c r="F55" s="16" t="s">
        <v>480</v>
      </c>
      <c r="G55" s="17" t="s">
        <v>172</v>
      </c>
      <c r="H55" s="14">
        <v>52070</v>
      </c>
      <c r="I55" s="15" t="s">
        <v>19</v>
      </c>
      <c r="J55" s="15" t="s">
        <v>173</v>
      </c>
      <c r="K55" s="18">
        <v>244229</v>
      </c>
    </row>
    <row r="56" spans="1:11" ht="80.099999999999994" customHeight="1" x14ac:dyDescent="0.35">
      <c r="A56" s="12">
        <v>51</v>
      </c>
      <c r="B56" s="13" t="s">
        <v>174</v>
      </c>
      <c r="C56" s="14">
        <v>94424</v>
      </c>
      <c r="D56" s="14">
        <v>94424</v>
      </c>
      <c r="E56" s="15" t="s">
        <v>17</v>
      </c>
      <c r="F56" s="16" t="s">
        <v>481</v>
      </c>
      <c r="G56" s="17" t="s">
        <v>78</v>
      </c>
      <c r="H56" s="14">
        <v>94424</v>
      </c>
      <c r="I56" s="15" t="s">
        <v>19</v>
      </c>
      <c r="J56" s="15" t="s">
        <v>175</v>
      </c>
      <c r="K56" s="18">
        <v>244229</v>
      </c>
    </row>
    <row r="57" spans="1:11" ht="80.099999999999994" customHeight="1" x14ac:dyDescent="0.35">
      <c r="A57" s="12">
        <v>52</v>
      </c>
      <c r="B57" s="20" t="s">
        <v>176</v>
      </c>
      <c r="C57" s="21">
        <v>97540</v>
      </c>
      <c r="D57" s="21">
        <v>97540</v>
      </c>
      <c r="E57" s="22" t="s">
        <v>17</v>
      </c>
      <c r="F57" s="23" t="s">
        <v>177</v>
      </c>
      <c r="G57" s="24" t="s">
        <v>178</v>
      </c>
      <c r="H57" s="21">
        <v>97540</v>
      </c>
      <c r="I57" s="22" t="s">
        <v>19</v>
      </c>
      <c r="J57" s="22" t="s">
        <v>179</v>
      </c>
      <c r="K57" s="18">
        <v>244229</v>
      </c>
    </row>
    <row r="58" spans="1:11" ht="80.099999999999994" customHeight="1" x14ac:dyDescent="0.35">
      <c r="A58" s="12">
        <v>53</v>
      </c>
      <c r="B58" s="13" t="s">
        <v>180</v>
      </c>
      <c r="C58" s="14">
        <v>97400</v>
      </c>
      <c r="D58" s="14">
        <v>97400</v>
      </c>
      <c r="E58" s="15" t="s">
        <v>17</v>
      </c>
      <c r="F58" s="16" t="s">
        <v>482</v>
      </c>
      <c r="G58" s="17" t="s">
        <v>178</v>
      </c>
      <c r="H58" s="14">
        <v>97400</v>
      </c>
      <c r="I58" s="15" t="s">
        <v>19</v>
      </c>
      <c r="J58" s="15" t="s">
        <v>181</v>
      </c>
      <c r="K58" s="18">
        <v>244229</v>
      </c>
    </row>
    <row r="59" spans="1:11" ht="80.099999999999994" customHeight="1" x14ac:dyDescent="0.35">
      <c r="A59" s="12">
        <v>54</v>
      </c>
      <c r="B59" s="13" t="s">
        <v>182</v>
      </c>
      <c r="C59" s="14">
        <v>75000</v>
      </c>
      <c r="D59" s="14">
        <v>75000</v>
      </c>
      <c r="E59" s="15" t="s">
        <v>17</v>
      </c>
      <c r="F59" s="16" t="s">
        <v>483</v>
      </c>
      <c r="G59" s="17" t="s">
        <v>178</v>
      </c>
      <c r="H59" s="14">
        <v>75000</v>
      </c>
      <c r="I59" s="15" t="s">
        <v>19</v>
      </c>
      <c r="J59" s="15" t="s">
        <v>183</v>
      </c>
      <c r="K59" s="18">
        <v>244229</v>
      </c>
    </row>
    <row r="60" spans="1:11" ht="80.099999999999994" customHeight="1" x14ac:dyDescent="0.35">
      <c r="A60" s="12">
        <v>55</v>
      </c>
      <c r="B60" s="20" t="s">
        <v>184</v>
      </c>
      <c r="C60" s="21">
        <v>34679.769999999997</v>
      </c>
      <c r="D60" s="21">
        <v>34679.769999999997</v>
      </c>
      <c r="E60" s="22" t="s">
        <v>17</v>
      </c>
      <c r="F60" s="23" t="s">
        <v>185</v>
      </c>
      <c r="G60" s="24" t="s">
        <v>78</v>
      </c>
      <c r="H60" s="21">
        <v>34679.769999999997</v>
      </c>
      <c r="I60" s="22" t="s">
        <v>19</v>
      </c>
      <c r="J60" s="22" t="s">
        <v>186</v>
      </c>
      <c r="K60" s="18">
        <v>244229</v>
      </c>
    </row>
    <row r="61" spans="1:11" ht="101.25" customHeight="1" x14ac:dyDescent="0.35">
      <c r="A61" s="12">
        <v>56</v>
      </c>
      <c r="B61" s="20" t="s">
        <v>187</v>
      </c>
      <c r="C61" s="21">
        <v>60870</v>
      </c>
      <c r="D61" s="21">
        <v>60870</v>
      </c>
      <c r="E61" s="22" t="s">
        <v>17</v>
      </c>
      <c r="F61" s="23" t="s">
        <v>188</v>
      </c>
      <c r="G61" s="24" t="s">
        <v>178</v>
      </c>
      <c r="H61" s="21">
        <v>60870</v>
      </c>
      <c r="I61" s="22" t="s">
        <v>19</v>
      </c>
      <c r="J61" s="22" t="s">
        <v>189</v>
      </c>
      <c r="K61" s="18">
        <v>244229</v>
      </c>
    </row>
    <row r="62" spans="1:11" ht="80.099999999999994" customHeight="1" x14ac:dyDescent="0.35">
      <c r="A62" s="12">
        <v>57</v>
      </c>
      <c r="B62" s="13" t="s">
        <v>190</v>
      </c>
      <c r="C62" s="14">
        <v>75250</v>
      </c>
      <c r="D62" s="14">
        <v>75250</v>
      </c>
      <c r="E62" s="15" t="s">
        <v>17</v>
      </c>
      <c r="F62" s="16" t="s">
        <v>484</v>
      </c>
      <c r="G62" s="17" t="s">
        <v>65</v>
      </c>
      <c r="H62" s="14">
        <v>75250</v>
      </c>
      <c r="I62" s="15" t="s">
        <v>19</v>
      </c>
      <c r="J62" s="15" t="s">
        <v>191</v>
      </c>
      <c r="K62" s="18">
        <v>244229</v>
      </c>
    </row>
    <row r="63" spans="1:11" ht="80.099999999999994" customHeight="1" x14ac:dyDescent="0.35">
      <c r="A63" s="12">
        <v>58</v>
      </c>
      <c r="B63" s="13" t="s">
        <v>192</v>
      </c>
      <c r="C63" s="14">
        <v>90000</v>
      </c>
      <c r="D63" s="14">
        <v>90000</v>
      </c>
      <c r="E63" s="15" t="s">
        <v>17</v>
      </c>
      <c r="F63" s="16" t="s">
        <v>485</v>
      </c>
      <c r="G63" s="17" t="s">
        <v>193</v>
      </c>
      <c r="H63" s="14">
        <v>90000</v>
      </c>
      <c r="I63" s="15" t="s">
        <v>19</v>
      </c>
      <c r="J63" s="15" t="s">
        <v>194</v>
      </c>
      <c r="K63" s="18">
        <v>244229</v>
      </c>
    </row>
    <row r="64" spans="1:11" ht="80.099999999999994" customHeight="1" x14ac:dyDescent="0.35">
      <c r="A64" s="12">
        <v>59</v>
      </c>
      <c r="B64" s="20" t="s">
        <v>195</v>
      </c>
      <c r="C64" s="21">
        <v>99000</v>
      </c>
      <c r="D64" s="21">
        <v>99000</v>
      </c>
      <c r="E64" s="22" t="s">
        <v>17</v>
      </c>
      <c r="F64" s="23" t="s">
        <v>196</v>
      </c>
      <c r="G64" s="24" t="s">
        <v>81</v>
      </c>
      <c r="H64" s="21">
        <v>99000</v>
      </c>
      <c r="I64" s="22" t="s">
        <v>19</v>
      </c>
      <c r="J64" s="22" t="s">
        <v>197</v>
      </c>
      <c r="K64" s="18">
        <v>244229</v>
      </c>
    </row>
    <row r="65" spans="1:11" ht="80.099999999999994" customHeight="1" x14ac:dyDescent="0.35">
      <c r="A65" s="12">
        <v>60</v>
      </c>
      <c r="B65" s="20" t="s">
        <v>198</v>
      </c>
      <c r="C65" s="21">
        <v>7500</v>
      </c>
      <c r="D65" s="21">
        <v>7500</v>
      </c>
      <c r="E65" s="22" t="s">
        <v>17</v>
      </c>
      <c r="F65" s="23" t="s">
        <v>199</v>
      </c>
      <c r="G65" s="24" t="s">
        <v>200</v>
      </c>
      <c r="H65" s="21">
        <v>7500</v>
      </c>
      <c r="I65" s="22" t="s">
        <v>19</v>
      </c>
      <c r="J65" s="22" t="s">
        <v>201</v>
      </c>
      <c r="K65" s="18">
        <v>244229</v>
      </c>
    </row>
    <row r="66" spans="1:11" ht="80.099999999999994" customHeight="1" x14ac:dyDescent="0.35">
      <c r="A66" s="12">
        <v>61</v>
      </c>
      <c r="B66" s="13" t="s">
        <v>202</v>
      </c>
      <c r="C66" s="14">
        <v>122214.33</v>
      </c>
      <c r="D66" s="14">
        <v>122214.33</v>
      </c>
      <c r="E66" s="15" t="s">
        <v>17</v>
      </c>
      <c r="F66" s="16" t="s">
        <v>486</v>
      </c>
      <c r="G66" s="17" t="s">
        <v>203</v>
      </c>
      <c r="H66" s="14">
        <v>122100</v>
      </c>
      <c r="I66" s="15" t="s">
        <v>19</v>
      </c>
      <c r="J66" s="15" t="s">
        <v>204</v>
      </c>
      <c r="K66" s="26">
        <v>244230</v>
      </c>
    </row>
    <row r="67" spans="1:11" ht="80.099999999999994" customHeight="1" x14ac:dyDescent="0.35">
      <c r="A67" s="12">
        <v>62</v>
      </c>
      <c r="B67" s="13" t="s">
        <v>205</v>
      </c>
      <c r="C67" s="14">
        <v>41730</v>
      </c>
      <c r="D67" s="14">
        <v>41730</v>
      </c>
      <c r="E67" s="15" t="s">
        <v>17</v>
      </c>
      <c r="F67" s="16" t="s">
        <v>487</v>
      </c>
      <c r="G67" s="17" t="s">
        <v>206</v>
      </c>
      <c r="H67" s="14">
        <v>41730</v>
      </c>
      <c r="I67" s="15" t="s">
        <v>19</v>
      </c>
      <c r="J67" s="15" t="s">
        <v>207</v>
      </c>
      <c r="K67" s="26">
        <v>244230</v>
      </c>
    </row>
    <row r="68" spans="1:11" ht="80.099999999999994" customHeight="1" x14ac:dyDescent="0.35">
      <c r="A68" s="12">
        <v>63</v>
      </c>
      <c r="B68" s="20" t="s">
        <v>208</v>
      </c>
      <c r="C68" s="21">
        <v>22500</v>
      </c>
      <c r="D68" s="21">
        <v>22500</v>
      </c>
      <c r="E68" s="22" t="s">
        <v>17</v>
      </c>
      <c r="F68" s="23" t="s">
        <v>209</v>
      </c>
      <c r="G68" s="24" t="s">
        <v>210</v>
      </c>
      <c r="H68" s="21">
        <v>22500</v>
      </c>
      <c r="I68" s="22" t="s">
        <v>19</v>
      </c>
      <c r="J68" s="22" t="s">
        <v>211</v>
      </c>
      <c r="K68" s="27">
        <v>244230</v>
      </c>
    </row>
    <row r="69" spans="1:11" ht="80.099999999999994" customHeight="1" x14ac:dyDescent="0.35">
      <c r="A69" s="12">
        <v>64</v>
      </c>
      <c r="B69" s="13" t="s">
        <v>212</v>
      </c>
      <c r="C69" s="14">
        <v>23200</v>
      </c>
      <c r="D69" s="14">
        <v>23200</v>
      </c>
      <c r="E69" s="15" t="s">
        <v>17</v>
      </c>
      <c r="F69" s="16" t="s">
        <v>488</v>
      </c>
      <c r="G69" s="17" t="s">
        <v>75</v>
      </c>
      <c r="H69" s="14">
        <v>23200</v>
      </c>
      <c r="I69" s="15" t="s">
        <v>19</v>
      </c>
      <c r="J69" s="15" t="s">
        <v>213</v>
      </c>
      <c r="K69" s="26">
        <v>244230</v>
      </c>
    </row>
    <row r="70" spans="1:11" ht="80.099999999999994" customHeight="1" x14ac:dyDescent="0.35">
      <c r="A70" s="12">
        <v>65</v>
      </c>
      <c r="B70" s="13" t="s">
        <v>214</v>
      </c>
      <c r="C70" s="14">
        <v>13404.96</v>
      </c>
      <c r="D70" s="14">
        <v>13404.96</v>
      </c>
      <c r="E70" s="15" t="s">
        <v>17</v>
      </c>
      <c r="F70" s="16" t="s">
        <v>489</v>
      </c>
      <c r="G70" s="17" t="s">
        <v>215</v>
      </c>
      <c r="H70" s="14">
        <v>13404.96</v>
      </c>
      <c r="I70" s="15" t="s">
        <v>19</v>
      </c>
      <c r="J70" s="15" t="s">
        <v>216</v>
      </c>
      <c r="K70" s="26">
        <v>244230</v>
      </c>
    </row>
    <row r="71" spans="1:11" ht="80.099999999999994" customHeight="1" x14ac:dyDescent="0.35">
      <c r="A71" s="12">
        <v>66</v>
      </c>
      <c r="B71" s="13" t="s">
        <v>217</v>
      </c>
      <c r="C71" s="14">
        <v>84958</v>
      </c>
      <c r="D71" s="14">
        <v>84958</v>
      </c>
      <c r="E71" s="15" t="s">
        <v>17</v>
      </c>
      <c r="F71" s="16" t="s">
        <v>490</v>
      </c>
      <c r="G71" s="17" t="s">
        <v>218</v>
      </c>
      <c r="H71" s="14">
        <v>84958</v>
      </c>
      <c r="I71" s="15" t="s">
        <v>19</v>
      </c>
      <c r="J71" s="15" t="s">
        <v>219</v>
      </c>
      <c r="K71" s="26">
        <v>244230</v>
      </c>
    </row>
    <row r="72" spans="1:11" ht="80.099999999999994" customHeight="1" x14ac:dyDescent="0.35">
      <c r="A72" s="12">
        <v>67</v>
      </c>
      <c r="B72" s="20" t="s">
        <v>220</v>
      </c>
      <c r="C72" s="21">
        <v>9900</v>
      </c>
      <c r="D72" s="21">
        <v>9900</v>
      </c>
      <c r="E72" s="22" t="s">
        <v>17</v>
      </c>
      <c r="F72" s="23" t="s">
        <v>221</v>
      </c>
      <c r="G72" s="24" t="s">
        <v>222</v>
      </c>
      <c r="H72" s="21">
        <v>9900</v>
      </c>
      <c r="I72" s="22" t="s">
        <v>19</v>
      </c>
      <c r="J72" s="22" t="s">
        <v>223</v>
      </c>
      <c r="K72" s="27">
        <v>244230</v>
      </c>
    </row>
    <row r="73" spans="1:11" ht="80.099999999999994" customHeight="1" x14ac:dyDescent="0.35">
      <c r="A73" s="12">
        <v>68</v>
      </c>
      <c r="B73" s="13" t="s">
        <v>224</v>
      </c>
      <c r="C73" s="14">
        <v>22600</v>
      </c>
      <c r="D73" s="14">
        <v>22600</v>
      </c>
      <c r="E73" s="15" t="s">
        <v>17</v>
      </c>
      <c r="F73" s="16" t="s">
        <v>491</v>
      </c>
      <c r="G73" s="17" t="s">
        <v>22</v>
      </c>
      <c r="H73" s="14">
        <v>22600</v>
      </c>
      <c r="I73" s="15" t="s">
        <v>19</v>
      </c>
      <c r="J73" s="15" t="s">
        <v>225</v>
      </c>
      <c r="K73" s="26">
        <v>244230</v>
      </c>
    </row>
    <row r="74" spans="1:11" ht="80.099999999999994" customHeight="1" x14ac:dyDescent="0.35">
      <c r="A74" s="12">
        <v>69</v>
      </c>
      <c r="B74" s="13" t="s">
        <v>226</v>
      </c>
      <c r="C74" s="14">
        <v>250000</v>
      </c>
      <c r="D74" s="14">
        <v>60263</v>
      </c>
      <c r="E74" s="15" t="s">
        <v>17</v>
      </c>
      <c r="F74" s="16" t="s">
        <v>492</v>
      </c>
      <c r="G74" s="17" t="s">
        <v>227</v>
      </c>
      <c r="H74" s="14">
        <v>60263</v>
      </c>
      <c r="I74" s="15" t="s">
        <v>19</v>
      </c>
      <c r="J74" s="15" t="s">
        <v>228</v>
      </c>
      <c r="K74" s="26">
        <v>244230</v>
      </c>
    </row>
    <row r="75" spans="1:11" ht="80.099999999999994" customHeight="1" x14ac:dyDescent="0.35">
      <c r="A75" s="12">
        <v>70</v>
      </c>
      <c r="B75" s="13" t="s">
        <v>229</v>
      </c>
      <c r="C75" s="14">
        <v>69594</v>
      </c>
      <c r="D75" s="14">
        <v>69594</v>
      </c>
      <c r="E75" s="15" t="s">
        <v>17</v>
      </c>
      <c r="F75" s="16" t="s">
        <v>493</v>
      </c>
      <c r="G75" s="17" t="s">
        <v>68</v>
      </c>
      <c r="H75" s="14">
        <v>69594</v>
      </c>
      <c r="I75" s="15" t="s">
        <v>19</v>
      </c>
      <c r="J75" s="15" t="s">
        <v>230</v>
      </c>
      <c r="K75" s="26">
        <v>244230</v>
      </c>
    </row>
    <row r="76" spans="1:11" ht="80.099999999999994" customHeight="1" x14ac:dyDescent="0.35">
      <c r="A76" s="12">
        <v>71</v>
      </c>
      <c r="B76" s="20" t="s">
        <v>231</v>
      </c>
      <c r="C76" s="21">
        <v>19863.48</v>
      </c>
      <c r="D76" s="21">
        <v>19863.48</v>
      </c>
      <c r="E76" s="22" t="s">
        <v>17</v>
      </c>
      <c r="F76" s="23" t="s">
        <v>232</v>
      </c>
      <c r="G76" s="24" t="s">
        <v>233</v>
      </c>
      <c r="H76" s="21">
        <v>19863.48</v>
      </c>
      <c r="I76" s="22" t="s">
        <v>19</v>
      </c>
      <c r="J76" s="22" t="s">
        <v>234</v>
      </c>
      <c r="K76" s="27">
        <v>244230</v>
      </c>
    </row>
    <row r="77" spans="1:11" ht="80.099999999999994" customHeight="1" x14ac:dyDescent="0.35">
      <c r="A77" s="12">
        <v>72</v>
      </c>
      <c r="B77" s="13" t="s">
        <v>235</v>
      </c>
      <c r="C77" s="14">
        <v>12000</v>
      </c>
      <c r="D77" s="14">
        <v>12000</v>
      </c>
      <c r="E77" s="15" t="s">
        <v>17</v>
      </c>
      <c r="F77" s="16" t="s">
        <v>494</v>
      </c>
      <c r="G77" s="17" t="s">
        <v>78</v>
      </c>
      <c r="H77" s="14">
        <v>12000</v>
      </c>
      <c r="I77" s="15" t="s">
        <v>19</v>
      </c>
      <c r="J77" s="15" t="s">
        <v>236</v>
      </c>
      <c r="K77" s="26">
        <v>244230</v>
      </c>
    </row>
    <row r="78" spans="1:11" ht="80.099999999999994" customHeight="1" x14ac:dyDescent="0.35">
      <c r="A78" s="12">
        <v>73</v>
      </c>
      <c r="B78" s="13" t="s">
        <v>237</v>
      </c>
      <c r="C78" s="14">
        <v>4895</v>
      </c>
      <c r="D78" s="14">
        <v>4895</v>
      </c>
      <c r="E78" s="15" t="s">
        <v>17</v>
      </c>
      <c r="F78" s="16" t="s">
        <v>495</v>
      </c>
      <c r="G78" s="17" t="s">
        <v>25</v>
      </c>
      <c r="H78" s="14">
        <v>4895</v>
      </c>
      <c r="I78" s="15" t="s">
        <v>19</v>
      </c>
      <c r="J78" s="15" t="s">
        <v>238</v>
      </c>
      <c r="K78" s="26">
        <v>244230</v>
      </c>
    </row>
    <row r="79" spans="1:11" ht="80.099999999999994" customHeight="1" x14ac:dyDescent="0.35">
      <c r="A79" s="12">
        <v>74</v>
      </c>
      <c r="B79" s="13" t="s">
        <v>239</v>
      </c>
      <c r="C79" s="14">
        <v>2020</v>
      </c>
      <c r="D79" s="14">
        <v>2020</v>
      </c>
      <c r="E79" s="15" t="s">
        <v>17</v>
      </c>
      <c r="F79" s="16" t="s">
        <v>496</v>
      </c>
      <c r="G79" s="17" t="s">
        <v>240</v>
      </c>
      <c r="H79" s="14">
        <v>2020</v>
      </c>
      <c r="I79" s="15" t="s">
        <v>19</v>
      </c>
      <c r="J79" s="15" t="s">
        <v>241</v>
      </c>
      <c r="K79" s="26">
        <v>244230</v>
      </c>
    </row>
    <row r="80" spans="1:11" ht="80.099999999999994" customHeight="1" x14ac:dyDescent="0.35">
      <c r="A80" s="12">
        <v>75</v>
      </c>
      <c r="B80" s="13" t="s">
        <v>242</v>
      </c>
      <c r="C80" s="14">
        <v>11340</v>
      </c>
      <c r="D80" s="14">
        <v>11340</v>
      </c>
      <c r="E80" s="15" t="s">
        <v>17</v>
      </c>
      <c r="F80" s="16" t="s">
        <v>497</v>
      </c>
      <c r="G80" s="17" t="s">
        <v>68</v>
      </c>
      <c r="H80" s="14">
        <v>11340</v>
      </c>
      <c r="I80" s="15" t="s">
        <v>19</v>
      </c>
      <c r="J80" s="15" t="s">
        <v>243</v>
      </c>
      <c r="K80" s="26">
        <v>244230</v>
      </c>
    </row>
    <row r="81" spans="1:11" ht="80.099999999999994" customHeight="1" x14ac:dyDescent="0.35">
      <c r="A81" s="12">
        <v>76</v>
      </c>
      <c r="B81" s="13" t="s">
        <v>244</v>
      </c>
      <c r="C81" s="14">
        <v>4016.05</v>
      </c>
      <c r="D81" s="14">
        <v>4016.05</v>
      </c>
      <c r="E81" s="15" t="s">
        <v>17</v>
      </c>
      <c r="F81" s="16" t="s">
        <v>498</v>
      </c>
      <c r="G81" s="17" t="s">
        <v>22</v>
      </c>
      <c r="H81" s="14">
        <v>4016.05</v>
      </c>
      <c r="I81" s="15" t="s">
        <v>19</v>
      </c>
      <c r="J81" s="15" t="s">
        <v>245</v>
      </c>
      <c r="K81" s="26">
        <v>244230</v>
      </c>
    </row>
    <row r="82" spans="1:11" ht="80.099999999999994" customHeight="1" x14ac:dyDescent="0.35">
      <c r="A82" s="12">
        <v>77</v>
      </c>
      <c r="B82" s="20" t="s">
        <v>246</v>
      </c>
      <c r="C82" s="21">
        <v>4270</v>
      </c>
      <c r="D82" s="21">
        <v>4270</v>
      </c>
      <c r="E82" s="22" t="s">
        <v>17</v>
      </c>
      <c r="F82" s="23" t="s">
        <v>247</v>
      </c>
      <c r="G82" s="24" t="s">
        <v>248</v>
      </c>
      <c r="H82" s="21">
        <v>4270</v>
      </c>
      <c r="I82" s="22" t="s">
        <v>19</v>
      </c>
      <c r="J82" s="22" t="s">
        <v>249</v>
      </c>
      <c r="K82" s="27">
        <v>244230</v>
      </c>
    </row>
    <row r="83" spans="1:11" ht="80.099999999999994" customHeight="1" x14ac:dyDescent="0.35">
      <c r="A83" s="12">
        <v>78</v>
      </c>
      <c r="B83" s="13" t="s">
        <v>250</v>
      </c>
      <c r="C83" s="14">
        <v>6759.5</v>
      </c>
      <c r="D83" s="14">
        <v>6759.5</v>
      </c>
      <c r="E83" s="15" t="s">
        <v>17</v>
      </c>
      <c r="F83" s="16" t="s">
        <v>499</v>
      </c>
      <c r="G83" s="17" t="s">
        <v>248</v>
      </c>
      <c r="H83" s="14">
        <v>6759.5</v>
      </c>
      <c r="I83" s="15" t="s">
        <v>19</v>
      </c>
      <c r="J83" s="15" t="s">
        <v>251</v>
      </c>
      <c r="K83" s="26">
        <v>244230</v>
      </c>
    </row>
    <row r="84" spans="1:11" ht="80.099999999999994" customHeight="1" x14ac:dyDescent="0.35">
      <c r="A84" s="12">
        <v>79</v>
      </c>
      <c r="B84" s="20" t="s">
        <v>252</v>
      </c>
      <c r="C84" s="21">
        <v>28984</v>
      </c>
      <c r="D84" s="21">
        <v>28984</v>
      </c>
      <c r="E84" s="22" t="s">
        <v>17</v>
      </c>
      <c r="F84" s="23" t="s">
        <v>253</v>
      </c>
      <c r="G84" s="24" t="s">
        <v>254</v>
      </c>
      <c r="H84" s="21">
        <v>28984</v>
      </c>
      <c r="I84" s="22" t="s">
        <v>19</v>
      </c>
      <c r="J84" s="22" t="s">
        <v>255</v>
      </c>
      <c r="K84" s="27">
        <v>244230</v>
      </c>
    </row>
    <row r="85" spans="1:11" ht="80.099999999999994" customHeight="1" x14ac:dyDescent="0.35">
      <c r="A85" s="12">
        <v>80</v>
      </c>
      <c r="B85" s="13" t="s">
        <v>256</v>
      </c>
      <c r="C85" s="14">
        <v>4500</v>
      </c>
      <c r="D85" s="14">
        <v>4237.2</v>
      </c>
      <c r="E85" s="15" t="s">
        <v>17</v>
      </c>
      <c r="F85" s="16" t="s">
        <v>500</v>
      </c>
      <c r="G85" s="17" t="s">
        <v>257</v>
      </c>
      <c r="H85" s="14">
        <v>4237.2</v>
      </c>
      <c r="I85" s="15" t="s">
        <v>19</v>
      </c>
      <c r="J85" s="15" t="s">
        <v>258</v>
      </c>
      <c r="K85" s="26">
        <v>244230</v>
      </c>
    </row>
    <row r="86" spans="1:11" ht="80.099999999999994" customHeight="1" x14ac:dyDescent="0.35">
      <c r="A86" s="12">
        <v>81</v>
      </c>
      <c r="B86" s="13" t="s">
        <v>259</v>
      </c>
      <c r="C86" s="14">
        <v>98500</v>
      </c>
      <c r="D86" s="14">
        <v>98500</v>
      </c>
      <c r="E86" s="15" t="s">
        <v>17</v>
      </c>
      <c r="F86" s="16" t="s">
        <v>501</v>
      </c>
      <c r="G86" s="17" t="s">
        <v>81</v>
      </c>
      <c r="H86" s="14">
        <v>98500</v>
      </c>
      <c r="I86" s="15" t="s">
        <v>19</v>
      </c>
      <c r="J86" s="15" t="s">
        <v>260</v>
      </c>
      <c r="K86" s="25">
        <v>244231</v>
      </c>
    </row>
    <row r="87" spans="1:11" ht="80.099999999999994" customHeight="1" x14ac:dyDescent="0.35">
      <c r="A87" s="77">
        <v>82</v>
      </c>
      <c r="B87" s="78" t="s">
        <v>261</v>
      </c>
      <c r="C87" s="79">
        <v>2200</v>
      </c>
      <c r="D87" s="79">
        <v>2200</v>
      </c>
      <c r="E87" s="80" t="s">
        <v>17</v>
      </c>
      <c r="F87" s="81" t="s">
        <v>502</v>
      </c>
      <c r="G87" s="82" t="s">
        <v>157</v>
      </c>
      <c r="H87" s="79">
        <v>2200</v>
      </c>
      <c r="I87" s="80" t="s">
        <v>19</v>
      </c>
      <c r="J87" s="80" t="s">
        <v>262</v>
      </c>
      <c r="K87" s="84">
        <v>244231</v>
      </c>
    </row>
    <row r="88" spans="1:11" ht="80.099999999999994" customHeight="1" x14ac:dyDescent="0.35">
      <c r="A88" s="12">
        <v>83</v>
      </c>
      <c r="B88" s="13" t="s">
        <v>263</v>
      </c>
      <c r="C88" s="14">
        <v>4550</v>
      </c>
      <c r="D88" s="14">
        <v>4550</v>
      </c>
      <c r="E88" s="15" t="s">
        <v>17</v>
      </c>
      <c r="F88" s="16" t="s">
        <v>503</v>
      </c>
      <c r="G88" s="17" t="s">
        <v>264</v>
      </c>
      <c r="H88" s="14">
        <v>4320</v>
      </c>
      <c r="I88" s="15" t="s">
        <v>19</v>
      </c>
      <c r="J88" s="15" t="s">
        <v>265</v>
      </c>
      <c r="K88" s="26">
        <v>244231</v>
      </c>
    </row>
    <row r="89" spans="1:11" ht="80.099999999999994" customHeight="1" x14ac:dyDescent="0.35">
      <c r="A89" s="12">
        <v>84</v>
      </c>
      <c r="B89" s="13" t="s">
        <v>266</v>
      </c>
      <c r="C89" s="14">
        <v>24015.91</v>
      </c>
      <c r="D89" s="14">
        <v>24015.91</v>
      </c>
      <c r="E89" s="15" t="s">
        <v>17</v>
      </c>
      <c r="F89" s="16" t="s">
        <v>504</v>
      </c>
      <c r="G89" s="17" t="s">
        <v>267</v>
      </c>
      <c r="H89" s="14">
        <v>24010.19</v>
      </c>
      <c r="I89" s="15" t="s">
        <v>19</v>
      </c>
      <c r="J89" s="15" t="s">
        <v>268</v>
      </c>
      <c r="K89" s="26">
        <v>244231</v>
      </c>
    </row>
    <row r="90" spans="1:11" ht="80.099999999999994" customHeight="1" x14ac:dyDescent="0.35">
      <c r="A90" s="12">
        <v>85</v>
      </c>
      <c r="B90" s="13" t="s">
        <v>269</v>
      </c>
      <c r="C90" s="14">
        <v>66340</v>
      </c>
      <c r="D90" s="14">
        <v>66340</v>
      </c>
      <c r="E90" s="15" t="s">
        <v>17</v>
      </c>
      <c r="F90" s="16" t="s">
        <v>505</v>
      </c>
      <c r="G90" s="17" t="s">
        <v>270</v>
      </c>
      <c r="H90" s="14">
        <v>66340</v>
      </c>
      <c r="I90" s="15" t="s">
        <v>19</v>
      </c>
      <c r="J90" s="15" t="s">
        <v>271</v>
      </c>
      <c r="K90" s="26">
        <v>244231</v>
      </c>
    </row>
    <row r="91" spans="1:11" ht="80.099999999999994" customHeight="1" x14ac:dyDescent="0.35">
      <c r="A91" s="12">
        <v>86</v>
      </c>
      <c r="B91" s="20" t="s">
        <v>272</v>
      </c>
      <c r="C91" s="21">
        <v>188130</v>
      </c>
      <c r="D91" s="21">
        <v>188130</v>
      </c>
      <c r="E91" s="22" t="s">
        <v>17</v>
      </c>
      <c r="F91" s="23" t="s">
        <v>273</v>
      </c>
      <c r="G91" s="24" t="s">
        <v>274</v>
      </c>
      <c r="H91" s="21">
        <v>187999</v>
      </c>
      <c r="I91" s="22" t="s">
        <v>19</v>
      </c>
      <c r="J91" s="22" t="s">
        <v>275</v>
      </c>
      <c r="K91" s="27">
        <v>244231</v>
      </c>
    </row>
    <row r="92" spans="1:11" ht="80.099999999999994" customHeight="1" x14ac:dyDescent="0.35">
      <c r="A92" s="12">
        <v>87</v>
      </c>
      <c r="B92" s="20" t="s">
        <v>276</v>
      </c>
      <c r="C92" s="21">
        <v>19331</v>
      </c>
      <c r="D92" s="21">
        <v>19331</v>
      </c>
      <c r="E92" s="22" t="s">
        <v>17</v>
      </c>
      <c r="F92" s="23" t="s">
        <v>277</v>
      </c>
      <c r="G92" s="24" t="s">
        <v>278</v>
      </c>
      <c r="H92" s="21">
        <v>19331</v>
      </c>
      <c r="I92" s="22" t="s">
        <v>19</v>
      </c>
      <c r="J92" s="22" t="s">
        <v>279</v>
      </c>
      <c r="K92" s="27">
        <v>244231</v>
      </c>
    </row>
    <row r="93" spans="1:11" ht="80.099999999999994" customHeight="1" x14ac:dyDescent="0.35">
      <c r="A93" s="12">
        <v>88</v>
      </c>
      <c r="B93" s="13" t="s">
        <v>280</v>
      </c>
      <c r="C93" s="14">
        <v>92662</v>
      </c>
      <c r="D93" s="14">
        <v>92662</v>
      </c>
      <c r="E93" s="15" t="s">
        <v>17</v>
      </c>
      <c r="F93" s="16" t="s">
        <v>506</v>
      </c>
      <c r="G93" s="17" t="s">
        <v>206</v>
      </c>
      <c r="H93" s="14">
        <v>90808.76</v>
      </c>
      <c r="I93" s="15" t="s">
        <v>19</v>
      </c>
      <c r="J93" s="15" t="s">
        <v>281</v>
      </c>
      <c r="K93" s="26">
        <v>244231</v>
      </c>
    </row>
    <row r="94" spans="1:11" ht="80.099999999999994" customHeight="1" x14ac:dyDescent="0.35">
      <c r="A94" s="12">
        <v>89</v>
      </c>
      <c r="B94" s="13" t="s">
        <v>282</v>
      </c>
      <c r="C94" s="14">
        <v>67778.59</v>
      </c>
      <c r="D94" s="14">
        <v>67778.59</v>
      </c>
      <c r="E94" s="15" t="s">
        <v>17</v>
      </c>
      <c r="F94" s="16" t="s">
        <v>507</v>
      </c>
      <c r="G94" s="17" t="s">
        <v>283</v>
      </c>
      <c r="H94" s="14">
        <v>67000</v>
      </c>
      <c r="I94" s="15" t="s">
        <v>19</v>
      </c>
      <c r="J94" s="15" t="s">
        <v>284</v>
      </c>
      <c r="K94" s="26">
        <v>244231</v>
      </c>
    </row>
    <row r="95" spans="1:11" ht="80.099999999999994" customHeight="1" x14ac:dyDescent="0.35">
      <c r="A95" s="12">
        <v>90</v>
      </c>
      <c r="B95" s="13" t="s">
        <v>285</v>
      </c>
      <c r="C95" s="14">
        <v>54730.5</v>
      </c>
      <c r="D95" s="14">
        <v>54730.5</v>
      </c>
      <c r="E95" s="15" t="s">
        <v>17</v>
      </c>
      <c r="F95" s="16" t="s">
        <v>508</v>
      </c>
      <c r="G95" s="17" t="s">
        <v>161</v>
      </c>
      <c r="H95" s="14">
        <v>54730.5</v>
      </c>
      <c r="I95" s="15" t="s">
        <v>19</v>
      </c>
      <c r="J95" s="15" t="s">
        <v>286</v>
      </c>
      <c r="K95" s="26">
        <v>244231</v>
      </c>
    </row>
    <row r="96" spans="1:11" ht="80.099999999999994" customHeight="1" x14ac:dyDescent="0.35">
      <c r="A96" s="12">
        <v>91</v>
      </c>
      <c r="B96" s="13" t="s">
        <v>287</v>
      </c>
      <c r="C96" s="14">
        <v>61121</v>
      </c>
      <c r="D96" s="14">
        <v>61121</v>
      </c>
      <c r="E96" s="15" t="s">
        <v>17</v>
      </c>
      <c r="F96" s="16" t="s">
        <v>509</v>
      </c>
      <c r="G96" s="17" t="s">
        <v>97</v>
      </c>
      <c r="H96" s="14">
        <v>61121</v>
      </c>
      <c r="I96" s="15" t="s">
        <v>19</v>
      </c>
      <c r="J96" s="15" t="s">
        <v>288</v>
      </c>
      <c r="K96" s="26">
        <v>244231</v>
      </c>
    </row>
    <row r="97" spans="1:11" ht="80.099999999999994" customHeight="1" x14ac:dyDescent="0.35">
      <c r="A97" s="12">
        <v>92</v>
      </c>
      <c r="B97" s="20" t="s">
        <v>289</v>
      </c>
      <c r="C97" s="21">
        <v>38000</v>
      </c>
      <c r="D97" s="21">
        <v>38000</v>
      </c>
      <c r="E97" s="22" t="s">
        <v>17</v>
      </c>
      <c r="F97" s="23" t="s">
        <v>290</v>
      </c>
      <c r="G97" s="24" t="s">
        <v>291</v>
      </c>
      <c r="H97" s="21">
        <v>38000</v>
      </c>
      <c r="I97" s="22" t="s">
        <v>19</v>
      </c>
      <c r="J97" s="22" t="s">
        <v>292</v>
      </c>
      <c r="K97" s="27">
        <v>244231</v>
      </c>
    </row>
    <row r="98" spans="1:11" ht="80.099999999999994" customHeight="1" x14ac:dyDescent="0.35">
      <c r="A98" s="12">
        <v>93</v>
      </c>
      <c r="B98" s="13" t="s">
        <v>293</v>
      </c>
      <c r="C98" s="14">
        <v>93370</v>
      </c>
      <c r="D98" s="14">
        <v>93370</v>
      </c>
      <c r="E98" s="15" t="s">
        <v>17</v>
      </c>
      <c r="F98" s="16" t="s">
        <v>510</v>
      </c>
      <c r="G98" s="17" t="s">
        <v>294</v>
      </c>
      <c r="H98" s="14">
        <v>93370</v>
      </c>
      <c r="I98" s="15" t="s">
        <v>19</v>
      </c>
      <c r="J98" s="15" t="s">
        <v>295</v>
      </c>
      <c r="K98" s="26">
        <v>244231</v>
      </c>
    </row>
    <row r="99" spans="1:11" ht="80.099999999999994" customHeight="1" x14ac:dyDescent="0.35">
      <c r="A99" s="12">
        <v>94</v>
      </c>
      <c r="B99" s="20" t="s">
        <v>296</v>
      </c>
      <c r="C99" s="21">
        <v>73680</v>
      </c>
      <c r="D99" s="21">
        <v>73680</v>
      </c>
      <c r="E99" s="22" t="s">
        <v>17</v>
      </c>
      <c r="F99" s="23" t="s">
        <v>297</v>
      </c>
      <c r="G99" s="24" t="s">
        <v>294</v>
      </c>
      <c r="H99" s="21">
        <v>73680</v>
      </c>
      <c r="I99" s="22" t="s">
        <v>19</v>
      </c>
      <c r="J99" s="22" t="s">
        <v>298</v>
      </c>
      <c r="K99" s="27">
        <v>244231</v>
      </c>
    </row>
    <row r="100" spans="1:11" ht="80.099999999999994" customHeight="1" x14ac:dyDescent="0.35">
      <c r="A100" s="12">
        <v>95</v>
      </c>
      <c r="B100" s="13" t="s">
        <v>299</v>
      </c>
      <c r="C100" s="14">
        <v>31650</v>
      </c>
      <c r="D100" s="14">
        <v>31650</v>
      </c>
      <c r="E100" s="15" t="s">
        <v>17</v>
      </c>
      <c r="F100" s="16" t="s">
        <v>511</v>
      </c>
      <c r="G100" s="17" t="s">
        <v>294</v>
      </c>
      <c r="H100" s="14">
        <v>31650</v>
      </c>
      <c r="I100" s="15" t="s">
        <v>19</v>
      </c>
      <c r="J100" s="15" t="s">
        <v>300</v>
      </c>
      <c r="K100" s="26">
        <v>244231</v>
      </c>
    </row>
    <row r="101" spans="1:11" ht="80.099999999999994" customHeight="1" x14ac:dyDescent="0.35">
      <c r="A101" s="12">
        <v>96</v>
      </c>
      <c r="B101" s="13" t="s">
        <v>301</v>
      </c>
      <c r="C101" s="14">
        <v>22204</v>
      </c>
      <c r="D101" s="14">
        <v>22204</v>
      </c>
      <c r="E101" s="15" t="s">
        <v>17</v>
      </c>
      <c r="F101" s="16" t="s">
        <v>512</v>
      </c>
      <c r="G101" s="17" t="s">
        <v>294</v>
      </c>
      <c r="H101" s="14">
        <v>22204</v>
      </c>
      <c r="I101" s="15" t="s">
        <v>19</v>
      </c>
      <c r="J101" s="15" t="s">
        <v>302</v>
      </c>
      <c r="K101" s="26">
        <v>244231</v>
      </c>
    </row>
    <row r="102" spans="1:11" ht="80.099999999999994" customHeight="1" x14ac:dyDescent="0.35">
      <c r="A102" s="77">
        <v>97</v>
      </c>
      <c r="B102" s="78" t="s">
        <v>303</v>
      </c>
      <c r="C102" s="79">
        <v>21665</v>
      </c>
      <c r="D102" s="79">
        <v>21665</v>
      </c>
      <c r="E102" s="80" t="s">
        <v>17</v>
      </c>
      <c r="F102" s="81" t="s">
        <v>513</v>
      </c>
      <c r="G102" s="82" t="s">
        <v>172</v>
      </c>
      <c r="H102" s="79">
        <v>21665</v>
      </c>
      <c r="I102" s="80" t="s">
        <v>19</v>
      </c>
      <c r="J102" s="80" t="s">
        <v>304</v>
      </c>
      <c r="K102" s="84">
        <v>244231</v>
      </c>
    </row>
    <row r="103" spans="1:11" ht="80.099999999999994" customHeight="1" x14ac:dyDescent="0.35">
      <c r="A103" s="12">
        <v>98</v>
      </c>
      <c r="B103" s="13" t="s">
        <v>305</v>
      </c>
      <c r="C103" s="14">
        <v>63720</v>
      </c>
      <c r="D103" s="14">
        <v>63720</v>
      </c>
      <c r="E103" s="15" t="s">
        <v>17</v>
      </c>
      <c r="F103" s="16" t="s">
        <v>514</v>
      </c>
      <c r="G103" s="17" t="s">
        <v>306</v>
      </c>
      <c r="H103" s="14">
        <v>63720</v>
      </c>
      <c r="I103" s="15" t="s">
        <v>19</v>
      </c>
      <c r="J103" s="15" t="s">
        <v>307</v>
      </c>
      <c r="K103" s="26">
        <v>244231</v>
      </c>
    </row>
    <row r="104" spans="1:11" ht="80.099999999999994" customHeight="1" x14ac:dyDescent="0.35">
      <c r="A104" s="12">
        <v>99</v>
      </c>
      <c r="B104" s="13" t="s">
        <v>308</v>
      </c>
      <c r="C104" s="14">
        <v>570</v>
      </c>
      <c r="D104" s="14">
        <v>570</v>
      </c>
      <c r="E104" s="15" t="s">
        <v>17</v>
      </c>
      <c r="F104" s="16" t="s">
        <v>515</v>
      </c>
      <c r="G104" s="17" t="s">
        <v>78</v>
      </c>
      <c r="H104" s="14">
        <v>570</v>
      </c>
      <c r="I104" s="15" t="s">
        <v>19</v>
      </c>
      <c r="J104" s="15" t="s">
        <v>309</v>
      </c>
      <c r="K104" s="26">
        <v>244232</v>
      </c>
    </row>
    <row r="105" spans="1:11" ht="80.099999999999994" customHeight="1" x14ac:dyDescent="0.35">
      <c r="A105" s="77">
        <v>100</v>
      </c>
      <c r="B105" s="85" t="s">
        <v>310</v>
      </c>
      <c r="C105" s="86">
        <v>34000</v>
      </c>
      <c r="D105" s="86">
        <v>34000</v>
      </c>
      <c r="E105" s="87" t="s">
        <v>17</v>
      </c>
      <c r="F105" s="88" t="s">
        <v>311</v>
      </c>
      <c r="G105" s="89" t="s">
        <v>312</v>
      </c>
      <c r="H105" s="86">
        <v>34000</v>
      </c>
      <c r="I105" s="87" t="s">
        <v>19</v>
      </c>
      <c r="J105" s="87" t="s">
        <v>313</v>
      </c>
      <c r="K105" s="90">
        <v>244232</v>
      </c>
    </row>
    <row r="106" spans="1:11" ht="80.099999999999994" customHeight="1" x14ac:dyDescent="0.35">
      <c r="A106" s="12">
        <v>101</v>
      </c>
      <c r="B106" s="20" t="s">
        <v>314</v>
      </c>
      <c r="C106" s="21">
        <v>17316</v>
      </c>
      <c r="D106" s="21">
        <v>17316</v>
      </c>
      <c r="E106" s="22" t="s">
        <v>17</v>
      </c>
      <c r="F106" s="23" t="s">
        <v>315</v>
      </c>
      <c r="G106" s="24" t="s">
        <v>316</v>
      </c>
      <c r="H106" s="21">
        <v>17316</v>
      </c>
      <c r="I106" s="22" t="s">
        <v>19</v>
      </c>
      <c r="J106" s="22" t="s">
        <v>317</v>
      </c>
      <c r="K106" s="27">
        <v>244232</v>
      </c>
    </row>
    <row r="107" spans="1:11" ht="80.099999999999994" customHeight="1" x14ac:dyDescent="0.35">
      <c r="A107" s="12">
        <v>102</v>
      </c>
      <c r="B107" s="20" t="s">
        <v>318</v>
      </c>
      <c r="C107" s="21">
        <v>10272</v>
      </c>
      <c r="D107" s="21">
        <v>10272</v>
      </c>
      <c r="E107" s="22" t="s">
        <v>17</v>
      </c>
      <c r="F107" s="23" t="s">
        <v>319</v>
      </c>
      <c r="G107" s="24" t="s">
        <v>320</v>
      </c>
      <c r="H107" s="21">
        <v>10272</v>
      </c>
      <c r="I107" s="22" t="s">
        <v>19</v>
      </c>
      <c r="J107" s="22" t="s">
        <v>321</v>
      </c>
      <c r="K107" s="27">
        <v>244232</v>
      </c>
    </row>
    <row r="108" spans="1:11" ht="80.099999999999994" customHeight="1" x14ac:dyDescent="0.35">
      <c r="A108" s="12">
        <v>103</v>
      </c>
      <c r="B108" s="13" t="s">
        <v>322</v>
      </c>
      <c r="C108" s="14">
        <v>63000</v>
      </c>
      <c r="D108" s="14">
        <v>63000</v>
      </c>
      <c r="E108" s="15" t="s">
        <v>17</v>
      </c>
      <c r="F108" s="16" t="s">
        <v>516</v>
      </c>
      <c r="G108" s="17" t="s">
        <v>323</v>
      </c>
      <c r="H108" s="14">
        <v>61990</v>
      </c>
      <c r="I108" s="15" t="s">
        <v>19</v>
      </c>
      <c r="J108" s="15" t="s">
        <v>324</v>
      </c>
      <c r="K108" s="26">
        <v>244232</v>
      </c>
    </row>
    <row r="109" spans="1:11" ht="80.099999999999994" customHeight="1" x14ac:dyDescent="0.35">
      <c r="A109" s="12">
        <v>104</v>
      </c>
      <c r="B109" s="20" t="s">
        <v>325</v>
      </c>
      <c r="C109" s="21">
        <v>94971.06</v>
      </c>
      <c r="D109" s="21">
        <v>94971.06</v>
      </c>
      <c r="E109" s="22" t="s">
        <v>17</v>
      </c>
      <c r="F109" s="23" t="s">
        <v>326</v>
      </c>
      <c r="G109" s="24" t="s">
        <v>327</v>
      </c>
      <c r="H109" s="21">
        <v>94971.06</v>
      </c>
      <c r="I109" s="22" t="s">
        <v>19</v>
      </c>
      <c r="J109" s="22" t="s">
        <v>328</v>
      </c>
      <c r="K109" s="27">
        <v>244232</v>
      </c>
    </row>
    <row r="110" spans="1:11" ht="80.099999999999994" customHeight="1" x14ac:dyDescent="0.35">
      <c r="A110" s="12">
        <v>105</v>
      </c>
      <c r="B110" s="20" t="s">
        <v>329</v>
      </c>
      <c r="C110" s="21">
        <v>17237.7</v>
      </c>
      <c r="D110" s="21">
        <v>17237.7</v>
      </c>
      <c r="E110" s="22" t="s">
        <v>17</v>
      </c>
      <c r="F110" s="23" t="s">
        <v>330</v>
      </c>
      <c r="G110" s="24" t="s">
        <v>161</v>
      </c>
      <c r="H110" s="21">
        <v>17237.7</v>
      </c>
      <c r="I110" s="22" t="s">
        <v>19</v>
      </c>
      <c r="J110" s="22" t="s">
        <v>331</v>
      </c>
      <c r="K110" s="27">
        <v>244232</v>
      </c>
    </row>
    <row r="111" spans="1:11" ht="80.099999999999994" customHeight="1" x14ac:dyDescent="0.35">
      <c r="A111" s="12">
        <v>106</v>
      </c>
      <c r="B111" s="20" t="s">
        <v>332</v>
      </c>
      <c r="C111" s="21">
        <v>3178</v>
      </c>
      <c r="D111" s="21">
        <v>3178</v>
      </c>
      <c r="E111" s="22" t="s">
        <v>17</v>
      </c>
      <c r="F111" s="23" t="s">
        <v>333</v>
      </c>
      <c r="G111" s="24" t="s">
        <v>78</v>
      </c>
      <c r="H111" s="21">
        <v>3178</v>
      </c>
      <c r="I111" s="22" t="s">
        <v>19</v>
      </c>
      <c r="J111" s="22" t="s">
        <v>334</v>
      </c>
      <c r="K111" s="27">
        <v>244232</v>
      </c>
    </row>
    <row r="112" spans="1:11" ht="80.099999999999994" customHeight="1" x14ac:dyDescent="0.35">
      <c r="A112" s="12">
        <v>107</v>
      </c>
      <c r="B112" s="13" t="s">
        <v>335</v>
      </c>
      <c r="C112" s="14">
        <v>82500</v>
      </c>
      <c r="D112" s="14">
        <v>82500</v>
      </c>
      <c r="E112" s="15" t="s">
        <v>17</v>
      </c>
      <c r="F112" s="16" t="s">
        <v>517</v>
      </c>
      <c r="G112" s="17" t="s">
        <v>336</v>
      </c>
      <c r="H112" s="14">
        <v>81250</v>
      </c>
      <c r="I112" s="15" t="s">
        <v>19</v>
      </c>
      <c r="J112" s="15" t="s">
        <v>337</v>
      </c>
      <c r="K112" s="26">
        <v>244235</v>
      </c>
    </row>
    <row r="113" spans="1:11" ht="80.099999999999994" customHeight="1" x14ac:dyDescent="0.35">
      <c r="A113" s="12">
        <v>108</v>
      </c>
      <c r="B113" s="13" t="s">
        <v>338</v>
      </c>
      <c r="C113" s="14">
        <v>6800</v>
      </c>
      <c r="D113" s="14">
        <v>6800</v>
      </c>
      <c r="E113" s="15" t="s">
        <v>17</v>
      </c>
      <c r="F113" s="16" t="s">
        <v>518</v>
      </c>
      <c r="G113" s="17" t="s">
        <v>339</v>
      </c>
      <c r="H113" s="14">
        <v>6440</v>
      </c>
      <c r="I113" s="15" t="s">
        <v>19</v>
      </c>
      <c r="J113" s="15" t="s">
        <v>340</v>
      </c>
      <c r="K113" s="26">
        <v>244235</v>
      </c>
    </row>
    <row r="114" spans="1:11" ht="80.099999999999994" customHeight="1" x14ac:dyDescent="0.35">
      <c r="A114" s="77">
        <v>109</v>
      </c>
      <c r="B114" s="85" t="s">
        <v>341</v>
      </c>
      <c r="C114" s="86">
        <v>209222</v>
      </c>
      <c r="D114" s="86">
        <v>209222</v>
      </c>
      <c r="E114" s="87" t="s">
        <v>17</v>
      </c>
      <c r="F114" s="88" t="s">
        <v>342</v>
      </c>
      <c r="G114" s="89" t="s">
        <v>294</v>
      </c>
      <c r="H114" s="86">
        <v>209222</v>
      </c>
      <c r="I114" s="87" t="s">
        <v>19</v>
      </c>
      <c r="J114" s="87" t="s">
        <v>343</v>
      </c>
      <c r="K114" s="90">
        <v>244235</v>
      </c>
    </row>
    <row r="115" spans="1:11" ht="80.099999999999994" customHeight="1" x14ac:dyDescent="0.35">
      <c r="A115" s="12">
        <v>110</v>
      </c>
      <c r="B115" s="13" t="s">
        <v>344</v>
      </c>
      <c r="C115" s="14">
        <v>12347</v>
      </c>
      <c r="D115" s="14">
        <v>12347</v>
      </c>
      <c r="E115" s="15" t="s">
        <v>17</v>
      </c>
      <c r="F115" s="16" t="s">
        <v>519</v>
      </c>
      <c r="G115" s="17" t="s">
        <v>294</v>
      </c>
      <c r="H115" s="14">
        <v>12347</v>
      </c>
      <c r="I115" s="15" t="s">
        <v>19</v>
      </c>
      <c r="J115" s="15" t="s">
        <v>345</v>
      </c>
      <c r="K115" s="26">
        <v>244235</v>
      </c>
    </row>
    <row r="116" spans="1:11" ht="80.099999999999994" customHeight="1" x14ac:dyDescent="0.35">
      <c r="A116" s="12">
        <v>111</v>
      </c>
      <c r="B116" s="20" t="s">
        <v>346</v>
      </c>
      <c r="C116" s="21">
        <v>44482.400000000001</v>
      </c>
      <c r="D116" s="21">
        <v>44482.400000000001</v>
      </c>
      <c r="E116" s="22" t="s">
        <v>17</v>
      </c>
      <c r="F116" s="23" t="s">
        <v>347</v>
      </c>
      <c r="G116" s="24" t="s">
        <v>294</v>
      </c>
      <c r="H116" s="21">
        <v>44482.1</v>
      </c>
      <c r="I116" s="22" t="s">
        <v>19</v>
      </c>
      <c r="J116" s="22" t="s">
        <v>348</v>
      </c>
      <c r="K116" s="27">
        <v>244235</v>
      </c>
    </row>
    <row r="117" spans="1:11" ht="80.099999999999994" customHeight="1" x14ac:dyDescent="0.35">
      <c r="A117" s="12">
        <v>112</v>
      </c>
      <c r="B117" s="13" t="s">
        <v>349</v>
      </c>
      <c r="C117" s="14">
        <v>109626</v>
      </c>
      <c r="D117" s="14">
        <v>109626</v>
      </c>
      <c r="E117" s="15" t="s">
        <v>17</v>
      </c>
      <c r="F117" s="16" t="s">
        <v>520</v>
      </c>
      <c r="G117" s="17" t="s">
        <v>294</v>
      </c>
      <c r="H117" s="14">
        <v>109606</v>
      </c>
      <c r="I117" s="15" t="s">
        <v>19</v>
      </c>
      <c r="J117" s="15" t="s">
        <v>350</v>
      </c>
      <c r="K117" s="26">
        <v>244235</v>
      </c>
    </row>
    <row r="118" spans="1:11" ht="80.099999999999994" customHeight="1" x14ac:dyDescent="0.35">
      <c r="A118" s="12">
        <v>113</v>
      </c>
      <c r="B118" s="13" t="s">
        <v>351</v>
      </c>
      <c r="C118" s="14">
        <v>100000</v>
      </c>
      <c r="D118" s="14">
        <v>100000</v>
      </c>
      <c r="E118" s="15" t="s">
        <v>17</v>
      </c>
      <c r="F118" s="16" t="s">
        <v>521</v>
      </c>
      <c r="G118" s="17" t="s">
        <v>352</v>
      </c>
      <c r="H118" s="14">
        <v>100000</v>
      </c>
      <c r="I118" s="15" t="s">
        <v>19</v>
      </c>
      <c r="J118" s="15" t="s">
        <v>353</v>
      </c>
      <c r="K118" s="26">
        <v>244235</v>
      </c>
    </row>
    <row r="119" spans="1:11" ht="222" customHeight="1" x14ac:dyDescent="0.35">
      <c r="A119" s="12">
        <v>114</v>
      </c>
      <c r="B119" s="28" t="s">
        <v>354</v>
      </c>
      <c r="C119" s="29">
        <v>1700000</v>
      </c>
      <c r="D119" s="30">
        <v>1700000</v>
      </c>
      <c r="E119" s="31" t="s">
        <v>355</v>
      </c>
      <c r="F119" s="23" t="s">
        <v>356</v>
      </c>
      <c r="G119" s="31" t="s">
        <v>357</v>
      </c>
      <c r="H119" s="32">
        <v>1558000</v>
      </c>
      <c r="I119" s="23" t="s">
        <v>19</v>
      </c>
      <c r="J119" s="31" t="s">
        <v>358</v>
      </c>
      <c r="K119" s="25">
        <v>244236</v>
      </c>
    </row>
    <row r="120" spans="1:11" ht="409.5" customHeight="1" x14ac:dyDescent="0.35">
      <c r="A120" s="12">
        <v>115</v>
      </c>
      <c r="B120" s="28" t="s">
        <v>359</v>
      </c>
      <c r="C120" s="29">
        <v>3800000</v>
      </c>
      <c r="D120" s="33">
        <v>3800000</v>
      </c>
      <c r="E120" s="31" t="s">
        <v>355</v>
      </c>
      <c r="F120" s="23" t="s">
        <v>360</v>
      </c>
      <c r="G120" s="31" t="s">
        <v>357</v>
      </c>
      <c r="H120" s="30">
        <v>3416000</v>
      </c>
      <c r="I120" s="23" t="s">
        <v>19</v>
      </c>
      <c r="J120" s="31" t="s">
        <v>361</v>
      </c>
      <c r="K120" s="34">
        <v>244236</v>
      </c>
    </row>
    <row r="121" spans="1:11" ht="242.25" customHeight="1" x14ac:dyDescent="0.35">
      <c r="A121" s="12">
        <v>116</v>
      </c>
      <c r="B121" s="13" t="s">
        <v>362</v>
      </c>
      <c r="C121" s="14">
        <v>1700000</v>
      </c>
      <c r="D121" s="14">
        <v>1700000</v>
      </c>
      <c r="E121" s="15" t="s">
        <v>355</v>
      </c>
      <c r="F121" s="16" t="s">
        <v>363</v>
      </c>
      <c r="G121" s="17" t="s">
        <v>357</v>
      </c>
      <c r="H121" s="14">
        <v>1558000</v>
      </c>
      <c r="I121" s="15" t="s">
        <v>19</v>
      </c>
      <c r="J121" s="15" t="s">
        <v>358</v>
      </c>
      <c r="K121" s="26">
        <v>244236</v>
      </c>
    </row>
    <row r="122" spans="1:11" ht="80.099999999999994" customHeight="1" x14ac:dyDescent="0.35">
      <c r="A122" s="77">
        <v>117</v>
      </c>
      <c r="B122" s="78" t="s">
        <v>364</v>
      </c>
      <c r="C122" s="79">
        <v>499992.81</v>
      </c>
      <c r="D122" s="79">
        <v>499992.81</v>
      </c>
      <c r="E122" s="80" t="s">
        <v>17</v>
      </c>
      <c r="F122" s="81" t="s">
        <v>522</v>
      </c>
      <c r="G122" s="82" t="s">
        <v>365</v>
      </c>
      <c r="H122" s="79">
        <v>446318.4</v>
      </c>
      <c r="I122" s="80" t="s">
        <v>19</v>
      </c>
      <c r="J122" s="80" t="s">
        <v>366</v>
      </c>
      <c r="K122" s="84">
        <v>244236</v>
      </c>
    </row>
    <row r="123" spans="1:11" ht="100.5" customHeight="1" x14ac:dyDescent="0.35">
      <c r="A123" s="12">
        <v>118</v>
      </c>
      <c r="B123" s="13" t="s">
        <v>367</v>
      </c>
      <c r="C123" s="14">
        <v>808349</v>
      </c>
      <c r="D123" s="14">
        <v>808349</v>
      </c>
      <c r="E123" s="15" t="s">
        <v>355</v>
      </c>
      <c r="F123" s="16" t="s">
        <v>368</v>
      </c>
      <c r="G123" s="17" t="s">
        <v>369</v>
      </c>
      <c r="H123" s="14">
        <v>790000</v>
      </c>
      <c r="I123" s="15" t="s">
        <v>19</v>
      </c>
      <c r="J123" s="15" t="s">
        <v>370</v>
      </c>
      <c r="K123" s="26">
        <v>244236</v>
      </c>
    </row>
    <row r="124" spans="1:11" ht="80.099999999999994" customHeight="1" x14ac:dyDescent="0.35">
      <c r="A124" s="12">
        <v>119</v>
      </c>
      <c r="B124" s="13" t="s">
        <v>371</v>
      </c>
      <c r="C124" s="14">
        <v>47730</v>
      </c>
      <c r="D124" s="14">
        <v>37504</v>
      </c>
      <c r="E124" s="15" t="s">
        <v>17</v>
      </c>
      <c r="F124" s="16" t="s">
        <v>523</v>
      </c>
      <c r="G124" s="17" t="s">
        <v>372</v>
      </c>
      <c r="H124" s="14">
        <v>37504</v>
      </c>
      <c r="I124" s="15" t="s">
        <v>19</v>
      </c>
      <c r="J124" s="15" t="s">
        <v>373</v>
      </c>
      <c r="K124" s="26">
        <v>244236</v>
      </c>
    </row>
    <row r="125" spans="1:11" ht="80.099999999999994" customHeight="1" x14ac:dyDescent="0.35">
      <c r="A125" s="12">
        <v>120</v>
      </c>
      <c r="B125" s="35" t="s">
        <v>374</v>
      </c>
      <c r="C125" s="32">
        <v>9600</v>
      </c>
      <c r="D125" s="32">
        <v>9600</v>
      </c>
      <c r="E125" s="31" t="s">
        <v>17</v>
      </c>
      <c r="F125" s="23" t="s">
        <v>375</v>
      </c>
      <c r="G125" s="23" t="s">
        <v>376</v>
      </c>
      <c r="H125" s="32">
        <v>9600</v>
      </c>
      <c r="I125" s="31" t="s">
        <v>19</v>
      </c>
      <c r="J125" s="31" t="s">
        <v>377</v>
      </c>
      <c r="K125" s="34">
        <v>244236</v>
      </c>
    </row>
    <row r="126" spans="1:11" ht="80.099999999999994" customHeight="1" x14ac:dyDescent="0.35">
      <c r="A126" s="12">
        <v>121</v>
      </c>
      <c r="B126" s="36" t="s">
        <v>378</v>
      </c>
      <c r="C126" s="37">
        <v>24000000</v>
      </c>
      <c r="D126" s="38">
        <v>24000000</v>
      </c>
      <c r="E126" s="39" t="s">
        <v>355</v>
      </c>
      <c r="F126" s="39" t="s">
        <v>379</v>
      </c>
      <c r="G126" s="39" t="s">
        <v>380</v>
      </c>
      <c r="H126" s="38">
        <v>23490000</v>
      </c>
      <c r="I126" s="39" t="s">
        <v>19</v>
      </c>
      <c r="J126" s="39" t="s">
        <v>381</v>
      </c>
      <c r="K126" s="40">
        <v>244237</v>
      </c>
    </row>
    <row r="127" spans="1:11" ht="80.099999999999994" customHeight="1" x14ac:dyDescent="0.35">
      <c r="A127" s="12">
        <v>122</v>
      </c>
      <c r="B127" s="20" t="s">
        <v>382</v>
      </c>
      <c r="C127" s="21">
        <v>50000</v>
      </c>
      <c r="D127" s="21">
        <v>50000</v>
      </c>
      <c r="E127" s="22" t="s">
        <v>17</v>
      </c>
      <c r="F127" s="23" t="s">
        <v>383</v>
      </c>
      <c r="G127" s="24" t="s">
        <v>384</v>
      </c>
      <c r="H127" s="21">
        <v>49998.239999999998</v>
      </c>
      <c r="I127" s="22" t="s">
        <v>19</v>
      </c>
      <c r="J127" s="22" t="s">
        <v>385</v>
      </c>
      <c r="K127" s="18">
        <v>244237</v>
      </c>
    </row>
    <row r="128" spans="1:11" ht="80.099999999999994" customHeight="1" x14ac:dyDescent="0.35">
      <c r="A128" s="12">
        <v>123</v>
      </c>
      <c r="B128" s="20" t="s">
        <v>386</v>
      </c>
      <c r="C128" s="21">
        <v>305822.05</v>
      </c>
      <c r="D128" s="21">
        <v>305822.05</v>
      </c>
      <c r="E128" s="22" t="s">
        <v>17</v>
      </c>
      <c r="F128" s="23" t="s">
        <v>387</v>
      </c>
      <c r="G128" s="24" t="s">
        <v>388</v>
      </c>
      <c r="H128" s="21">
        <v>305822.05</v>
      </c>
      <c r="I128" s="22" t="s">
        <v>19</v>
      </c>
      <c r="J128" s="22" t="s">
        <v>389</v>
      </c>
      <c r="K128" s="18">
        <v>244237</v>
      </c>
    </row>
    <row r="129" spans="1:11" ht="80.099999999999994" customHeight="1" x14ac:dyDescent="0.35">
      <c r="A129" s="12">
        <v>124</v>
      </c>
      <c r="B129" s="13" t="s">
        <v>390</v>
      </c>
      <c r="C129" s="14">
        <v>89880</v>
      </c>
      <c r="D129" s="14">
        <v>89880</v>
      </c>
      <c r="E129" s="15" t="s">
        <v>17</v>
      </c>
      <c r="F129" s="16" t="s">
        <v>524</v>
      </c>
      <c r="G129" s="17" t="s">
        <v>391</v>
      </c>
      <c r="H129" s="14">
        <v>89880</v>
      </c>
      <c r="I129" s="15" t="s">
        <v>19</v>
      </c>
      <c r="J129" s="15" t="s">
        <v>392</v>
      </c>
      <c r="K129" s="18">
        <v>244237</v>
      </c>
    </row>
    <row r="130" spans="1:11" ht="80.099999999999994" customHeight="1" x14ac:dyDescent="0.35">
      <c r="A130" s="77">
        <v>125</v>
      </c>
      <c r="B130" s="78" t="s">
        <v>393</v>
      </c>
      <c r="C130" s="79">
        <v>15290</v>
      </c>
      <c r="D130" s="79">
        <v>15290</v>
      </c>
      <c r="E130" s="80" t="s">
        <v>17</v>
      </c>
      <c r="F130" s="81" t="s">
        <v>525</v>
      </c>
      <c r="G130" s="82" t="s">
        <v>394</v>
      </c>
      <c r="H130" s="79">
        <v>15290</v>
      </c>
      <c r="I130" s="80" t="s">
        <v>19</v>
      </c>
      <c r="J130" s="80" t="s">
        <v>395</v>
      </c>
      <c r="K130" s="83">
        <v>244237</v>
      </c>
    </row>
    <row r="131" spans="1:11" ht="80.099999999999994" customHeight="1" x14ac:dyDescent="0.35">
      <c r="A131" s="12">
        <v>126</v>
      </c>
      <c r="B131" s="13" t="s">
        <v>396</v>
      </c>
      <c r="C131" s="14">
        <v>4601</v>
      </c>
      <c r="D131" s="14">
        <v>4601</v>
      </c>
      <c r="E131" s="15" t="s">
        <v>17</v>
      </c>
      <c r="F131" s="16" t="s">
        <v>526</v>
      </c>
      <c r="G131" s="17" t="s">
        <v>25</v>
      </c>
      <c r="H131" s="14">
        <v>4600</v>
      </c>
      <c r="I131" s="15" t="s">
        <v>19</v>
      </c>
      <c r="J131" s="15" t="s">
        <v>397</v>
      </c>
      <c r="K131" s="18">
        <v>244238</v>
      </c>
    </row>
    <row r="132" spans="1:11" ht="80.099999999999994" customHeight="1" x14ac:dyDescent="0.35">
      <c r="A132" s="12">
        <v>127</v>
      </c>
      <c r="B132" s="13" t="s">
        <v>398</v>
      </c>
      <c r="C132" s="14">
        <v>268463</v>
      </c>
      <c r="D132" s="14">
        <v>268463</v>
      </c>
      <c r="E132" s="15" t="s">
        <v>17</v>
      </c>
      <c r="F132" s="16" t="s">
        <v>527</v>
      </c>
      <c r="G132" s="17" t="s">
        <v>399</v>
      </c>
      <c r="H132" s="14">
        <v>267500</v>
      </c>
      <c r="I132" s="15" t="s">
        <v>19</v>
      </c>
      <c r="J132" s="15" t="s">
        <v>400</v>
      </c>
      <c r="K132" s="18">
        <v>244243</v>
      </c>
    </row>
    <row r="133" spans="1:11" ht="80.099999999999994" customHeight="1" x14ac:dyDescent="0.35">
      <c r="A133" s="12">
        <v>128</v>
      </c>
      <c r="B133" s="20" t="s">
        <v>401</v>
      </c>
      <c r="C133" s="21">
        <v>91900</v>
      </c>
      <c r="D133" s="21">
        <v>91900</v>
      </c>
      <c r="E133" s="22" t="s">
        <v>17</v>
      </c>
      <c r="F133" s="23" t="s">
        <v>402</v>
      </c>
      <c r="G133" s="24" t="s">
        <v>403</v>
      </c>
      <c r="H133" s="21">
        <v>91400</v>
      </c>
      <c r="I133" s="22" t="s">
        <v>19</v>
      </c>
      <c r="J133" s="22" t="s">
        <v>404</v>
      </c>
      <c r="K133" s="18">
        <v>244243</v>
      </c>
    </row>
    <row r="134" spans="1:11" ht="80.099999999999994" customHeight="1" x14ac:dyDescent="0.35">
      <c r="A134" s="77">
        <v>129</v>
      </c>
      <c r="B134" s="78" t="s">
        <v>405</v>
      </c>
      <c r="C134" s="79">
        <v>43870</v>
      </c>
      <c r="D134" s="79">
        <v>43870</v>
      </c>
      <c r="E134" s="80" t="s">
        <v>17</v>
      </c>
      <c r="F134" s="81" t="s">
        <v>528</v>
      </c>
      <c r="G134" s="82" t="s">
        <v>206</v>
      </c>
      <c r="H134" s="79">
        <v>43870</v>
      </c>
      <c r="I134" s="80" t="s">
        <v>19</v>
      </c>
      <c r="J134" s="80" t="s">
        <v>406</v>
      </c>
      <c r="K134" s="83">
        <v>244244</v>
      </c>
    </row>
    <row r="135" spans="1:11" ht="80.099999999999994" customHeight="1" x14ac:dyDescent="0.35">
      <c r="A135" s="12">
        <v>130</v>
      </c>
      <c r="B135" s="20" t="s">
        <v>407</v>
      </c>
      <c r="C135" s="21">
        <v>1663636</v>
      </c>
      <c r="D135" s="21">
        <v>1450000</v>
      </c>
      <c r="E135" s="22" t="s">
        <v>17</v>
      </c>
      <c r="F135" s="23" t="s">
        <v>408</v>
      </c>
      <c r="G135" s="24" t="s">
        <v>384</v>
      </c>
      <c r="H135" s="21">
        <v>1365858.99</v>
      </c>
      <c r="I135" s="22" t="s">
        <v>19</v>
      </c>
      <c r="J135" s="22" t="s">
        <v>409</v>
      </c>
      <c r="K135" s="18">
        <v>244245</v>
      </c>
    </row>
    <row r="136" spans="1:11" ht="80.099999999999994" customHeight="1" x14ac:dyDescent="0.35">
      <c r="A136" s="12">
        <v>131</v>
      </c>
      <c r="B136" s="13" t="s">
        <v>410</v>
      </c>
      <c r="C136" s="14">
        <v>825000</v>
      </c>
      <c r="D136" s="14">
        <v>825000</v>
      </c>
      <c r="E136" s="15" t="s">
        <v>17</v>
      </c>
      <c r="F136" s="16" t="s">
        <v>529</v>
      </c>
      <c r="G136" s="17" t="s">
        <v>384</v>
      </c>
      <c r="H136" s="14">
        <v>824970.91</v>
      </c>
      <c r="I136" s="15" t="s">
        <v>19</v>
      </c>
      <c r="J136" s="15" t="s">
        <v>411</v>
      </c>
      <c r="K136" s="18">
        <v>244245</v>
      </c>
    </row>
    <row r="137" spans="1:11" ht="80.099999999999994" customHeight="1" x14ac:dyDescent="0.35">
      <c r="A137" s="12">
        <v>132</v>
      </c>
      <c r="B137" s="20" t="s">
        <v>412</v>
      </c>
      <c r="C137" s="21">
        <v>4000000</v>
      </c>
      <c r="D137" s="21">
        <v>4000000</v>
      </c>
      <c r="E137" s="22" t="s">
        <v>17</v>
      </c>
      <c r="F137" s="23" t="s">
        <v>413</v>
      </c>
      <c r="G137" s="24" t="s">
        <v>414</v>
      </c>
      <c r="H137" s="21">
        <v>3800000</v>
      </c>
      <c r="I137" s="22" t="s">
        <v>19</v>
      </c>
      <c r="J137" s="22" t="s">
        <v>415</v>
      </c>
      <c r="K137" s="18">
        <v>244245</v>
      </c>
    </row>
    <row r="138" spans="1:11" ht="80.099999999999994" customHeight="1" x14ac:dyDescent="0.35">
      <c r="A138" s="12">
        <v>133</v>
      </c>
      <c r="B138" s="13" t="s">
        <v>416</v>
      </c>
      <c r="C138" s="14">
        <v>5950</v>
      </c>
      <c r="D138" s="14">
        <v>5950</v>
      </c>
      <c r="E138" s="15" t="s">
        <v>17</v>
      </c>
      <c r="F138" s="16" t="s">
        <v>530</v>
      </c>
      <c r="G138" s="17" t="s">
        <v>25</v>
      </c>
      <c r="H138" s="14">
        <v>5950</v>
      </c>
      <c r="I138" s="15" t="s">
        <v>19</v>
      </c>
      <c r="J138" s="15" t="s">
        <v>417</v>
      </c>
      <c r="K138" s="18">
        <v>244249</v>
      </c>
    </row>
    <row r="139" spans="1:11" ht="80.099999999999994" customHeight="1" x14ac:dyDescent="0.35">
      <c r="A139" s="12">
        <v>134</v>
      </c>
      <c r="B139" s="13" t="s">
        <v>418</v>
      </c>
      <c r="C139" s="14">
        <v>389800</v>
      </c>
      <c r="D139" s="14">
        <v>389800</v>
      </c>
      <c r="E139" s="15" t="s">
        <v>17</v>
      </c>
      <c r="F139" s="16" t="s">
        <v>531</v>
      </c>
      <c r="G139" s="17" t="s">
        <v>78</v>
      </c>
      <c r="H139" s="14">
        <v>389800</v>
      </c>
      <c r="I139" s="15" t="s">
        <v>19</v>
      </c>
      <c r="J139" s="15" t="s">
        <v>419</v>
      </c>
      <c r="K139" s="18">
        <v>244249</v>
      </c>
    </row>
    <row r="140" spans="1:11" ht="129.75" customHeight="1" x14ac:dyDescent="0.35">
      <c r="A140" s="12">
        <v>135</v>
      </c>
      <c r="B140" s="13" t="s">
        <v>420</v>
      </c>
      <c r="C140" s="14">
        <v>2461000</v>
      </c>
      <c r="D140" s="14">
        <v>2461000</v>
      </c>
      <c r="E140" s="15" t="s">
        <v>355</v>
      </c>
      <c r="F140" s="16" t="s">
        <v>421</v>
      </c>
      <c r="G140" s="17" t="s">
        <v>422</v>
      </c>
      <c r="H140" s="14">
        <v>2370000</v>
      </c>
      <c r="I140" s="15" t="s">
        <v>19</v>
      </c>
      <c r="J140" s="15" t="s">
        <v>423</v>
      </c>
      <c r="K140" s="18">
        <v>244252</v>
      </c>
    </row>
    <row r="141" spans="1:11" ht="80.099999999999994" customHeight="1" x14ac:dyDescent="0.35">
      <c r="A141" s="12">
        <v>136</v>
      </c>
      <c r="B141" s="13" t="s">
        <v>424</v>
      </c>
      <c r="C141" s="14">
        <v>18000</v>
      </c>
      <c r="D141" s="14">
        <v>18000</v>
      </c>
      <c r="E141" s="15" t="s">
        <v>17</v>
      </c>
      <c r="F141" s="16" t="s">
        <v>532</v>
      </c>
      <c r="G141" s="17" t="s">
        <v>425</v>
      </c>
      <c r="H141" s="14">
        <v>18000</v>
      </c>
      <c r="I141" s="15" t="s">
        <v>19</v>
      </c>
      <c r="J141" s="15" t="s">
        <v>426</v>
      </c>
      <c r="K141" s="40">
        <v>244256</v>
      </c>
    </row>
    <row r="142" spans="1:11" ht="107.25" customHeight="1" x14ac:dyDescent="0.35">
      <c r="A142" s="12">
        <v>137</v>
      </c>
      <c r="B142" s="42" t="s">
        <v>427</v>
      </c>
      <c r="C142" s="43">
        <v>42000000</v>
      </c>
      <c r="D142" s="43">
        <v>42000000</v>
      </c>
      <c r="E142" s="16" t="s">
        <v>428</v>
      </c>
      <c r="F142" s="16" t="s">
        <v>429</v>
      </c>
      <c r="G142" s="44" t="s">
        <v>430</v>
      </c>
      <c r="H142" s="43">
        <v>41980000</v>
      </c>
      <c r="I142" s="16" t="s">
        <v>19</v>
      </c>
      <c r="J142" s="16" t="s">
        <v>431</v>
      </c>
      <c r="K142" s="45">
        <v>244257</v>
      </c>
    </row>
    <row r="143" spans="1:11" ht="99" customHeight="1" x14ac:dyDescent="0.35">
      <c r="A143" s="12">
        <v>138</v>
      </c>
      <c r="B143" s="35" t="s">
        <v>432</v>
      </c>
      <c r="C143" s="32">
        <v>2818380</v>
      </c>
      <c r="D143" s="32">
        <v>2818380</v>
      </c>
      <c r="E143" s="31" t="s">
        <v>17</v>
      </c>
      <c r="F143" s="23" t="s">
        <v>433</v>
      </c>
      <c r="G143" s="23" t="s">
        <v>434</v>
      </c>
      <c r="H143" s="32">
        <v>2818380</v>
      </c>
      <c r="I143" s="31" t="s">
        <v>19</v>
      </c>
      <c r="J143" s="31" t="s">
        <v>435</v>
      </c>
      <c r="K143" s="34">
        <v>244257</v>
      </c>
    </row>
    <row r="144" spans="1:11" ht="80.099999999999994" customHeight="1" x14ac:dyDescent="0.35">
      <c r="A144" s="12">
        <v>139</v>
      </c>
      <c r="B144" s="35" t="s">
        <v>436</v>
      </c>
      <c r="C144" s="32">
        <v>2818380</v>
      </c>
      <c r="D144" s="32">
        <v>2818380</v>
      </c>
      <c r="E144" s="31" t="s">
        <v>17</v>
      </c>
      <c r="F144" s="23" t="s">
        <v>433</v>
      </c>
      <c r="G144" s="23" t="s">
        <v>434</v>
      </c>
      <c r="H144" s="32">
        <v>2818380</v>
      </c>
      <c r="I144" s="31" t="s">
        <v>19</v>
      </c>
      <c r="J144" s="31" t="s">
        <v>437</v>
      </c>
      <c r="K144" s="34">
        <v>244257</v>
      </c>
    </row>
    <row r="145" spans="1:11" ht="172.5" customHeight="1" x14ac:dyDescent="0.35">
      <c r="A145" s="12">
        <v>140</v>
      </c>
      <c r="B145" s="46" t="s">
        <v>438</v>
      </c>
      <c r="C145" s="47">
        <v>35417500</v>
      </c>
      <c r="D145" s="48">
        <v>35417480.030000001</v>
      </c>
      <c r="E145" s="16" t="s">
        <v>355</v>
      </c>
      <c r="F145" s="49" t="s">
        <v>439</v>
      </c>
      <c r="G145" s="50" t="s">
        <v>440</v>
      </c>
      <c r="H145" s="47">
        <v>35390000</v>
      </c>
      <c r="I145" s="50" t="s">
        <v>19</v>
      </c>
      <c r="J145" s="51" t="s">
        <v>441</v>
      </c>
      <c r="K145" s="52">
        <v>244257</v>
      </c>
    </row>
    <row r="146" spans="1:11" ht="28.5" customHeight="1" x14ac:dyDescent="0.35">
      <c r="H146" s="55"/>
      <c r="I146" s="3"/>
    </row>
    <row r="147" spans="1:11" ht="28.5" customHeight="1" x14ac:dyDescent="0.35">
      <c r="G147" s="57"/>
      <c r="H147" s="58"/>
      <c r="I147" s="54"/>
    </row>
    <row r="148" spans="1:11" ht="28.5" customHeight="1" x14ac:dyDescent="0.35">
      <c r="G148" s="57"/>
      <c r="H148" s="58"/>
      <c r="I148" s="54"/>
    </row>
    <row r="149" spans="1:11" ht="28.5" customHeight="1" x14ac:dyDescent="0.35">
      <c r="G149" s="57"/>
      <c r="I149" s="59"/>
    </row>
    <row r="150" spans="1:11" ht="28.5" customHeight="1" x14ac:dyDescent="0.35">
      <c r="G150" s="57"/>
      <c r="I150" s="59"/>
    </row>
    <row r="151" spans="1:11" ht="28.5" customHeight="1" x14ac:dyDescent="0.35">
      <c r="G151" s="60"/>
      <c r="I151" s="59"/>
    </row>
    <row r="152" spans="1:11" ht="28.5" customHeight="1" x14ac:dyDescent="0.35">
      <c r="H152" s="55"/>
      <c r="I152" s="3"/>
    </row>
    <row r="153" spans="1:11" ht="15.75" customHeight="1" x14ac:dyDescent="0.35">
      <c r="I153" s="3"/>
    </row>
  </sheetData>
  <mergeCells count="4"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32830-05C5-438E-9D8C-5A808824901D}">
  <sheetPr filterMode="1"/>
  <dimension ref="A1:L153"/>
  <sheetViews>
    <sheetView workbookViewId="0">
      <selection activeCell="H142" sqref="H142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53" customWidth="1"/>
    <col min="5" max="5" width="13.5703125" style="4" customWidth="1"/>
    <col min="6" max="6" width="31.85546875" style="54" customWidth="1"/>
    <col min="7" max="7" width="31.85546875" style="4" customWidth="1"/>
    <col min="8" max="8" width="16.28515625" style="53" customWidth="1"/>
    <col min="9" max="9" width="21.7109375" style="4" customWidth="1"/>
    <col min="10" max="10" width="16.42578125" style="4" customWidth="1"/>
    <col min="11" max="11" width="14.140625" style="56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1"/>
    </row>
    <row r="2" spans="1:12" s="2" customFormat="1" ht="24.95" hidden="1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1"/>
    </row>
    <row r="3" spans="1:12" s="2" customFormat="1" ht="24.95" hidden="1" customHeight="1" x14ac:dyDescent="0.3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1"/>
    </row>
    <row r="4" spans="1:12" ht="15.75" hidden="1" customHeight="1" x14ac:dyDescent="0.3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75" hidden="1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80.099999999999994" hidden="1" customHeight="1" x14ac:dyDescent="0.35">
      <c r="A6" s="12">
        <v>1</v>
      </c>
      <c r="B6" s="13" t="s">
        <v>16</v>
      </c>
      <c r="C6" s="14">
        <v>38627</v>
      </c>
      <c r="D6" s="14">
        <v>38627</v>
      </c>
      <c r="E6" s="15" t="s">
        <v>17</v>
      </c>
      <c r="F6" s="16" t="str">
        <f t="shared" ref="F6:F14" si="0">G6 &amp; " เสนอราคา " &amp; TEXT(H6,"#,##0.00") &amp; " บาท "</f>
        <v xml:space="preserve">บริษัท ดำรงค์ ดี อโกรเทค จำกัด เสนอราคา 38,627.00 บาท </v>
      </c>
      <c r="G6" s="17" t="s">
        <v>18</v>
      </c>
      <c r="H6" s="14">
        <v>38627</v>
      </c>
      <c r="I6" s="15" t="s">
        <v>19</v>
      </c>
      <c r="J6" s="15" t="s">
        <v>20</v>
      </c>
      <c r="K6" s="18">
        <v>244228</v>
      </c>
    </row>
    <row r="7" spans="1:12" ht="80.099999999999994" hidden="1" customHeight="1" x14ac:dyDescent="0.35">
      <c r="A7" s="12">
        <v>2</v>
      </c>
      <c r="B7" s="13" t="s">
        <v>21</v>
      </c>
      <c r="C7" s="14">
        <v>45000</v>
      </c>
      <c r="D7" s="14">
        <v>45000</v>
      </c>
      <c r="E7" s="15" t="s">
        <v>17</v>
      </c>
      <c r="F7" s="16" t="str">
        <f t="shared" si="0"/>
        <v xml:space="preserve">ศูนย์หนังสือแห่งจุฬาลงกรณ์มหาวิทยาลัย เสนอราคา 44,992.50 บาท </v>
      </c>
      <c r="G7" s="17" t="s">
        <v>22</v>
      </c>
      <c r="H7" s="14">
        <v>44992.5</v>
      </c>
      <c r="I7" s="15" t="s">
        <v>19</v>
      </c>
      <c r="J7" s="15" t="s">
        <v>23</v>
      </c>
      <c r="K7" s="18">
        <v>244228</v>
      </c>
    </row>
    <row r="8" spans="1:12" ht="80.099999999999994" hidden="1" customHeight="1" x14ac:dyDescent="0.35">
      <c r="A8" s="12">
        <v>3</v>
      </c>
      <c r="B8" s="13" t="s">
        <v>24</v>
      </c>
      <c r="C8" s="14">
        <v>2930</v>
      </c>
      <c r="D8" s="14">
        <v>2930</v>
      </c>
      <c r="E8" s="15" t="s">
        <v>17</v>
      </c>
      <c r="F8" s="16" t="str">
        <f t="shared" si="0"/>
        <v xml:space="preserve">ร้าน สุรนารี เครื่องเขียน เสนอราคา 2,930.00 บาท </v>
      </c>
      <c r="G8" s="17" t="s">
        <v>25</v>
      </c>
      <c r="H8" s="14">
        <v>2930</v>
      </c>
      <c r="I8" s="15" t="s">
        <v>19</v>
      </c>
      <c r="J8" s="15" t="s">
        <v>26</v>
      </c>
      <c r="K8" s="18">
        <v>244228</v>
      </c>
    </row>
    <row r="9" spans="1:12" ht="80.099999999999994" hidden="1" customHeight="1" x14ac:dyDescent="0.35">
      <c r="A9" s="12">
        <v>4</v>
      </c>
      <c r="B9" s="13" t="s">
        <v>27</v>
      </c>
      <c r="C9" s="14">
        <v>15200</v>
      </c>
      <c r="D9" s="14">
        <v>15200</v>
      </c>
      <c r="E9" s="15" t="s">
        <v>17</v>
      </c>
      <c r="F9" s="16" t="str">
        <f t="shared" si="0"/>
        <v xml:space="preserve">ร้าน เจริญกิต ผ้าใบ เสนอราคา 15,200.00 บาท </v>
      </c>
      <c r="G9" s="17" t="s">
        <v>28</v>
      </c>
      <c r="H9" s="14">
        <v>15200</v>
      </c>
      <c r="I9" s="15" t="s">
        <v>19</v>
      </c>
      <c r="J9" s="15" t="s">
        <v>29</v>
      </c>
      <c r="K9" s="18">
        <v>244228</v>
      </c>
    </row>
    <row r="10" spans="1:12" ht="80.099999999999994" hidden="1" customHeight="1" x14ac:dyDescent="0.35">
      <c r="A10" s="12">
        <v>5</v>
      </c>
      <c r="B10" s="13" t="s">
        <v>30</v>
      </c>
      <c r="C10" s="14">
        <v>99296</v>
      </c>
      <c r="D10" s="14">
        <v>99296</v>
      </c>
      <c r="E10" s="15" t="s">
        <v>17</v>
      </c>
      <c r="F10" s="16" t="str">
        <f t="shared" si="0"/>
        <v xml:space="preserve">บริษัท กวิสรามี จำกัด เสนอราคา 99,000.00 บาท </v>
      </c>
      <c r="G10" s="17" t="s">
        <v>31</v>
      </c>
      <c r="H10" s="14">
        <v>99000</v>
      </c>
      <c r="I10" s="15" t="s">
        <v>19</v>
      </c>
      <c r="J10" s="15" t="s">
        <v>32</v>
      </c>
      <c r="K10" s="18">
        <v>244228</v>
      </c>
    </row>
    <row r="11" spans="1:12" ht="80.099999999999994" hidden="1" customHeight="1" x14ac:dyDescent="0.35">
      <c r="A11" s="12">
        <v>6</v>
      </c>
      <c r="B11" s="13" t="s">
        <v>33</v>
      </c>
      <c r="C11" s="14">
        <v>10860.5</v>
      </c>
      <c r="D11" s="14">
        <v>10860.5</v>
      </c>
      <c r="E11" s="15" t="s">
        <v>17</v>
      </c>
      <c r="F11" s="16" t="str">
        <f t="shared" si="0"/>
        <v xml:space="preserve">บริษัท ก.กรัญชัย จำกัด เสนอราคา 10,860.50 บาท </v>
      </c>
      <c r="G11" s="17" t="s">
        <v>34</v>
      </c>
      <c r="H11" s="14">
        <v>10860.5</v>
      </c>
      <c r="I11" s="15" t="s">
        <v>19</v>
      </c>
      <c r="J11" s="15" t="s">
        <v>35</v>
      </c>
      <c r="K11" s="18">
        <v>244228</v>
      </c>
      <c r="L11" s="19"/>
    </row>
    <row r="12" spans="1:12" ht="80.099999999999994" hidden="1" customHeight="1" x14ac:dyDescent="0.35">
      <c r="A12" s="12">
        <v>7</v>
      </c>
      <c r="B12" s="13" t="s">
        <v>36</v>
      </c>
      <c r="C12" s="14">
        <v>30000</v>
      </c>
      <c r="D12" s="14">
        <v>30000</v>
      </c>
      <c r="E12" s="15" t="s">
        <v>17</v>
      </c>
      <c r="F12" s="16" t="str">
        <f t="shared" si="0"/>
        <v xml:space="preserve">นาย พลพงษ์ จิรสาธิต เสนอราคา 30,000.00 บาท </v>
      </c>
      <c r="G12" s="17" t="s">
        <v>37</v>
      </c>
      <c r="H12" s="14">
        <v>30000</v>
      </c>
      <c r="I12" s="15" t="s">
        <v>19</v>
      </c>
      <c r="J12" s="15" t="s">
        <v>38</v>
      </c>
      <c r="K12" s="18">
        <v>244228</v>
      </c>
      <c r="L12" s="19"/>
    </row>
    <row r="13" spans="1:12" ht="80.099999999999994" hidden="1" customHeight="1" x14ac:dyDescent="0.35">
      <c r="A13" s="12">
        <v>8</v>
      </c>
      <c r="B13" s="13" t="s">
        <v>39</v>
      </c>
      <c r="C13" s="14">
        <v>2900</v>
      </c>
      <c r="D13" s="14">
        <v>2900</v>
      </c>
      <c r="E13" s="15" t="s">
        <v>17</v>
      </c>
      <c r="F13" s="16" t="str">
        <f t="shared" si="0"/>
        <v xml:space="preserve">ห้างหุ้นส่วนจำกัด ภูตระการ เสนอราคา 2,900.00 บาท </v>
      </c>
      <c r="G13" s="17" t="s">
        <v>40</v>
      </c>
      <c r="H13" s="14">
        <v>2900</v>
      </c>
      <c r="I13" s="15" t="s">
        <v>19</v>
      </c>
      <c r="J13" s="15" t="s">
        <v>41</v>
      </c>
      <c r="K13" s="18">
        <v>244228</v>
      </c>
    </row>
    <row r="14" spans="1:12" ht="80.099999999999994" hidden="1" customHeight="1" x14ac:dyDescent="0.35">
      <c r="A14" s="12">
        <v>9</v>
      </c>
      <c r="B14" s="13" t="s">
        <v>42</v>
      </c>
      <c r="C14" s="14">
        <v>10000</v>
      </c>
      <c r="D14" s="14">
        <v>10000</v>
      </c>
      <c r="E14" s="15" t="s">
        <v>17</v>
      </c>
      <c r="F14" s="16" t="str">
        <f t="shared" si="0"/>
        <v xml:space="preserve">พี อาร์ กราฟฟิคแอนด์ดีไซน์ เสนอราคา 10,000.00 บาท </v>
      </c>
      <c r="G14" s="17" t="s">
        <v>43</v>
      </c>
      <c r="H14" s="14">
        <v>10000</v>
      </c>
      <c r="I14" s="15" t="s">
        <v>19</v>
      </c>
      <c r="J14" s="15" t="s">
        <v>44</v>
      </c>
      <c r="K14" s="18">
        <v>244228</v>
      </c>
    </row>
    <row r="15" spans="1:12" ht="80.099999999999994" hidden="1" customHeight="1" x14ac:dyDescent="0.35">
      <c r="A15" s="12">
        <v>10</v>
      </c>
      <c r="B15" s="20" t="s">
        <v>45</v>
      </c>
      <c r="C15" s="21">
        <v>126000</v>
      </c>
      <c r="D15" s="21">
        <v>20062.5</v>
      </c>
      <c r="E15" s="22" t="s">
        <v>17</v>
      </c>
      <c r="F15" s="23" t="s">
        <v>46</v>
      </c>
      <c r="G15" s="24" t="s">
        <v>47</v>
      </c>
      <c r="H15" s="21">
        <v>20062.5</v>
      </c>
      <c r="I15" s="22" t="s">
        <v>19</v>
      </c>
      <c r="J15" s="22" t="s">
        <v>48</v>
      </c>
      <c r="K15" s="18">
        <v>244228</v>
      </c>
    </row>
    <row r="16" spans="1:12" ht="80.099999999999994" hidden="1" customHeight="1" x14ac:dyDescent="0.35">
      <c r="A16" s="12">
        <v>11</v>
      </c>
      <c r="B16" s="13" t="s">
        <v>49</v>
      </c>
      <c r="C16" s="14">
        <v>2500</v>
      </c>
      <c r="D16" s="14">
        <v>2500</v>
      </c>
      <c r="E16" s="15" t="s">
        <v>17</v>
      </c>
      <c r="F16" s="16" t="str">
        <f>G16 &amp; " เสนอราคา " &amp; TEXT(H16,"#,##0.00") &amp; " บาท "</f>
        <v xml:space="preserve">ห้างหุ้นส่วนจำกัด ทองเจริญผล 2024 เสนอราคา 2,500.00 บาท </v>
      </c>
      <c r="G16" s="17" t="s">
        <v>50</v>
      </c>
      <c r="H16" s="14">
        <v>2500</v>
      </c>
      <c r="I16" s="15" t="s">
        <v>19</v>
      </c>
      <c r="J16" s="15" t="s">
        <v>51</v>
      </c>
      <c r="K16" s="18">
        <v>244228</v>
      </c>
    </row>
    <row r="17" spans="1:12" ht="80.099999999999994" hidden="1" customHeight="1" x14ac:dyDescent="0.35">
      <c r="A17" s="12">
        <v>12</v>
      </c>
      <c r="B17" s="13" t="s">
        <v>52</v>
      </c>
      <c r="C17" s="14">
        <v>40000</v>
      </c>
      <c r="D17" s="14">
        <v>32100</v>
      </c>
      <c r="E17" s="15" t="s">
        <v>17</v>
      </c>
      <c r="F17" s="16" t="str">
        <f>G17 &amp; " เสนอราคา " &amp; TEXT(H17,"#,##0.00") &amp; " บาท "</f>
        <v xml:space="preserve">บริษัท คิงคอง เอ็นเตอร์ไพรซ์ จำกัด เสนอราคา 32,100.00 บาท </v>
      </c>
      <c r="G17" s="17" t="s">
        <v>53</v>
      </c>
      <c r="H17" s="14">
        <v>32100</v>
      </c>
      <c r="I17" s="15" t="s">
        <v>19</v>
      </c>
      <c r="J17" s="15" t="s">
        <v>54</v>
      </c>
      <c r="K17" s="18">
        <v>244228</v>
      </c>
    </row>
    <row r="18" spans="1:12" ht="80.099999999999994" hidden="1" customHeight="1" x14ac:dyDescent="0.35">
      <c r="A18" s="12">
        <v>13</v>
      </c>
      <c r="B18" s="20" t="s">
        <v>55</v>
      </c>
      <c r="C18" s="21">
        <v>13079.36</v>
      </c>
      <c r="D18" s="21">
        <v>13079.36</v>
      </c>
      <c r="E18" s="22" t="s">
        <v>17</v>
      </c>
      <c r="F18" s="23" t="s">
        <v>56</v>
      </c>
      <c r="G18" s="24" t="s">
        <v>57</v>
      </c>
      <c r="H18" s="21">
        <v>13079.36</v>
      </c>
      <c r="I18" s="22" t="s">
        <v>19</v>
      </c>
      <c r="J18" s="22" t="s">
        <v>58</v>
      </c>
      <c r="K18" s="18">
        <v>244228</v>
      </c>
    </row>
    <row r="19" spans="1:12" ht="80.099999999999994" hidden="1" customHeight="1" x14ac:dyDescent="0.35">
      <c r="A19" s="12">
        <v>14</v>
      </c>
      <c r="B19" s="13" t="s">
        <v>59</v>
      </c>
      <c r="C19" s="14">
        <v>5210</v>
      </c>
      <c r="D19" s="14">
        <v>5210</v>
      </c>
      <c r="E19" s="15" t="s">
        <v>17</v>
      </c>
      <c r="F19" s="16" t="str">
        <f>G19 &amp; " เสนอราคา " &amp; TEXT(H19,"#,##0.00") &amp; " บาท "</f>
        <v xml:space="preserve">ร้าน สุรนารี เครื่องเขียน เสนอราคา 5,210.00 บาท </v>
      </c>
      <c r="G19" s="17" t="s">
        <v>25</v>
      </c>
      <c r="H19" s="14">
        <v>5210</v>
      </c>
      <c r="I19" s="15" t="s">
        <v>19</v>
      </c>
      <c r="J19" s="15" t="s">
        <v>60</v>
      </c>
      <c r="K19" s="18">
        <v>244228</v>
      </c>
      <c r="L19" s="19"/>
    </row>
    <row r="20" spans="1:12" ht="80.099999999999994" hidden="1" customHeight="1" x14ac:dyDescent="0.35">
      <c r="A20" s="12">
        <v>15</v>
      </c>
      <c r="B20" s="13" t="s">
        <v>61</v>
      </c>
      <c r="C20" s="14">
        <v>29770</v>
      </c>
      <c r="D20" s="14">
        <v>29770</v>
      </c>
      <c r="E20" s="15" t="s">
        <v>17</v>
      </c>
      <c r="F20" s="16" t="str">
        <f>G20 &amp; " เสนอราคา " &amp; TEXT(H20,"#,##0.00") &amp; " บาท "</f>
        <v xml:space="preserve">ห้างหุ้นส่วนจำกัด โคราชคอมพิวเตอร์ เสนอราคา 29,770.00 บาท </v>
      </c>
      <c r="G20" s="17" t="s">
        <v>62</v>
      </c>
      <c r="H20" s="14">
        <v>29770</v>
      </c>
      <c r="I20" s="15" t="s">
        <v>19</v>
      </c>
      <c r="J20" s="15" t="s">
        <v>63</v>
      </c>
      <c r="K20" s="18">
        <v>244228</v>
      </c>
    </row>
    <row r="21" spans="1:12" ht="80.099999999999994" hidden="1" customHeight="1" x14ac:dyDescent="0.35">
      <c r="A21" s="12">
        <v>16</v>
      </c>
      <c r="B21" s="13" t="s">
        <v>64</v>
      </c>
      <c r="C21" s="14">
        <v>22900</v>
      </c>
      <c r="D21" s="14">
        <v>22900</v>
      </c>
      <c r="E21" s="15" t="s">
        <v>17</v>
      </c>
      <c r="F21" s="16" t="str">
        <f>G21 &amp; " เสนอราคา " &amp; TEXT(H21,"#,##0.00") &amp; " บาท "</f>
        <v xml:space="preserve">ห้างหุ้นส่วนจำกัด โอเค เด็นทัล ซัพพลาย กรุ๊ป เสนอราคา 22,900.00 บาท </v>
      </c>
      <c r="G21" s="17" t="s">
        <v>65</v>
      </c>
      <c r="H21" s="14">
        <v>22900</v>
      </c>
      <c r="I21" s="15" t="s">
        <v>19</v>
      </c>
      <c r="J21" s="15" t="s">
        <v>66</v>
      </c>
      <c r="K21" s="18">
        <v>244228</v>
      </c>
    </row>
    <row r="22" spans="1:12" ht="80.099999999999994" hidden="1" customHeight="1" x14ac:dyDescent="0.35">
      <c r="A22" s="12">
        <v>17</v>
      </c>
      <c r="B22" s="13" t="s">
        <v>67</v>
      </c>
      <c r="C22" s="14">
        <v>37330</v>
      </c>
      <c r="D22" s="14">
        <v>37330</v>
      </c>
      <c r="E22" s="15" t="s">
        <v>17</v>
      </c>
      <c r="F22" s="16" t="str">
        <f>G22 &amp; " เสนอราคา " &amp; TEXT(H22,"#,##0.00") &amp; " บาท "</f>
        <v xml:space="preserve">บริษัท ไดรว์ เด็นทั่ล อินคอร์ปอเรชั่น จำกัด เสนอราคา 37,330.00 บาท </v>
      </c>
      <c r="G22" s="17" t="s">
        <v>68</v>
      </c>
      <c r="H22" s="14">
        <v>37330</v>
      </c>
      <c r="I22" s="15" t="s">
        <v>19</v>
      </c>
      <c r="J22" s="15" t="s">
        <v>69</v>
      </c>
      <c r="K22" s="18">
        <v>244228</v>
      </c>
    </row>
    <row r="23" spans="1:12" ht="80.099999999999994" hidden="1" customHeight="1" x14ac:dyDescent="0.35">
      <c r="A23" s="12">
        <v>18</v>
      </c>
      <c r="B23" s="13" t="s">
        <v>70</v>
      </c>
      <c r="C23" s="14">
        <v>4654.5</v>
      </c>
      <c r="D23" s="14">
        <v>4654.5</v>
      </c>
      <c r="E23" s="15" t="s">
        <v>17</v>
      </c>
      <c r="F23" s="16" t="str">
        <f>G23 &amp; " เสนอราคา " &amp; TEXT(H23,"#,##0.00") &amp; " บาท "</f>
        <v xml:space="preserve">บริษัท อิตัลมาร์ (ประเทศไทย) จำกัด เสนอราคา 4,654.50 บาท </v>
      </c>
      <c r="G23" s="17" t="s">
        <v>71</v>
      </c>
      <c r="H23" s="14">
        <v>4654.5</v>
      </c>
      <c r="I23" s="15" t="s">
        <v>19</v>
      </c>
      <c r="J23" s="15" t="s">
        <v>72</v>
      </c>
      <c r="K23" s="18">
        <v>244228</v>
      </c>
    </row>
    <row r="24" spans="1:12" ht="80.099999999999994" hidden="1" customHeight="1" x14ac:dyDescent="0.35">
      <c r="A24" s="12">
        <v>19</v>
      </c>
      <c r="B24" s="20" t="s">
        <v>73</v>
      </c>
      <c r="C24" s="21">
        <v>6900</v>
      </c>
      <c r="D24" s="21">
        <v>6900</v>
      </c>
      <c r="E24" s="22" t="s">
        <v>17</v>
      </c>
      <c r="F24" s="23" t="s">
        <v>74</v>
      </c>
      <c r="G24" s="24" t="s">
        <v>75</v>
      </c>
      <c r="H24" s="21">
        <v>6900</v>
      </c>
      <c r="I24" s="22" t="s">
        <v>19</v>
      </c>
      <c r="J24" s="22" t="s">
        <v>76</v>
      </c>
      <c r="K24" s="18">
        <v>244228</v>
      </c>
    </row>
    <row r="25" spans="1:12" ht="80.099999999999994" hidden="1" customHeight="1" x14ac:dyDescent="0.35">
      <c r="A25" s="12">
        <v>20</v>
      </c>
      <c r="B25" s="13" t="s">
        <v>77</v>
      </c>
      <c r="C25" s="14">
        <v>10490</v>
      </c>
      <c r="D25" s="14">
        <v>10490</v>
      </c>
      <c r="E25" s="15" t="s">
        <v>17</v>
      </c>
      <c r="F25" s="16" t="str">
        <f>G25 &amp; " เสนอราคา " &amp; TEXT(H25,"#,##0.00") &amp; " บาท "</f>
        <v xml:space="preserve">บริษัท มุ่งมั่น อีเอ็นจี จำกัด เสนอราคา 12,584.00 บาท </v>
      </c>
      <c r="G25" s="17" t="s">
        <v>78</v>
      </c>
      <c r="H25" s="14">
        <v>12584</v>
      </c>
      <c r="I25" s="15" t="s">
        <v>19</v>
      </c>
      <c r="J25" s="15" t="s">
        <v>79</v>
      </c>
      <c r="K25" s="18">
        <v>244228</v>
      </c>
    </row>
    <row r="26" spans="1:12" ht="80.099999999999994" hidden="1" customHeight="1" x14ac:dyDescent="0.35">
      <c r="A26" s="12">
        <v>21</v>
      </c>
      <c r="B26" s="13" t="s">
        <v>80</v>
      </c>
      <c r="C26" s="14">
        <v>30500</v>
      </c>
      <c r="D26" s="14">
        <v>30500</v>
      </c>
      <c r="E26" s="15" t="s">
        <v>17</v>
      </c>
      <c r="F26" s="16" t="str">
        <f>G26 &amp; " เสนอราคา " &amp; TEXT(H26,"#,##0.00") &amp; " บาท "</f>
        <v xml:space="preserve">บริษัท วิชวล-ออปเจ็ค สตูดิโอ จำกัด เสนอราคา 30,500.00 บาท </v>
      </c>
      <c r="G26" s="17" t="s">
        <v>81</v>
      </c>
      <c r="H26" s="14">
        <v>30500</v>
      </c>
      <c r="I26" s="15" t="s">
        <v>19</v>
      </c>
      <c r="J26" s="15" t="s">
        <v>82</v>
      </c>
      <c r="K26" s="25">
        <v>244229</v>
      </c>
    </row>
    <row r="27" spans="1:12" ht="80.099999999999994" hidden="1" customHeight="1" x14ac:dyDescent="0.35">
      <c r="A27" s="12">
        <v>22</v>
      </c>
      <c r="B27" s="13" t="s">
        <v>83</v>
      </c>
      <c r="C27" s="14">
        <v>99200</v>
      </c>
      <c r="D27" s="14">
        <v>99200</v>
      </c>
      <c r="E27" s="15" t="s">
        <v>17</v>
      </c>
      <c r="F27" s="16" t="str">
        <f>G27 &amp; " เสนอราคา " &amp; TEXT(H27,"#,##0.00") &amp; " บาท "</f>
        <v xml:space="preserve">ห้างหุ้นส่วนจำกัด คอม หน้า มอร์ ไอที แอนด์ อิเล็กทรอนิกส์ เสนอราคา 99,200.00 บาท </v>
      </c>
      <c r="G27" s="17" t="s">
        <v>84</v>
      </c>
      <c r="H27" s="14">
        <v>99200</v>
      </c>
      <c r="I27" s="15" t="s">
        <v>19</v>
      </c>
      <c r="J27" s="15" t="s">
        <v>85</v>
      </c>
      <c r="K27" s="18">
        <v>244229</v>
      </c>
    </row>
    <row r="28" spans="1:12" ht="80.099999999999994" hidden="1" customHeight="1" x14ac:dyDescent="0.35">
      <c r="A28" s="12">
        <v>23</v>
      </c>
      <c r="B28" s="13" t="s">
        <v>86</v>
      </c>
      <c r="C28" s="14">
        <v>33075</v>
      </c>
      <c r="D28" s="14">
        <v>33075</v>
      </c>
      <c r="E28" s="15" t="s">
        <v>17</v>
      </c>
      <c r="F28" s="16" t="str">
        <f>G28 &amp; " เสนอราคา " &amp; TEXT(H28,"#,##0.00") &amp; " บาท "</f>
        <v xml:space="preserve">บริษัท แอร์ ลิควิด(ประเทศไทย) จำกัด เสนอราคา 33,075.00 บาท </v>
      </c>
      <c r="G28" s="17" t="s">
        <v>87</v>
      </c>
      <c r="H28" s="14">
        <v>33075</v>
      </c>
      <c r="I28" s="15" t="s">
        <v>19</v>
      </c>
      <c r="J28" s="15" t="s">
        <v>88</v>
      </c>
      <c r="K28" s="18">
        <v>244229</v>
      </c>
      <c r="L28" s="19"/>
    </row>
    <row r="29" spans="1:12" ht="80.099999999999994" hidden="1" customHeight="1" x14ac:dyDescent="0.35">
      <c r="A29" s="12">
        <v>24</v>
      </c>
      <c r="B29" s="13" t="s">
        <v>89</v>
      </c>
      <c r="C29" s="14">
        <v>6000</v>
      </c>
      <c r="D29" s="14">
        <v>6000</v>
      </c>
      <c r="E29" s="15" t="s">
        <v>17</v>
      </c>
      <c r="F29" s="16" t="str">
        <f>G29 &amp; " เสนอราคา " &amp; TEXT(H29,"#,##0.00") &amp; " บาท "</f>
        <v xml:space="preserve">บริษัท กิตติเชษฐ์ เอสพีอาร์ จำกัด เสนอราคา 6,000.00 บาท </v>
      </c>
      <c r="G29" s="17" t="s">
        <v>90</v>
      </c>
      <c r="H29" s="14">
        <v>6000</v>
      </c>
      <c r="I29" s="15" t="s">
        <v>19</v>
      </c>
      <c r="J29" s="15" t="s">
        <v>91</v>
      </c>
      <c r="K29" s="18">
        <v>244229</v>
      </c>
    </row>
    <row r="30" spans="1:12" ht="80.099999999999994" hidden="1" customHeight="1" x14ac:dyDescent="0.35">
      <c r="A30" s="12">
        <v>25</v>
      </c>
      <c r="B30" s="20" t="s">
        <v>92</v>
      </c>
      <c r="C30" s="21">
        <v>14000</v>
      </c>
      <c r="D30" s="21">
        <v>41730</v>
      </c>
      <c r="E30" s="22" t="s">
        <v>17</v>
      </c>
      <c r="F30" s="23" t="s">
        <v>93</v>
      </c>
      <c r="G30" s="24" t="s">
        <v>94</v>
      </c>
      <c r="H30" s="21">
        <v>14000</v>
      </c>
      <c r="I30" s="22" t="s">
        <v>19</v>
      </c>
      <c r="J30" s="22" t="s">
        <v>95</v>
      </c>
      <c r="K30" s="18">
        <v>244229</v>
      </c>
    </row>
    <row r="31" spans="1:12" ht="80.099999999999994" hidden="1" customHeight="1" x14ac:dyDescent="0.35">
      <c r="A31" s="12">
        <v>26</v>
      </c>
      <c r="B31" s="13" t="s">
        <v>96</v>
      </c>
      <c r="C31" s="14">
        <v>88500</v>
      </c>
      <c r="D31" s="14">
        <v>88500</v>
      </c>
      <c r="E31" s="15" t="s">
        <v>17</v>
      </c>
      <c r="F31" s="16" t="str">
        <f t="shared" ref="F31:F39" si="1">G31 &amp; " เสนอราคา " &amp; TEXT(H31,"#,##0.00") &amp; " บาท "</f>
        <v xml:space="preserve">บริษัท ออฟฟิศเมท (ไทย) จำกัด เสนอราคา 88,500.00 บาท </v>
      </c>
      <c r="G31" s="17" t="s">
        <v>97</v>
      </c>
      <c r="H31" s="14">
        <v>88500</v>
      </c>
      <c r="I31" s="15" t="s">
        <v>19</v>
      </c>
      <c r="J31" s="15" t="s">
        <v>98</v>
      </c>
      <c r="K31" s="18">
        <v>244229</v>
      </c>
    </row>
    <row r="32" spans="1:12" ht="80.099999999999994" hidden="1" customHeight="1" x14ac:dyDescent="0.35">
      <c r="A32" s="12">
        <v>27</v>
      </c>
      <c r="B32" s="13" t="s">
        <v>99</v>
      </c>
      <c r="C32" s="14">
        <v>57498</v>
      </c>
      <c r="D32" s="14">
        <v>57498</v>
      </c>
      <c r="E32" s="15" t="s">
        <v>17</v>
      </c>
      <c r="F32" s="16" t="str">
        <f t="shared" si="1"/>
        <v xml:space="preserve">บริษัท เวลกิ้น เอ็นเตอร์ไพรส์ จำกัด เสนอราคา 57,498.00 บาท </v>
      </c>
      <c r="G32" s="17" t="s">
        <v>100</v>
      </c>
      <c r="H32" s="14">
        <v>57498</v>
      </c>
      <c r="I32" s="15" t="s">
        <v>19</v>
      </c>
      <c r="J32" s="15" t="s">
        <v>101</v>
      </c>
      <c r="K32" s="18">
        <v>244229</v>
      </c>
      <c r="L32" s="19"/>
    </row>
    <row r="33" spans="1:12" ht="80.099999999999994" hidden="1" customHeight="1" x14ac:dyDescent="0.35">
      <c r="A33" s="12">
        <v>28</v>
      </c>
      <c r="B33" s="13" t="s">
        <v>102</v>
      </c>
      <c r="C33" s="14">
        <v>18000</v>
      </c>
      <c r="D33" s="14">
        <v>18000</v>
      </c>
      <c r="E33" s="15" t="s">
        <v>17</v>
      </c>
      <c r="F33" s="16" t="str">
        <f t="shared" si="1"/>
        <v xml:space="preserve">นาย สุนันท์ชัย กรรณเทพ เสนอราคา 18,000.00 บาท </v>
      </c>
      <c r="G33" s="17" t="s">
        <v>103</v>
      </c>
      <c r="H33" s="14">
        <v>18000</v>
      </c>
      <c r="I33" s="15" t="s">
        <v>19</v>
      </c>
      <c r="J33" s="15" t="s">
        <v>104</v>
      </c>
      <c r="K33" s="18">
        <v>244229</v>
      </c>
    </row>
    <row r="34" spans="1:12" ht="80.099999999999994" hidden="1" customHeight="1" x14ac:dyDescent="0.35">
      <c r="A34" s="12">
        <v>29</v>
      </c>
      <c r="B34" s="13" t="s">
        <v>105</v>
      </c>
      <c r="C34" s="14">
        <v>48730</v>
      </c>
      <c r="D34" s="14">
        <v>48730</v>
      </c>
      <c r="E34" s="15" t="s">
        <v>17</v>
      </c>
      <c r="F34" s="16" t="str">
        <f t="shared" si="1"/>
        <v xml:space="preserve">นาย ไพร เลื่อนยศ เสนอราคา 48,730.00 บาท </v>
      </c>
      <c r="G34" s="17" t="s">
        <v>106</v>
      </c>
      <c r="H34" s="14">
        <v>48730</v>
      </c>
      <c r="I34" s="15" t="s">
        <v>19</v>
      </c>
      <c r="J34" s="15" t="s">
        <v>107</v>
      </c>
      <c r="K34" s="18">
        <v>244229</v>
      </c>
    </row>
    <row r="35" spans="1:12" ht="80.099999999999994" hidden="1" customHeight="1" x14ac:dyDescent="0.35">
      <c r="A35" s="12">
        <v>30</v>
      </c>
      <c r="B35" s="13" t="s">
        <v>108</v>
      </c>
      <c r="C35" s="14">
        <v>18190</v>
      </c>
      <c r="D35" s="14">
        <v>18190</v>
      </c>
      <c r="E35" s="15" t="s">
        <v>17</v>
      </c>
      <c r="F35" s="16" t="str">
        <f t="shared" si="1"/>
        <v xml:space="preserve">บริษัท เทรนดี้ (ไทยแลนด์) จำกัด เสนอราคา 18,190.00 บาท </v>
      </c>
      <c r="G35" s="17" t="s">
        <v>109</v>
      </c>
      <c r="H35" s="14">
        <v>18190</v>
      </c>
      <c r="I35" s="15" t="s">
        <v>19</v>
      </c>
      <c r="J35" s="15" t="s">
        <v>110</v>
      </c>
      <c r="K35" s="18">
        <v>244229</v>
      </c>
    </row>
    <row r="36" spans="1:12" ht="80.099999999999994" hidden="1" customHeight="1" x14ac:dyDescent="0.35">
      <c r="A36" s="12">
        <v>31</v>
      </c>
      <c r="B36" s="13" t="s">
        <v>111</v>
      </c>
      <c r="C36" s="14">
        <v>13000</v>
      </c>
      <c r="D36" s="14">
        <v>13000</v>
      </c>
      <c r="E36" s="15" t="s">
        <v>17</v>
      </c>
      <c r="F36" s="16" t="str">
        <f t="shared" si="1"/>
        <v xml:space="preserve">นางสาว พรพิลาส เสนานอก เสนอราคา 13,000.00 บาท </v>
      </c>
      <c r="G36" s="17" t="s">
        <v>112</v>
      </c>
      <c r="H36" s="14">
        <v>13000</v>
      </c>
      <c r="I36" s="15" t="s">
        <v>19</v>
      </c>
      <c r="J36" s="15" t="s">
        <v>113</v>
      </c>
      <c r="K36" s="18">
        <v>244229</v>
      </c>
    </row>
    <row r="37" spans="1:12" ht="80.099999999999994" hidden="1" customHeight="1" x14ac:dyDescent="0.35">
      <c r="A37" s="12">
        <v>32</v>
      </c>
      <c r="B37" s="13" t="s">
        <v>114</v>
      </c>
      <c r="C37" s="14">
        <v>24000</v>
      </c>
      <c r="D37" s="14">
        <v>24000</v>
      </c>
      <c r="E37" s="15" t="s">
        <v>17</v>
      </c>
      <c r="F37" s="16" t="str">
        <f t="shared" si="1"/>
        <v xml:space="preserve">นาย สกุล แซ่เตีย เสนอราคา 24,000.00 บาท </v>
      </c>
      <c r="G37" s="17" t="s">
        <v>115</v>
      </c>
      <c r="H37" s="14">
        <v>24000</v>
      </c>
      <c r="I37" s="15" t="s">
        <v>19</v>
      </c>
      <c r="J37" s="15" t="s">
        <v>116</v>
      </c>
      <c r="K37" s="18">
        <v>244229</v>
      </c>
    </row>
    <row r="38" spans="1:12" ht="80.099999999999994" hidden="1" customHeight="1" x14ac:dyDescent="0.35">
      <c r="A38" s="12">
        <v>33</v>
      </c>
      <c r="B38" s="13" t="s">
        <v>117</v>
      </c>
      <c r="C38" s="14">
        <v>8920</v>
      </c>
      <c r="D38" s="14">
        <v>8920</v>
      </c>
      <c r="E38" s="15" t="s">
        <v>17</v>
      </c>
      <c r="F38" s="16" t="str">
        <f t="shared" si="1"/>
        <v xml:space="preserve">ห้างหุ้นส่วนจำกัด ราชสีมาสหกิจ เสนอราคา 8,920.00 บาท </v>
      </c>
      <c r="G38" s="17" t="s">
        <v>118</v>
      </c>
      <c r="H38" s="14">
        <v>8920</v>
      </c>
      <c r="I38" s="15" t="s">
        <v>19</v>
      </c>
      <c r="J38" s="15" t="s">
        <v>119</v>
      </c>
      <c r="K38" s="18">
        <v>244229</v>
      </c>
      <c r="L38" s="19"/>
    </row>
    <row r="39" spans="1:12" ht="80.099999999999994" hidden="1" customHeight="1" x14ac:dyDescent="0.35">
      <c r="A39" s="12">
        <v>34</v>
      </c>
      <c r="B39" s="13" t="s">
        <v>120</v>
      </c>
      <c r="C39" s="14">
        <v>17649</v>
      </c>
      <c r="D39" s="14">
        <v>17649</v>
      </c>
      <c r="E39" s="15" t="s">
        <v>17</v>
      </c>
      <c r="F39" s="16" t="str">
        <f t="shared" si="1"/>
        <v xml:space="preserve">นาย ธีรพงศ์ ธนูศร เสนอราคา 17,649.00 บาท </v>
      </c>
      <c r="G39" s="17" t="s">
        <v>121</v>
      </c>
      <c r="H39" s="14">
        <v>17649</v>
      </c>
      <c r="I39" s="15" t="s">
        <v>19</v>
      </c>
      <c r="J39" s="15" t="s">
        <v>122</v>
      </c>
      <c r="K39" s="18">
        <v>244229</v>
      </c>
    </row>
    <row r="40" spans="1:12" ht="80.099999999999994" hidden="1" customHeight="1" x14ac:dyDescent="0.35">
      <c r="A40" s="12">
        <v>35</v>
      </c>
      <c r="B40" s="20" t="s">
        <v>123</v>
      </c>
      <c r="C40" s="21">
        <v>28305</v>
      </c>
      <c r="D40" s="21">
        <v>28305</v>
      </c>
      <c r="E40" s="22" t="s">
        <v>17</v>
      </c>
      <c r="F40" s="23" t="s">
        <v>124</v>
      </c>
      <c r="G40" s="24" t="s">
        <v>121</v>
      </c>
      <c r="H40" s="21">
        <v>28305</v>
      </c>
      <c r="I40" s="22" t="s">
        <v>19</v>
      </c>
      <c r="J40" s="22" t="s">
        <v>125</v>
      </c>
      <c r="K40" s="18">
        <v>244229</v>
      </c>
    </row>
    <row r="41" spans="1:12" ht="80.099999999999994" hidden="1" customHeight="1" x14ac:dyDescent="0.35">
      <c r="A41" s="12">
        <v>36</v>
      </c>
      <c r="B41" s="13" t="s">
        <v>126</v>
      </c>
      <c r="C41" s="14">
        <v>17649</v>
      </c>
      <c r="D41" s="14">
        <v>17649</v>
      </c>
      <c r="E41" s="15" t="s">
        <v>17</v>
      </c>
      <c r="F41" s="16" t="str">
        <f>G41 &amp; " เสนอราคา " &amp; TEXT(H41,"#,##0.00") &amp; " บาท "</f>
        <v xml:space="preserve">นาย ธีรพงศ์ ธนูศร เสนอราคา 17,649.00 บาท </v>
      </c>
      <c r="G41" s="17" t="s">
        <v>121</v>
      </c>
      <c r="H41" s="14">
        <v>17649</v>
      </c>
      <c r="I41" s="15" t="s">
        <v>19</v>
      </c>
      <c r="J41" s="15" t="s">
        <v>127</v>
      </c>
      <c r="K41" s="18">
        <v>244229</v>
      </c>
    </row>
    <row r="42" spans="1:12" ht="80.099999999999994" hidden="1" customHeight="1" x14ac:dyDescent="0.35">
      <c r="A42" s="12">
        <v>37</v>
      </c>
      <c r="B42" s="20" t="s">
        <v>128</v>
      </c>
      <c r="C42" s="21">
        <v>16000</v>
      </c>
      <c r="D42" s="21">
        <v>16000</v>
      </c>
      <c r="E42" s="22" t="s">
        <v>17</v>
      </c>
      <c r="F42" s="23" t="s">
        <v>129</v>
      </c>
      <c r="G42" s="24" t="s">
        <v>130</v>
      </c>
      <c r="H42" s="21">
        <v>16000</v>
      </c>
      <c r="I42" s="22" t="s">
        <v>19</v>
      </c>
      <c r="J42" s="22" t="s">
        <v>131</v>
      </c>
      <c r="K42" s="18">
        <v>244229</v>
      </c>
    </row>
    <row r="43" spans="1:12" ht="80.099999999999994" hidden="1" customHeight="1" x14ac:dyDescent="0.35">
      <c r="A43" s="12">
        <v>38</v>
      </c>
      <c r="B43" s="13" t="s">
        <v>132</v>
      </c>
      <c r="C43" s="14">
        <v>25856</v>
      </c>
      <c r="D43" s="14">
        <v>25856</v>
      </c>
      <c r="E43" s="15" t="s">
        <v>17</v>
      </c>
      <c r="F43" s="16" t="str">
        <f>G43 &amp; " เสนอราคา " &amp; TEXT(H43,"#,##0.00") &amp; " บาท "</f>
        <v xml:space="preserve">บริษัท ซีซีเอสไอ อินเตอร์เทรด จำกัด เสนอราคา 24,976.00 บาท </v>
      </c>
      <c r="G43" s="17" t="s">
        <v>133</v>
      </c>
      <c r="H43" s="14">
        <v>24976</v>
      </c>
      <c r="I43" s="15" t="s">
        <v>19</v>
      </c>
      <c r="J43" s="15" t="s">
        <v>134</v>
      </c>
      <c r="K43" s="18">
        <v>244229</v>
      </c>
    </row>
    <row r="44" spans="1:12" ht="80.099999999999994" hidden="1" customHeight="1" x14ac:dyDescent="0.35">
      <c r="A44" s="12">
        <v>39</v>
      </c>
      <c r="B44" s="20" t="s">
        <v>135</v>
      </c>
      <c r="C44" s="21">
        <v>9720</v>
      </c>
      <c r="D44" s="21">
        <v>9720</v>
      </c>
      <c r="E44" s="22" t="s">
        <v>17</v>
      </c>
      <c r="F44" s="23" t="s">
        <v>136</v>
      </c>
      <c r="G44" s="24" t="s">
        <v>137</v>
      </c>
      <c r="H44" s="21">
        <v>9720</v>
      </c>
      <c r="I44" s="22" t="s">
        <v>19</v>
      </c>
      <c r="J44" s="22" t="s">
        <v>138</v>
      </c>
      <c r="K44" s="18">
        <v>244229</v>
      </c>
    </row>
    <row r="45" spans="1:12" ht="80.099999999999994" hidden="1" customHeight="1" x14ac:dyDescent="0.35">
      <c r="A45" s="12">
        <v>40</v>
      </c>
      <c r="B45" s="13" t="s">
        <v>139</v>
      </c>
      <c r="C45" s="14">
        <v>39520</v>
      </c>
      <c r="D45" s="14">
        <v>39520</v>
      </c>
      <c r="E45" s="15" t="s">
        <v>17</v>
      </c>
      <c r="F45" s="16" t="str">
        <f>G45 &amp; " เสนอราคา " &amp; TEXT(H45,"#,##0.00") &amp; " บาท "</f>
        <v xml:space="preserve">ห้างหุ้นส่วนจำกัด ทิพย์มงคลพาณิชย์ เสนอราคา 39,520.00 บาท </v>
      </c>
      <c r="G45" s="17" t="s">
        <v>140</v>
      </c>
      <c r="H45" s="14">
        <v>39520</v>
      </c>
      <c r="I45" s="15" t="s">
        <v>19</v>
      </c>
      <c r="J45" s="15" t="s">
        <v>141</v>
      </c>
      <c r="K45" s="18">
        <v>244229</v>
      </c>
      <c r="L45" s="19"/>
    </row>
    <row r="46" spans="1:12" ht="91.5" hidden="1" customHeight="1" x14ac:dyDescent="0.35">
      <c r="A46" s="12">
        <v>41</v>
      </c>
      <c r="B46" s="13" t="s">
        <v>142</v>
      </c>
      <c r="C46" s="14">
        <v>91120</v>
      </c>
      <c r="D46" s="14">
        <v>91120</v>
      </c>
      <c r="E46" s="15" t="s">
        <v>17</v>
      </c>
      <c r="F46" s="16" t="str">
        <f>G46 &amp; " เสนอราคา " &amp; TEXT(H46,"#,##0.00") &amp; " บาท "</f>
        <v xml:space="preserve">ห้างหุ้นส่วนจำกัด คอม หน้า มอร์ ไอที แอนด์ อิเล็กทรอนิกส์ เสนอราคา 91,120.00 บาท </v>
      </c>
      <c r="G46" s="17" t="s">
        <v>84</v>
      </c>
      <c r="H46" s="14">
        <v>91120</v>
      </c>
      <c r="I46" s="15" t="s">
        <v>19</v>
      </c>
      <c r="J46" s="15" t="s">
        <v>143</v>
      </c>
      <c r="K46" s="18">
        <v>244229</v>
      </c>
    </row>
    <row r="47" spans="1:12" ht="80.099999999999994" hidden="1" customHeight="1" x14ac:dyDescent="0.35">
      <c r="A47" s="12">
        <v>42</v>
      </c>
      <c r="B47" s="20" t="s">
        <v>144</v>
      </c>
      <c r="C47" s="21">
        <v>19940</v>
      </c>
      <c r="D47" s="21">
        <v>19940</v>
      </c>
      <c r="E47" s="22" t="s">
        <v>17</v>
      </c>
      <c r="F47" s="23" t="s">
        <v>145</v>
      </c>
      <c r="G47" s="24" t="s">
        <v>146</v>
      </c>
      <c r="H47" s="21">
        <v>19940</v>
      </c>
      <c r="I47" s="22" t="s">
        <v>19</v>
      </c>
      <c r="J47" s="22" t="s">
        <v>147</v>
      </c>
      <c r="K47" s="18">
        <v>244229</v>
      </c>
    </row>
    <row r="48" spans="1:12" ht="80.099999999999994" hidden="1" customHeight="1" x14ac:dyDescent="0.35">
      <c r="A48" s="12">
        <v>43</v>
      </c>
      <c r="B48" s="13" t="s">
        <v>148</v>
      </c>
      <c r="C48" s="14">
        <v>22145.5</v>
      </c>
      <c r="D48" s="14">
        <v>22145.5</v>
      </c>
      <c r="E48" s="15" t="s">
        <v>17</v>
      </c>
      <c r="F48" s="16" t="str">
        <f>G48 &amp; " เสนอราคา " &amp; TEXT(H48,"#,##0.00") &amp; " บาท "</f>
        <v xml:space="preserve">บริษัท เจบีเอส ฮาร์ดแวร์ จำกัด เสนอราคา 22,145.50 บาท </v>
      </c>
      <c r="G48" s="17" t="s">
        <v>149</v>
      </c>
      <c r="H48" s="14">
        <v>22145.5</v>
      </c>
      <c r="I48" s="15" t="s">
        <v>19</v>
      </c>
      <c r="J48" s="15" t="s">
        <v>150</v>
      </c>
      <c r="K48" s="18">
        <v>244229</v>
      </c>
    </row>
    <row r="49" spans="1:11" ht="80.099999999999994" hidden="1" customHeight="1" x14ac:dyDescent="0.35">
      <c r="A49" s="12">
        <v>44</v>
      </c>
      <c r="B49" s="20" t="s">
        <v>151</v>
      </c>
      <c r="C49" s="21">
        <v>95620</v>
      </c>
      <c r="D49" s="21">
        <v>95620</v>
      </c>
      <c r="E49" s="22" t="s">
        <v>17</v>
      </c>
      <c r="F49" s="23" t="s">
        <v>152</v>
      </c>
      <c r="G49" s="24" t="s">
        <v>153</v>
      </c>
      <c r="H49" s="21">
        <v>93550</v>
      </c>
      <c r="I49" s="22" t="s">
        <v>19</v>
      </c>
      <c r="J49" s="22" t="s">
        <v>154</v>
      </c>
      <c r="K49" s="18">
        <v>244229</v>
      </c>
    </row>
    <row r="50" spans="1:11" ht="80.099999999999994" hidden="1" customHeight="1" x14ac:dyDescent="0.35">
      <c r="A50" s="61">
        <v>45</v>
      </c>
      <c r="B50" s="62" t="s">
        <v>155</v>
      </c>
      <c r="C50" s="63">
        <v>10280</v>
      </c>
      <c r="D50" s="63">
        <v>10280</v>
      </c>
      <c r="E50" s="64" t="s">
        <v>17</v>
      </c>
      <c r="F50" s="65" t="s">
        <v>156</v>
      </c>
      <c r="G50" s="66" t="s">
        <v>157</v>
      </c>
      <c r="H50" s="63">
        <v>10280</v>
      </c>
      <c r="I50" s="64" t="s">
        <v>19</v>
      </c>
      <c r="J50" s="64" t="s">
        <v>158</v>
      </c>
      <c r="K50" s="67">
        <v>244229</v>
      </c>
    </row>
    <row r="51" spans="1:11" ht="80.099999999999994" hidden="1" customHeight="1" x14ac:dyDescent="0.35">
      <c r="A51" s="61">
        <v>46</v>
      </c>
      <c r="B51" s="62" t="s">
        <v>159</v>
      </c>
      <c r="C51" s="63">
        <v>15962.26</v>
      </c>
      <c r="D51" s="63">
        <v>15962.26</v>
      </c>
      <c r="E51" s="64" t="s">
        <v>17</v>
      </c>
      <c r="F51" s="65" t="s">
        <v>160</v>
      </c>
      <c r="G51" s="66" t="s">
        <v>161</v>
      </c>
      <c r="H51" s="63">
        <v>15962.26</v>
      </c>
      <c r="I51" s="64" t="s">
        <v>19</v>
      </c>
      <c r="J51" s="64" t="s">
        <v>162</v>
      </c>
      <c r="K51" s="67">
        <v>244229</v>
      </c>
    </row>
    <row r="52" spans="1:11" ht="80.099999999999994" hidden="1" customHeight="1" x14ac:dyDescent="0.35">
      <c r="A52" s="12">
        <v>47</v>
      </c>
      <c r="B52" s="20" t="s">
        <v>163</v>
      </c>
      <c r="C52" s="21">
        <v>81000</v>
      </c>
      <c r="D52" s="21">
        <v>15721.5</v>
      </c>
      <c r="E52" s="22" t="s">
        <v>17</v>
      </c>
      <c r="F52" s="23" t="s">
        <v>164</v>
      </c>
      <c r="G52" s="24" t="s">
        <v>133</v>
      </c>
      <c r="H52" s="21">
        <v>15721.5</v>
      </c>
      <c r="I52" s="22" t="s">
        <v>19</v>
      </c>
      <c r="J52" s="22" t="s">
        <v>165</v>
      </c>
      <c r="K52" s="18">
        <v>244229</v>
      </c>
    </row>
    <row r="53" spans="1:11" ht="80.099999999999994" hidden="1" customHeight="1" x14ac:dyDescent="0.35">
      <c r="A53" s="12">
        <v>48</v>
      </c>
      <c r="B53" s="13" t="s">
        <v>166</v>
      </c>
      <c r="C53" s="14">
        <v>269040</v>
      </c>
      <c r="D53" s="14">
        <v>269040</v>
      </c>
      <c r="E53" s="15" t="s">
        <v>17</v>
      </c>
      <c r="F53" s="16" t="str">
        <f>G53 &amp; " เสนอราคา " &amp; TEXT(H53,"#,##0.00") &amp; " บาท "</f>
        <v xml:space="preserve">ห้างหุ้นส่วนจำกัด ไอที.โปรเจค เสนอราคา 269,040.00 บาท </v>
      </c>
      <c r="G53" s="17" t="s">
        <v>167</v>
      </c>
      <c r="H53" s="14">
        <v>269040</v>
      </c>
      <c r="I53" s="15" t="s">
        <v>19</v>
      </c>
      <c r="J53" s="15" t="s">
        <v>168</v>
      </c>
      <c r="K53" s="18">
        <v>244229</v>
      </c>
    </row>
    <row r="54" spans="1:11" ht="80.099999999999994" hidden="1" customHeight="1" x14ac:dyDescent="0.35">
      <c r="A54" s="12">
        <v>49</v>
      </c>
      <c r="B54" s="13" t="s">
        <v>169</v>
      </c>
      <c r="C54" s="14">
        <v>53448</v>
      </c>
      <c r="D54" s="14">
        <v>53448</v>
      </c>
      <c r="E54" s="15" t="s">
        <v>17</v>
      </c>
      <c r="F54" s="16" t="str">
        <f>G54 &amp; " เสนอราคา " &amp; TEXT(H54,"#,##0.00") &amp; " บาท "</f>
        <v xml:space="preserve">บริษัท มุ่งมั่น อีเอ็นจี จำกัด เสนอราคา 53,448.00 บาท </v>
      </c>
      <c r="G54" s="17" t="s">
        <v>78</v>
      </c>
      <c r="H54" s="14">
        <v>53448</v>
      </c>
      <c r="I54" s="15" t="s">
        <v>19</v>
      </c>
      <c r="J54" s="15" t="s">
        <v>170</v>
      </c>
      <c r="K54" s="18">
        <v>244229</v>
      </c>
    </row>
    <row r="55" spans="1:11" ht="80.099999999999994" hidden="1" customHeight="1" x14ac:dyDescent="0.35">
      <c r="A55" s="12">
        <v>50</v>
      </c>
      <c r="B55" s="13" t="s">
        <v>171</v>
      </c>
      <c r="C55" s="14">
        <v>52235</v>
      </c>
      <c r="D55" s="14">
        <v>52235</v>
      </c>
      <c r="E55" s="15" t="s">
        <v>17</v>
      </c>
      <c r="F55" s="16" t="str">
        <f>G55 &amp; " เสนอราคา " &amp; TEXT(H55,"#,##0.00") &amp; " บาท "</f>
        <v xml:space="preserve">บริษัท ธนสรณ์วิศวกรรม จำกัด เสนอราคา 52,070.00 บาท </v>
      </c>
      <c r="G55" s="17" t="s">
        <v>172</v>
      </c>
      <c r="H55" s="14">
        <v>52070</v>
      </c>
      <c r="I55" s="15" t="s">
        <v>19</v>
      </c>
      <c r="J55" s="15" t="s">
        <v>173</v>
      </c>
      <c r="K55" s="18">
        <v>244229</v>
      </c>
    </row>
    <row r="56" spans="1:11" ht="80.099999999999994" hidden="1" customHeight="1" x14ac:dyDescent="0.35">
      <c r="A56" s="12">
        <v>51</v>
      </c>
      <c r="B56" s="13" t="s">
        <v>174</v>
      </c>
      <c r="C56" s="14">
        <v>94424</v>
      </c>
      <c r="D56" s="14">
        <v>94424</v>
      </c>
      <c r="E56" s="15" t="s">
        <v>17</v>
      </c>
      <c r="F56" s="16" t="str">
        <f>G56 &amp; " เสนอราคา " &amp; TEXT(H56,"#,##0.00") &amp; " บาท "</f>
        <v xml:space="preserve">บริษัท มุ่งมั่น อีเอ็นจี จำกัด เสนอราคา 94,424.00 บาท </v>
      </c>
      <c r="G56" s="17" t="s">
        <v>78</v>
      </c>
      <c r="H56" s="14">
        <v>94424</v>
      </c>
      <c r="I56" s="15" t="s">
        <v>19</v>
      </c>
      <c r="J56" s="15" t="s">
        <v>175</v>
      </c>
      <c r="K56" s="18">
        <v>244229</v>
      </c>
    </row>
    <row r="57" spans="1:11" ht="80.099999999999994" hidden="1" customHeight="1" x14ac:dyDescent="0.35">
      <c r="A57" s="12">
        <v>52</v>
      </c>
      <c r="B57" s="20" t="s">
        <v>176</v>
      </c>
      <c r="C57" s="21">
        <v>97540</v>
      </c>
      <c r="D57" s="21">
        <v>97540</v>
      </c>
      <c r="E57" s="22" t="s">
        <v>17</v>
      </c>
      <c r="F57" s="23" t="s">
        <v>177</v>
      </c>
      <c r="G57" s="24" t="s">
        <v>178</v>
      </c>
      <c r="H57" s="21">
        <v>97540</v>
      </c>
      <c r="I57" s="22" t="s">
        <v>19</v>
      </c>
      <c r="J57" s="22" t="s">
        <v>179</v>
      </c>
      <c r="K57" s="18">
        <v>244229</v>
      </c>
    </row>
    <row r="58" spans="1:11" ht="80.099999999999994" hidden="1" customHeight="1" x14ac:dyDescent="0.35">
      <c r="A58" s="12">
        <v>53</v>
      </c>
      <c r="B58" s="13" t="s">
        <v>180</v>
      </c>
      <c r="C58" s="14">
        <v>97400</v>
      </c>
      <c r="D58" s="14">
        <v>97400</v>
      </c>
      <c r="E58" s="15" t="s">
        <v>17</v>
      </c>
      <c r="F58" s="16" t="str">
        <f>G58 &amp; " เสนอราคา " &amp; TEXT(H58,"#,##0.00") &amp; " บาท "</f>
        <v xml:space="preserve">ห้างหุ้นส่วนจำกัด อาร์เอพี เอ็นเตอร์ไพรส์ แอนด์ เซอร์วิสเซส เสนอราคา 97,400.00 บาท </v>
      </c>
      <c r="G58" s="17" t="s">
        <v>178</v>
      </c>
      <c r="H58" s="14">
        <v>97400</v>
      </c>
      <c r="I58" s="15" t="s">
        <v>19</v>
      </c>
      <c r="J58" s="15" t="s">
        <v>181</v>
      </c>
      <c r="K58" s="18">
        <v>244229</v>
      </c>
    </row>
    <row r="59" spans="1:11" ht="80.099999999999994" hidden="1" customHeight="1" x14ac:dyDescent="0.35">
      <c r="A59" s="12">
        <v>54</v>
      </c>
      <c r="B59" s="13" t="s">
        <v>182</v>
      </c>
      <c r="C59" s="14">
        <v>75000</v>
      </c>
      <c r="D59" s="14">
        <v>75000</v>
      </c>
      <c r="E59" s="15" t="s">
        <v>17</v>
      </c>
      <c r="F59" s="16" t="str">
        <f>G59 &amp; " เสนอราคา " &amp; TEXT(H59,"#,##0.00") &amp; " บาท "</f>
        <v xml:space="preserve">ห้างหุ้นส่วนจำกัด อาร์เอพี เอ็นเตอร์ไพรส์ แอนด์ เซอร์วิสเซส เสนอราคา 75,000.00 บาท </v>
      </c>
      <c r="G59" s="17" t="s">
        <v>178</v>
      </c>
      <c r="H59" s="14">
        <v>75000</v>
      </c>
      <c r="I59" s="15" t="s">
        <v>19</v>
      </c>
      <c r="J59" s="15" t="s">
        <v>183</v>
      </c>
      <c r="K59" s="18">
        <v>244229</v>
      </c>
    </row>
    <row r="60" spans="1:11" ht="80.099999999999994" hidden="1" customHeight="1" x14ac:dyDescent="0.35">
      <c r="A60" s="12">
        <v>55</v>
      </c>
      <c r="B60" s="20" t="s">
        <v>184</v>
      </c>
      <c r="C60" s="21">
        <v>34679.769999999997</v>
      </c>
      <c r="D60" s="21">
        <v>34679.769999999997</v>
      </c>
      <c r="E60" s="22" t="s">
        <v>17</v>
      </c>
      <c r="F60" s="23" t="s">
        <v>185</v>
      </c>
      <c r="G60" s="24" t="s">
        <v>78</v>
      </c>
      <c r="H60" s="21">
        <v>34679.769999999997</v>
      </c>
      <c r="I60" s="22" t="s">
        <v>19</v>
      </c>
      <c r="J60" s="22" t="s">
        <v>186</v>
      </c>
      <c r="K60" s="18">
        <v>244229</v>
      </c>
    </row>
    <row r="61" spans="1:11" ht="101.25" hidden="1" customHeight="1" x14ac:dyDescent="0.35">
      <c r="A61" s="12">
        <v>56</v>
      </c>
      <c r="B61" s="20" t="s">
        <v>187</v>
      </c>
      <c r="C61" s="21">
        <v>60870</v>
      </c>
      <c r="D61" s="21">
        <v>60870</v>
      </c>
      <c r="E61" s="22" t="s">
        <v>17</v>
      </c>
      <c r="F61" s="23" t="s">
        <v>188</v>
      </c>
      <c r="G61" s="24" t="s">
        <v>178</v>
      </c>
      <c r="H61" s="21">
        <v>60870</v>
      </c>
      <c r="I61" s="22" t="s">
        <v>19</v>
      </c>
      <c r="J61" s="22" t="s">
        <v>189</v>
      </c>
      <c r="K61" s="18">
        <v>244229</v>
      </c>
    </row>
    <row r="62" spans="1:11" ht="80.099999999999994" hidden="1" customHeight="1" x14ac:dyDescent="0.35">
      <c r="A62" s="12">
        <v>57</v>
      </c>
      <c r="B62" s="13" t="s">
        <v>190</v>
      </c>
      <c r="C62" s="14">
        <v>75250</v>
      </c>
      <c r="D62" s="14">
        <v>75250</v>
      </c>
      <c r="E62" s="15" t="s">
        <v>17</v>
      </c>
      <c r="F62" s="16" t="str">
        <f>G62 &amp; " เสนอราคา " &amp; TEXT(H62,"#,##0.00") &amp; " บาท "</f>
        <v xml:space="preserve">ห้างหุ้นส่วนจำกัด โอเค เด็นทัล ซัพพลาย กรุ๊ป เสนอราคา 75,250.00 บาท </v>
      </c>
      <c r="G62" s="17" t="s">
        <v>65</v>
      </c>
      <c r="H62" s="14">
        <v>75250</v>
      </c>
      <c r="I62" s="15" t="s">
        <v>19</v>
      </c>
      <c r="J62" s="15" t="s">
        <v>191</v>
      </c>
      <c r="K62" s="18">
        <v>244229</v>
      </c>
    </row>
    <row r="63" spans="1:11" ht="80.099999999999994" hidden="1" customHeight="1" x14ac:dyDescent="0.35">
      <c r="A63" s="12">
        <v>58</v>
      </c>
      <c r="B63" s="13" t="s">
        <v>192</v>
      </c>
      <c r="C63" s="14">
        <v>90000</v>
      </c>
      <c r="D63" s="14">
        <v>90000</v>
      </c>
      <c r="E63" s="15" t="s">
        <v>17</v>
      </c>
      <c r="F63" s="16" t="str">
        <f>G63 &amp; " เสนอราคา " &amp; TEXT(H63,"#,##0.00") &amp; " บาท "</f>
        <v xml:space="preserve">นางสาว พิมรตา อรุณภัทรสกุล เสนอราคา 90,000.00 บาท </v>
      </c>
      <c r="G63" s="17" t="s">
        <v>193</v>
      </c>
      <c r="H63" s="14">
        <v>90000</v>
      </c>
      <c r="I63" s="15" t="s">
        <v>19</v>
      </c>
      <c r="J63" s="15" t="s">
        <v>194</v>
      </c>
      <c r="K63" s="18">
        <v>244229</v>
      </c>
    </row>
    <row r="64" spans="1:11" ht="80.099999999999994" hidden="1" customHeight="1" x14ac:dyDescent="0.35">
      <c r="A64" s="12">
        <v>59</v>
      </c>
      <c r="B64" s="20" t="s">
        <v>195</v>
      </c>
      <c r="C64" s="21">
        <v>99000</v>
      </c>
      <c r="D64" s="21">
        <v>99000</v>
      </c>
      <c r="E64" s="22" t="s">
        <v>17</v>
      </c>
      <c r="F64" s="23" t="s">
        <v>196</v>
      </c>
      <c r="G64" s="24" t="s">
        <v>81</v>
      </c>
      <c r="H64" s="21">
        <v>99000</v>
      </c>
      <c r="I64" s="22" t="s">
        <v>19</v>
      </c>
      <c r="J64" s="22" t="s">
        <v>197</v>
      </c>
      <c r="K64" s="18">
        <v>244229</v>
      </c>
    </row>
    <row r="65" spans="1:12" ht="80.099999999999994" hidden="1" customHeight="1" x14ac:dyDescent="0.35">
      <c r="A65" s="12">
        <v>60</v>
      </c>
      <c r="B65" s="20" t="s">
        <v>198</v>
      </c>
      <c r="C65" s="21">
        <v>7500</v>
      </c>
      <c r="D65" s="21">
        <v>7500</v>
      </c>
      <c r="E65" s="22" t="s">
        <v>17</v>
      </c>
      <c r="F65" s="23" t="s">
        <v>199</v>
      </c>
      <c r="G65" s="24" t="s">
        <v>200</v>
      </c>
      <c r="H65" s="21">
        <v>7500</v>
      </c>
      <c r="I65" s="22" t="s">
        <v>19</v>
      </c>
      <c r="J65" s="22" t="s">
        <v>201</v>
      </c>
      <c r="K65" s="18">
        <v>244229</v>
      </c>
    </row>
    <row r="66" spans="1:12" ht="80.099999999999994" hidden="1" customHeight="1" x14ac:dyDescent="0.35">
      <c r="A66" s="12">
        <v>61</v>
      </c>
      <c r="B66" s="13" t="s">
        <v>202</v>
      </c>
      <c r="C66" s="14">
        <v>122214.33</v>
      </c>
      <c r="D66" s="14">
        <v>122214.33</v>
      </c>
      <c r="E66" s="15" t="s">
        <v>17</v>
      </c>
      <c r="F66" s="16" t="str">
        <f>G66 &amp; " เสนอราคา " &amp; TEXT(H66,"#,##0.00") &amp; " บาท "</f>
        <v xml:space="preserve">บริษัท อินดี้ทีเชิ้ต จำกัด เสนอราคา 122,100.00 บาท </v>
      </c>
      <c r="G66" s="17" t="s">
        <v>203</v>
      </c>
      <c r="H66" s="14">
        <v>122100</v>
      </c>
      <c r="I66" s="15" t="s">
        <v>19</v>
      </c>
      <c r="J66" s="15" t="s">
        <v>204</v>
      </c>
      <c r="K66" s="26">
        <v>244230</v>
      </c>
    </row>
    <row r="67" spans="1:12" ht="80.099999999999994" hidden="1" customHeight="1" x14ac:dyDescent="0.35">
      <c r="A67" s="12">
        <v>62</v>
      </c>
      <c r="B67" s="13" t="s">
        <v>205</v>
      </c>
      <c r="C67" s="14">
        <v>41730</v>
      </c>
      <c r="D67" s="14">
        <v>41730</v>
      </c>
      <c r="E67" s="15" t="s">
        <v>17</v>
      </c>
      <c r="F67" s="16" t="str">
        <f>G67 &amp; " เสนอราคา " &amp; TEXT(H67,"#,##0.00") &amp; " บาท "</f>
        <v xml:space="preserve">บริษัท ดีเคเอสเอช เทคโนโลยี จำกัด เสนอราคา 41,730.00 บาท </v>
      </c>
      <c r="G67" s="17" t="s">
        <v>206</v>
      </c>
      <c r="H67" s="14">
        <v>41730</v>
      </c>
      <c r="I67" s="15" t="s">
        <v>19</v>
      </c>
      <c r="J67" s="15" t="s">
        <v>207</v>
      </c>
      <c r="K67" s="26">
        <v>244230</v>
      </c>
    </row>
    <row r="68" spans="1:12" ht="80.099999999999994" hidden="1" customHeight="1" x14ac:dyDescent="0.35">
      <c r="A68" s="12">
        <v>63</v>
      </c>
      <c r="B68" s="20" t="s">
        <v>208</v>
      </c>
      <c r="C68" s="21">
        <v>22500</v>
      </c>
      <c r="D68" s="21">
        <v>22500</v>
      </c>
      <c r="E68" s="22" t="s">
        <v>17</v>
      </c>
      <c r="F68" s="23" t="s">
        <v>209</v>
      </c>
      <c r="G68" s="24" t="s">
        <v>210</v>
      </c>
      <c r="H68" s="21">
        <v>22500</v>
      </c>
      <c r="I68" s="22" t="s">
        <v>19</v>
      </c>
      <c r="J68" s="22" t="s">
        <v>211</v>
      </c>
      <c r="K68" s="27">
        <v>244230</v>
      </c>
    </row>
    <row r="69" spans="1:12" ht="80.099999999999994" hidden="1" customHeight="1" x14ac:dyDescent="0.35">
      <c r="A69" s="12">
        <v>64</v>
      </c>
      <c r="B69" s="13" t="s">
        <v>212</v>
      </c>
      <c r="C69" s="14">
        <v>23200</v>
      </c>
      <c r="D69" s="14">
        <v>23200</v>
      </c>
      <c r="E69" s="15" t="s">
        <v>17</v>
      </c>
      <c r="F69" s="16" t="str">
        <f>G69 &amp; " เสนอราคา " &amp; TEXT(H69,"#,##0.00") &amp; " บาท "</f>
        <v xml:space="preserve">บริษัท ไอ.ที.เฮ้าส์ จำกัด เสนอราคา 23,200.00 บาท </v>
      </c>
      <c r="G69" s="17" t="s">
        <v>75</v>
      </c>
      <c r="H69" s="14">
        <v>23200</v>
      </c>
      <c r="I69" s="15" t="s">
        <v>19</v>
      </c>
      <c r="J69" s="15" t="s">
        <v>213</v>
      </c>
      <c r="K69" s="26">
        <v>244230</v>
      </c>
    </row>
    <row r="70" spans="1:12" ht="80.099999999999994" hidden="1" customHeight="1" x14ac:dyDescent="0.35">
      <c r="A70" s="12">
        <v>65</v>
      </c>
      <c r="B70" s="13" t="s">
        <v>214</v>
      </c>
      <c r="C70" s="14">
        <v>13404.96</v>
      </c>
      <c r="D70" s="14">
        <v>13404.96</v>
      </c>
      <c r="E70" s="15" t="s">
        <v>17</v>
      </c>
      <c r="F70" s="16" t="str">
        <f>G70 &amp; " เสนอราคา " &amp; TEXT(H70,"#,##0.00") &amp; " บาท "</f>
        <v xml:space="preserve">บริษัท แอดวานซ์ ไวร์เลส เน็ทเวอร์ค จำกัด เสนอราคา 13,404.96 บาท </v>
      </c>
      <c r="G70" s="17" t="s">
        <v>215</v>
      </c>
      <c r="H70" s="14">
        <v>13404.96</v>
      </c>
      <c r="I70" s="15" t="s">
        <v>19</v>
      </c>
      <c r="J70" s="15" t="s">
        <v>216</v>
      </c>
      <c r="K70" s="26">
        <v>244230</v>
      </c>
      <c r="L70" s="19"/>
    </row>
    <row r="71" spans="1:12" ht="80.099999999999994" hidden="1" customHeight="1" x14ac:dyDescent="0.35">
      <c r="A71" s="12">
        <v>66</v>
      </c>
      <c r="B71" s="13" t="s">
        <v>217</v>
      </c>
      <c r="C71" s="14">
        <v>84958</v>
      </c>
      <c r="D71" s="14">
        <v>84958</v>
      </c>
      <c r="E71" s="15" t="s">
        <v>17</v>
      </c>
      <c r="F71" s="16" t="str">
        <f>G71 &amp; " เสนอราคา " &amp; TEXT(H71,"#,##0.00") &amp; " บาท "</f>
        <v xml:space="preserve">บริษัท โปรเกรส อินเตอร์เทรด จำกัด เสนอราคา 84,958.00 บาท </v>
      </c>
      <c r="G71" s="17" t="s">
        <v>218</v>
      </c>
      <c r="H71" s="14">
        <v>84958</v>
      </c>
      <c r="I71" s="15" t="s">
        <v>19</v>
      </c>
      <c r="J71" s="15" t="s">
        <v>219</v>
      </c>
      <c r="K71" s="26">
        <v>244230</v>
      </c>
    </row>
    <row r="72" spans="1:12" ht="80.099999999999994" hidden="1" customHeight="1" x14ac:dyDescent="0.35">
      <c r="A72" s="12">
        <v>67</v>
      </c>
      <c r="B72" s="20" t="s">
        <v>220</v>
      </c>
      <c r="C72" s="21">
        <v>9900</v>
      </c>
      <c r="D72" s="21">
        <v>9900</v>
      </c>
      <c r="E72" s="22" t="s">
        <v>17</v>
      </c>
      <c r="F72" s="23" t="s">
        <v>221</v>
      </c>
      <c r="G72" s="24" t="s">
        <v>222</v>
      </c>
      <c r="H72" s="21">
        <v>9900</v>
      </c>
      <c r="I72" s="22" t="s">
        <v>19</v>
      </c>
      <c r="J72" s="22" t="s">
        <v>223</v>
      </c>
      <c r="K72" s="27">
        <v>244230</v>
      </c>
    </row>
    <row r="73" spans="1:12" ht="80.099999999999994" hidden="1" customHeight="1" x14ac:dyDescent="0.35">
      <c r="A73" s="12">
        <v>68</v>
      </c>
      <c r="B73" s="13" t="s">
        <v>224</v>
      </c>
      <c r="C73" s="14">
        <v>22600</v>
      </c>
      <c r="D73" s="14">
        <v>22600</v>
      </c>
      <c r="E73" s="15" t="s">
        <v>17</v>
      </c>
      <c r="F73" s="16" t="str">
        <f>G73 &amp; " เสนอราคา " &amp; TEXT(H73,"#,##0.00") &amp; " บาท "</f>
        <v xml:space="preserve">ศูนย์หนังสือแห่งจุฬาลงกรณ์มหาวิทยาลัย เสนอราคา 22,600.00 บาท </v>
      </c>
      <c r="G73" s="17" t="s">
        <v>22</v>
      </c>
      <c r="H73" s="14">
        <v>22600</v>
      </c>
      <c r="I73" s="15" t="s">
        <v>19</v>
      </c>
      <c r="J73" s="15" t="s">
        <v>225</v>
      </c>
      <c r="K73" s="26">
        <v>244230</v>
      </c>
      <c r="L73" s="19"/>
    </row>
    <row r="74" spans="1:12" ht="80.099999999999994" hidden="1" customHeight="1" x14ac:dyDescent="0.35">
      <c r="A74" s="12">
        <v>69</v>
      </c>
      <c r="B74" s="13" t="s">
        <v>226</v>
      </c>
      <c r="C74" s="14">
        <v>250000</v>
      </c>
      <c r="D74" s="14">
        <v>60263</v>
      </c>
      <c r="E74" s="15" t="s">
        <v>17</v>
      </c>
      <c r="F74" s="16" t="str">
        <f>G74 &amp; " เสนอราคา " &amp; TEXT(H74,"#,##0.00") &amp; " บาท "</f>
        <v xml:space="preserve">บริษัท เอทีเอ็มซี จำกัด เสนอราคา 60,263.00 บาท </v>
      </c>
      <c r="G74" s="17" t="s">
        <v>227</v>
      </c>
      <c r="H74" s="14">
        <v>60263</v>
      </c>
      <c r="I74" s="15" t="s">
        <v>19</v>
      </c>
      <c r="J74" s="15" t="s">
        <v>228</v>
      </c>
      <c r="K74" s="26">
        <v>244230</v>
      </c>
    </row>
    <row r="75" spans="1:12" ht="80.099999999999994" hidden="1" customHeight="1" x14ac:dyDescent="0.35">
      <c r="A75" s="12">
        <v>70</v>
      </c>
      <c r="B75" s="13" t="s">
        <v>229</v>
      </c>
      <c r="C75" s="14">
        <v>69594</v>
      </c>
      <c r="D75" s="14">
        <v>69594</v>
      </c>
      <c r="E75" s="15" t="s">
        <v>17</v>
      </c>
      <c r="F75" s="16" t="str">
        <f>G75 &amp; " เสนอราคา " &amp; TEXT(H75,"#,##0.00") &amp; " บาท "</f>
        <v xml:space="preserve">บริษัท ไดรว์ เด็นทั่ล อินคอร์ปอเรชั่น จำกัด เสนอราคา 69,594.00 บาท </v>
      </c>
      <c r="G75" s="17" t="s">
        <v>68</v>
      </c>
      <c r="H75" s="14">
        <v>69594</v>
      </c>
      <c r="I75" s="15" t="s">
        <v>19</v>
      </c>
      <c r="J75" s="15" t="s">
        <v>230</v>
      </c>
      <c r="K75" s="26">
        <v>244230</v>
      </c>
    </row>
    <row r="76" spans="1:12" ht="80.099999999999994" hidden="1" customHeight="1" x14ac:dyDescent="0.35">
      <c r="A76" s="12">
        <v>71</v>
      </c>
      <c r="B76" s="20" t="s">
        <v>231</v>
      </c>
      <c r="C76" s="21">
        <v>19863.48</v>
      </c>
      <c r="D76" s="21">
        <v>19863.48</v>
      </c>
      <c r="E76" s="22" t="s">
        <v>17</v>
      </c>
      <c r="F76" s="23" t="s">
        <v>232</v>
      </c>
      <c r="G76" s="24" t="s">
        <v>233</v>
      </c>
      <c r="H76" s="21">
        <v>19863.48</v>
      </c>
      <c r="I76" s="22" t="s">
        <v>19</v>
      </c>
      <c r="J76" s="22" t="s">
        <v>234</v>
      </c>
      <c r="K76" s="27">
        <v>244230</v>
      </c>
    </row>
    <row r="77" spans="1:12" ht="80.099999999999994" hidden="1" customHeight="1" x14ac:dyDescent="0.35">
      <c r="A77" s="12">
        <v>72</v>
      </c>
      <c r="B77" s="13" t="s">
        <v>235</v>
      </c>
      <c r="C77" s="14">
        <v>12000</v>
      </c>
      <c r="D77" s="14">
        <v>12000</v>
      </c>
      <c r="E77" s="15" t="s">
        <v>17</v>
      </c>
      <c r="F77" s="16" t="str">
        <f>G77 &amp; " เสนอราคา " &amp; TEXT(H77,"#,##0.00") &amp; " บาท "</f>
        <v xml:space="preserve">บริษัท มุ่งมั่น อีเอ็นจี จำกัด เสนอราคา 12,000.00 บาท </v>
      </c>
      <c r="G77" s="17" t="s">
        <v>78</v>
      </c>
      <c r="H77" s="14">
        <v>12000</v>
      </c>
      <c r="I77" s="15" t="s">
        <v>19</v>
      </c>
      <c r="J77" s="15" t="s">
        <v>236</v>
      </c>
      <c r="K77" s="26">
        <v>244230</v>
      </c>
    </row>
    <row r="78" spans="1:12" ht="80.099999999999994" hidden="1" customHeight="1" x14ac:dyDescent="0.35">
      <c r="A78" s="12">
        <v>73</v>
      </c>
      <c r="B78" s="13" t="s">
        <v>237</v>
      </c>
      <c r="C78" s="14">
        <v>4895</v>
      </c>
      <c r="D78" s="14">
        <v>4895</v>
      </c>
      <c r="E78" s="15" t="s">
        <v>17</v>
      </c>
      <c r="F78" s="16" t="str">
        <f>G78 &amp; " เสนอราคา " &amp; TEXT(H78,"#,##0.00") &amp; " บาท "</f>
        <v xml:space="preserve">ร้าน สุรนารี เครื่องเขียน เสนอราคา 4,895.00 บาท </v>
      </c>
      <c r="G78" s="17" t="s">
        <v>25</v>
      </c>
      <c r="H78" s="14">
        <v>4895</v>
      </c>
      <c r="I78" s="15" t="s">
        <v>19</v>
      </c>
      <c r="J78" s="15" t="s">
        <v>238</v>
      </c>
      <c r="K78" s="26">
        <v>244230</v>
      </c>
      <c r="L78" s="19"/>
    </row>
    <row r="79" spans="1:12" ht="80.099999999999994" hidden="1" customHeight="1" x14ac:dyDescent="0.35">
      <c r="A79" s="12">
        <v>74</v>
      </c>
      <c r="B79" s="13" t="s">
        <v>239</v>
      </c>
      <c r="C79" s="14">
        <v>2020</v>
      </c>
      <c r="D79" s="14">
        <v>2020</v>
      </c>
      <c r="E79" s="15" t="s">
        <v>17</v>
      </c>
      <c r="F79" s="16" t="str">
        <f>G79 &amp; " เสนอราคา " &amp; TEXT(H79,"#,##0.00") &amp; " บาท "</f>
        <v xml:space="preserve">ห้างหุ้นส่วนจำกัด วี.อาร์. 1986 (ไทยแลนด์) เสนอราคา 2,020.00 บาท </v>
      </c>
      <c r="G79" s="17" t="s">
        <v>240</v>
      </c>
      <c r="H79" s="14">
        <v>2020</v>
      </c>
      <c r="I79" s="15" t="s">
        <v>19</v>
      </c>
      <c r="J79" s="15" t="s">
        <v>241</v>
      </c>
      <c r="K79" s="26">
        <v>244230</v>
      </c>
    </row>
    <row r="80" spans="1:12" ht="80.099999999999994" hidden="1" customHeight="1" x14ac:dyDescent="0.35">
      <c r="A80" s="12">
        <v>75</v>
      </c>
      <c r="B80" s="13" t="s">
        <v>242</v>
      </c>
      <c r="C80" s="14">
        <v>11340</v>
      </c>
      <c r="D80" s="14">
        <v>11340</v>
      </c>
      <c r="E80" s="15" t="s">
        <v>17</v>
      </c>
      <c r="F80" s="16" t="str">
        <f>G80 &amp; " เสนอราคา " &amp; TEXT(H80,"#,##0.00") &amp; " บาท "</f>
        <v xml:space="preserve">บริษัท ไดรว์ เด็นทั่ล อินคอร์ปอเรชั่น จำกัด เสนอราคา 11,340.00 บาท </v>
      </c>
      <c r="G80" s="17" t="s">
        <v>68</v>
      </c>
      <c r="H80" s="14">
        <v>11340</v>
      </c>
      <c r="I80" s="15" t="s">
        <v>19</v>
      </c>
      <c r="J80" s="15" t="s">
        <v>243</v>
      </c>
      <c r="K80" s="26">
        <v>244230</v>
      </c>
    </row>
    <row r="81" spans="1:12" ht="80.099999999999994" hidden="1" customHeight="1" x14ac:dyDescent="0.35">
      <c r="A81" s="12">
        <v>76</v>
      </c>
      <c r="B81" s="13" t="s">
        <v>244</v>
      </c>
      <c r="C81" s="14">
        <v>4016.05</v>
      </c>
      <c r="D81" s="14">
        <v>4016.05</v>
      </c>
      <c r="E81" s="15" t="s">
        <v>17</v>
      </c>
      <c r="F81" s="16" t="str">
        <f>G81 &amp; " เสนอราคา " &amp; TEXT(H81,"#,##0.00") &amp; " บาท "</f>
        <v xml:space="preserve">ศูนย์หนังสือแห่งจุฬาลงกรณ์มหาวิทยาลัย เสนอราคา 4,016.05 บาท </v>
      </c>
      <c r="G81" s="17" t="s">
        <v>22</v>
      </c>
      <c r="H81" s="14">
        <v>4016.05</v>
      </c>
      <c r="I81" s="15" t="s">
        <v>19</v>
      </c>
      <c r="J81" s="15" t="s">
        <v>245</v>
      </c>
      <c r="K81" s="26">
        <v>244230</v>
      </c>
    </row>
    <row r="82" spans="1:12" ht="80.099999999999994" hidden="1" customHeight="1" x14ac:dyDescent="0.35">
      <c r="A82" s="12">
        <v>77</v>
      </c>
      <c r="B82" s="20" t="s">
        <v>246</v>
      </c>
      <c r="C82" s="21">
        <v>4270</v>
      </c>
      <c r="D82" s="21">
        <v>4270</v>
      </c>
      <c r="E82" s="22" t="s">
        <v>17</v>
      </c>
      <c r="F82" s="23" t="s">
        <v>247</v>
      </c>
      <c r="G82" s="24" t="s">
        <v>248</v>
      </c>
      <c r="H82" s="21">
        <v>4270</v>
      </c>
      <c r="I82" s="22" t="s">
        <v>19</v>
      </c>
      <c r="J82" s="22" t="s">
        <v>249</v>
      </c>
      <c r="K82" s="27">
        <v>244230</v>
      </c>
    </row>
    <row r="83" spans="1:12" ht="80.099999999999994" hidden="1" customHeight="1" x14ac:dyDescent="0.35">
      <c r="A83" s="12">
        <v>78</v>
      </c>
      <c r="B83" s="13" t="s">
        <v>250</v>
      </c>
      <c r="C83" s="14">
        <v>6759.5</v>
      </c>
      <c r="D83" s="14">
        <v>6759.5</v>
      </c>
      <c r="E83" s="15" t="s">
        <v>17</v>
      </c>
      <c r="F83" s="16" t="str">
        <f>G83 &amp; " เสนอราคา " &amp; TEXT(H83,"#,##0.00") &amp; " บาท "</f>
        <v xml:space="preserve">บริษัท คิโนะคูนิยะ บุ๊คสโตร์ (ประเทศไทย) จำกัด เสนอราคา 6,759.50 บาท </v>
      </c>
      <c r="G83" s="17" t="s">
        <v>248</v>
      </c>
      <c r="H83" s="14">
        <v>6759.5</v>
      </c>
      <c r="I83" s="15" t="s">
        <v>19</v>
      </c>
      <c r="J83" s="15" t="s">
        <v>251</v>
      </c>
      <c r="K83" s="26">
        <v>244230</v>
      </c>
    </row>
    <row r="84" spans="1:12" ht="80.099999999999994" hidden="1" customHeight="1" x14ac:dyDescent="0.35">
      <c r="A84" s="12">
        <v>79</v>
      </c>
      <c r="B84" s="20" t="s">
        <v>252</v>
      </c>
      <c r="C84" s="21">
        <v>28984</v>
      </c>
      <c r="D84" s="21">
        <v>28984</v>
      </c>
      <c r="E84" s="22" t="s">
        <v>17</v>
      </c>
      <c r="F84" s="23" t="s">
        <v>253</v>
      </c>
      <c r="G84" s="24" t="s">
        <v>254</v>
      </c>
      <c r="H84" s="21">
        <v>28984</v>
      </c>
      <c r="I84" s="22" t="s">
        <v>19</v>
      </c>
      <c r="J84" s="22" t="s">
        <v>255</v>
      </c>
      <c r="K84" s="27">
        <v>244230</v>
      </c>
    </row>
    <row r="85" spans="1:12" ht="80.099999999999994" hidden="1" customHeight="1" x14ac:dyDescent="0.35">
      <c r="A85" s="12">
        <v>80</v>
      </c>
      <c r="B85" s="13" t="s">
        <v>256</v>
      </c>
      <c r="C85" s="14">
        <v>4500</v>
      </c>
      <c r="D85" s="14">
        <v>4237.2</v>
      </c>
      <c r="E85" s="15" t="s">
        <v>17</v>
      </c>
      <c r="F85" s="16" t="str">
        <f t="shared" ref="F85:F90" si="2">G85 &amp; " เสนอราคา " &amp; TEXT(H85,"#,##0.00") &amp; " บาท "</f>
        <v xml:space="preserve">ห้างหุ้นส่วนจำกัด คอจิเทท ดีไซน์ เซ็นเตอร์ เสนอราคา 4,237.20 บาท </v>
      </c>
      <c r="G85" s="17" t="s">
        <v>257</v>
      </c>
      <c r="H85" s="14">
        <v>4237.2</v>
      </c>
      <c r="I85" s="15" t="s">
        <v>19</v>
      </c>
      <c r="J85" s="15" t="s">
        <v>258</v>
      </c>
      <c r="K85" s="26">
        <v>244230</v>
      </c>
    </row>
    <row r="86" spans="1:12" ht="80.099999999999994" hidden="1" customHeight="1" x14ac:dyDescent="0.35">
      <c r="A86" s="12">
        <v>81</v>
      </c>
      <c r="B86" s="13" t="s">
        <v>259</v>
      </c>
      <c r="C86" s="14">
        <v>98500</v>
      </c>
      <c r="D86" s="14">
        <v>98500</v>
      </c>
      <c r="E86" s="15" t="s">
        <v>17</v>
      </c>
      <c r="F86" s="16" t="str">
        <f t="shared" si="2"/>
        <v xml:space="preserve">บริษัท วิชวล-ออปเจ็ค สตูดิโอ จำกัด เสนอราคา 98,500.00 บาท </v>
      </c>
      <c r="G86" s="17" t="s">
        <v>81</v>
      </c>
      <c r="H86" s="14">
        <v>98500</v>
      </c>
      <c r="I86" s="15" t="s">
        <v>19</v>
      </c>
      <c r="J86" s="15" t="s">
        <v>260</v>
      </c>
      <c r="K86" s="25">
        <v>244231</v>
      </c>
    </row>
    <row r="87" spans="1:12" ht="80.099999999999994" hidden="1" customHeight="1" x14ac:dyDescent="0.35">
      <c r="A87" s="61">
        <v>82</v>
      </c>
      <c r="B87" s="68" t="s">
        <v>261</v>
      </c>
      <c r="C87" s="69">
        <v>2200</v>
      </c>
      <c r="D87" s="69">
        <v>2200</v>
      </c>
      <c r="E87" s="70" t="s">
        <v>17</v>
      </c>
      <c r="F87" s="71" t="str">
        <f t="shared" si="2"/>
        <v xml:space="preserve">บริษัท โกลบอล ไซแอนติฟิค จำกัด เสนอราคา 2,200.00 บาท </v>
      </c>
      <c r="G87" s="72" t="s">
        <v>157</v>
      </c>
      <c r="H87" s="69">
        <v>2200</v>
      </c>
      <c r="I87" s="70" t="s">
        <v>19</v>
      </c>
      <c r="J87" s="70" t="s">
        <v>262</v>
      </c>
      <c r="K87" s="73">
        <v>244231</v>
      </c>
      <c r="L87" s="19"/>
    </row>
    <row r="88" spans="1:12" ht="80.099999999999994" hidden="1" customHeight="1" x14ac:dyDescent="0.35">
      <c r="A88" s="12">
        <v>83</v>
      </c>
      <c r="B88" s="13" t="s">
        <v>263</v>
      </c>
      <c r="C88" s="14">
        <v>4550</v>
      </c>
      <c r="D88" s="14">
        <v>4550</v>
      </c>
      <c r="E88" s="15" t="s">
        <v>17</v>
      </c>
      <c r="F88" s="16" t="str">
        <f t="shared" si="2"/>
        <v xml:space="preserve">ห้างหุ้นส่วนจำกัด รุ่งจิตดีไซน์ เสนอราคา 4,320.00 บาท </v>
      </c>
      <c r="G88" s="17" t="s">
        <v>264</v>
      </c>
      <c r="H88" s="14">
        <v>4320</v>
      </c>
      <c r="I88" s="15" t="s">
        <v>19</v>
      </c>
      <c r="J88" s="15" t="s">
        <v>265</v>
      </c>
      <c r="K88" s="26">
        <v>244231</v>
      </c>
    </row>
    <row r="89" spans="1:12" ht="80.099999999999994" hidden="1" customHeight="1" x14ac:dyDescent="0.35">
      <c r="A89" s="12">
        <v>84</v>
      </c>
      <c r="B89" s="13" t="s">
        <v>266</v>
      </c>
      <c r="C89" s="14">
        <v>24015.91</v>
      </c>
      <c r="D89" s="14">
        <v>24015.91</v>
      </c>
      <c r="E89" s="15" t="s">
        <v>17</v>
      </c>
      <c r="F89" s="16" t="str">
        <f t="shared" si="2"/>
        <v xml:space="preserve">บริษัท เอส.เอ.พี ทูลลิ่ง ซิสเต็ม จำกัด เสนอราคา 24,010.19 บาท </v>
      </c>
      <c r="G89" s="17" t="s">
        <v>267</v>
      </c>
      <c r="H89" s="14">
        <v>24010.19</v>
      </c>
      <c r="I89" s="15" t="s">
        <v>19</v>
      </c>
      <c r="J89" s="15" t="s">
        <v>268</v>
      </c>
      <c r="K89" s="26">
        <v>244231</v>
      </c>
    </row>
    <row r="90" spans="1:12" ht="80.099999999999994" hidden="1" customHeight="1" x14ac:dyDescent="0.35">
      <c r="A90" s="12">
        <v>85</v>
      </c>
      <c r="B90" s="13" t="s">
        <v>269</v>
      </c>
      <c r="C90" s="14">
        <v>66340</v>
      </c>
      <c r="D90" s="14">
        <v>66340</v>
      </c>
      <c r="E90" s="15" t="s">
        <v>17</v>
      </c>
      <c r="F90" s="16" t="str">
        <f t="shared" si="2"/>
        <v xml:space="preserve">บริษัท แอลเอ็มเอส อินสทรูเม้นท์ จำกัด เสนอราคา 66,340.00 บาท </v>
      </c>
      <c r="G90" s="17" t="s">
        <v>270</v>
      </c>
      <c r="H90" s="14">
        <v>66340</v>
      </c>
      <c r="I90" s="15" t="s">
        <v>19</v>
      </c>
      <c r="J90" s="15" t="s">
        <v>271</v>
      </c>
      <c r="K90" s="26">
        <v>244231</v>
      </c>
    </row>
    <row r="91" spans="1:12" ht="80.099999999999994" hidden="1" customHeight="1" x14ac:dyDescent="0.35">
      <c r="A91" s="12">
        <v>86</v>
      </c>
      <c r="B91" s="20" t="s">
        <v>272</v>
      </c>
      <c r="C91" s="21">
        <v>188130</v>
      </c>
      <c r="D91" s="21">
        <v>188130</v>
      </c>
      <c r="E91" s="22" t="s">
        <v>17</v>
      </c>
      <c r="F91" s="23" t="s">
        <v>273</v>
      </c>
      <c r="G91" s="24" t="s">
        <v>274</v>
      </c>
      <c r="H91" s="21">
        <v>187999</v>
      </c>
      <c r="I91" s="22" t="s">
        <v>19</v>
      </c>
      <c r="J91" s="22" t="s">
        <v>275</v>
      </c>
      <c r="K91" s="27">
        <v>244231</v>
      </c>
    </row>
    <row r="92" spans="1:12" ht="80.099999999999994" hidden="1" customHeight="1" x14ac:dyDescent="0.35">
      <c r="A92" s="12">
        <v>87</v>
      </c>
      <c r="B92" s="20" t="s">
        <v>276</v>
      </c>
      <c r="C92" s="21">
        <v>19331</v>
      </c>
      <c r="D92" s="21">
        <v>19331</v>
      </c>
      <c r="E92" s="22" t="s">
        <v>17</v>
      </c>
      <c r="F92" s="23" t="s">
        <v>277</v>
      </c>
      <c r="G92" s="24" t="s">
        <v>278</v>
      </c>
      <c r="H92" s="21">
        <v>19331</v>
      </c>
      <c r="I92" s="22" t="s">
        <v>19</v>
      </c>
      <c r="J92" s="22" t="s">
        <v>279</v>
      </c>
      <c r="K92" s="27">
        <v>244231</v>
      </c>
    </row>
    <row r="93" spans="1:12" ht="80.099999999999994" hidden="1" customHeight="1" x14ac:dyDescent="0.35">
      <c r="A93" s="12">
        <v>88</v>
      </c>
      <c r="B93" s="13" t="s">
        <v>280</v>
      </c>
      <c r="C93" s="14">
        <v>92662</v>
      </c>
      <c r="D93" s="14">
        <v>92662</v>
      </c>
      <c r="E93" s="15" t="s">
        <v>17</v>
      </c>
      <c r="F93" s="16" t="str">
        <f>G93 &amp; " เสนอราคา " &amp; TEXT(H93,"#,##0.00") &amp; " บาท "</f>
        <v xml:space="preserve">บริษัท ดีเคเอสเอช เทคโนโลยี จำกัด เสนอราคา 90,808.76 บาท </v>
      </c>
      <c r="G93" s="17" t="s">
        <v>206</v>
      </c>
      <c r="H93" s="14">
        <v>90808.76</v>
      </c>
      <c r="I93" s="15" t="s">
        <v>19</v>
      </c>
      <c r="J93" s="15" t="s">
        <v>281</v>
      </c>
      <c r="K93" s="26">
        <v>244231</v>
      </c>
    </row>
    <row r="94" spans="1:12" ht="80.099999999999994" hidden="1" customHeight="1" x14ac:dyDescent="0.35">
      <c r="A94" s="12">
        <v>89</v>
      </c>
      <c r="B94" s="13" t="s">
        <v>282</v>
      </c>
      <c r="C94" s="14">
        <v>67778.59</v>
      </c>
      <c r="D94" s="14">
        <v>67778.59</v>
      </c>
      <c r="E94" s="15" t="s">
        <v>17</v>
      </c>
      <c r="F94" s="16" t="str">
        <f>G94 &amp; " เสนอราคา " &amp; TEXT(H94,"#,##0.00") &amp; " บาท "</f>
        <v xml:space="preserve">ห้างหุ้นส่วนจำกัด แอสเทค ซิสเทม เสนอราคา 67,000.00 บาท </v>
      </c>
      <c r="G94" s="17" t="s">
        <v>283</v>
      </c>
      <c r="H94" s="14">
        <v>67000</v>
      </c>
      <c r="I94" s="15" t="s">
        <v>19</v>
      </c>
      <c r="J94" s="15" t="s">
        <v>284</v>
      </c>
      <c r="K94" s="26">
        <v>244231</v>
      </c>
    </row>
    <row r="95" spans="1:12" ht="80.099999999999994" hidden="1" customHeight="1" x14ac:dyDescent="0.35">
      <c r="A95" s="12">
        <v>90</v>
      </c>
      <c r="B95" s="13" t="s">
        <v>285</v>
      </c>
      <c r="C95" s="14">
        <v>54730.5</v>
      </c>
      <c r="D95" s="14">
        <v>54730.5</v>
      </c>
      <c r="E95" s="15" t="s">
        <v>17</v>
      </c>
      <c r="F95" s="16" t="str">
        <f>G95 &amp; " เสนอราคา " &amp; TEXT(H95,"#,##0.00") &amp; " บาท "</f>
        <v xml:space="preserve">บริษัท ไตรเอ็นซายน์ โพรไวด์เดอร์ จำกัด เสนอราคา 54,730.50 บาท </v>
      </c>
      <c r="G95" s="17" t="s">
        <v>161</v>
      </c>
      <c r="H95" s="14">
        <v>54730.5</v>
      </c>
      <c r="I95" s="15" t="s">
        <v>19</v>
      </c>
      <c r="J95" s="15" t="s">
        <v>286</v>
      </c>
      <c r="K95" s="26">
        <v>244231</v>
      </c>
      <c r="L95" s="19"/>
    </row>
    <row r="96" spans="1:12" ht="80.099999999999994" hidden="1" customHeight="1" x14ac:dyDescent="0.35">
      <c r="A96" s="12">
        <v>91</v>
      </c>
      <c r="B96" s="13" t="s">
        <v>287</v>
      </c>
      <c r="C96" s="14">
        <v>61121</v>
      </c>
      <c r="D96" s="14">
        <v>61121</v>
      </c>
      <c r="E96" s="15" t="s">
        <v>17</v>
      </c>
      <c r="F96" s="16" t="str">
        <f>G96 &amp; " เสนอราคา " &amp; TEXT(H96,"#,##0.00") &amp; " บาท "</f>
        <v xml:space="preserve">บริษัท ออฟฟิศเมท (ไทย) จำกัด เสนอราคา 61,121.00 บาท </v>
      </c>
      <c r="G96" s="17" t="s">
        <v>97</v>
      </c>
      <c r="H96" s="14">
        <v>61121</v>
      </c>
      <c r="I96" s="15" t="s">
        <v>19</v>
      </c>
      <c r="J96" s="15" t="s">
        <v>288</v>
      </c>
      <c r="K96" s="26">
        <v>244231</v>
      </c>
    </row>
    <row r="97" spans="1:12" ht="80.099999999999994" hidden="1" customHeight="1" x14ac:dyDescent="0.35">
      <c r="A97" s="12">
        <v>92</v>
      </c>
      <c r="B97" s="20" t="s">
        <v>289</v>
      </c>
      <c r="C97" s="21">
        <v>38000</v>
      </c>
      <c r="D97" s="21">
        <v>38000</v>
      </c>
      <c r="E97" s="22" t="s">
        <v>17</v>
      </c>
      <c r="F97" s="23" t="s">
        <v>290</v>
      </c>
      <c r="G97" s="24" t="s">
        <v>291</v>
      </c>
      <c r="H97" s="21">
        <v>38000</v>
      </c>
      <c r="I97" s="22" t="s">
        <v>19</v>
      </c>
      <c r="J97" s="22" t="s">
        <v>292</v>
      </c>
      <c r="K97" s="27">
        <v>244231</v>
      </c>
    </row>
    <row r="98" spans="1:12" ht="80.099999999999994" hidden="1" customHeight="1" x14ac:dyDescent="0.35">
      <c r="A98" s="12">
        <v>93</v>
      </c>
      <c r="B98" s="13" t="s">
        <v>293</v>
      </c>
      <c r="C98" s="14">
        <v>93370</v>
      </c>
      <c r="D98" s="14">
        <v>93370</v>
      </c>
      <c r="E98" s="15" t="s">
        <v>17</v>
      </c>
      <c r="F98" s="16" t="str">
        <f>G98 &amp; " เสนอราคา " &amp; TEXT(H98,"#,##0.00") &amp; " บาท "</f>
        <v xml:space="preserve">ห้างหุ้นส่วนจำกัด เอ.ที. แมชชีนเนอร์รี่ แอนด์ ซัพพลาย เสนอราคา 93,370.00 บาท </v>
      </c>
      <c r="G98" s="17" t="s">
        <v>294</v>
      </c>
      <c r="H98" s="14">
        <v>93370</v>
      </c>
      <c r="I98" s="15" t="s">
        <v>19</v>
      </c>
      <c r="J98" s="15" t="s">
        <v>295</v>
      </c>
      <c r="K98" s="26">
        <v>244231</v>
      </c>
    </row>
    <row r="99" spans="1:12" ht="80.099999999999994" hidden="1" customHeight="1" x14ac:dyDescent="0.35">
      <c r="A99" s="12">
        <v>94</v>
      </c>
      <c r="B99" s="20" t="s">
        <v>296</v>
      </c>
      <c r="C99" s="21">
        <v>73680</v>
      </c>
      <c r="D99" s="21">
        <v>73680</v>
      </c>
      <c r="E99" s="22" t="s">
        <v>17</v>
      </c>
      <c r="F99" s="23" t="s">
        <v>297</v>
      </c>
      <c r="G99" s="24" t="s">
        <v>294</v>
      </c>
      <c r="H99" s="21">
        <v>73680</v>
      </c>
      <c r="I99" s="22" t="s">
        <v>19</v>
      </c>
      <c r="J99" s="22" t="s">
        <v>298</v>
      </c>
      <c r="K99" s="27">
        <v>244231</v>
      </c>
    </row>
    <row r="100" spans="1:12" ht="80.099999999999994" hidden="1" customHeight="1" x14ac:dyDescent="0.35">
      <c r="A100" s="12">
        <v>95</v>
      </c>
      <c r="B100" s="13" t="s">
        <v>299</v>
      </c>
      <c r="C100" s="14">
        <v>31650</v>
      </c>
      <c r="D100" s="14">
        <v>31650</v>
      </c>
      <c r="E100" s="15" t="s">
        <v>17</v>
      </c>
      <c r="F100" s="16" t="str">
        <f>G100 &amp; " เสนอราคา " &amp; TEXT(H100,"#,##0.00") &amp; " บาท "</f>
        <v xml:space="preserve">ห้างหุ้นส่วนจำกัด เอ.ที. แมชชีนเนอร์รี่ แอนด์ ซัพพลาย เสนอราคา 31,650.00 บาท </v>
      </c>
      <c r="G100" s="17" t="s">
        <v>294</v>
      </c>
      <c r="H100" s="14">
        <v>31650</v>
      </c>
      <c r="I100" s="15" t="s">
        <v>19</v>
      </c>
      <c r="J100" s="15" t="s">
        <v>300</v>
      </c>
      <c r="K100" s="26">
        <v>244231</v>
      </c>
      <c r="L100" s="19"/>
    </row>
    <row r="101" spans="1:12" ht="80.099999999999994" hidden="1" customHeight="1" x14ac:dyDescent="0.35">
      <c r="A101" s="12">
        <v>96</v>
      </c>
      <c r="B101" s="13" t="s">
        <v>301</v>
      </c>
      <c r="C101" s="14">
        <v>22204</v>
      </c>
      <c r="D101" s="14">
        <v>22204</v>
      </c>
      <c r="E101" s="15" t="s">
        <v>17</v>
      </c>
      <c r="F101" s="16" t="str">
        <f>G101 &amp; " เสนอราคา " &amp; TEXT(H101,"#,##0.00") &amp; " บาท "</f>
        <v xml:space="preserve">ห้างหุ้นส่วนจำกัด เอ.ที. แมชชีนเนอร์รี่ แอนด์ ซัพพลาย เสนอราคา 22,204.00 บาท </v>
      </c>
      <c r="G101" s="17" t="s">
        <v>294</v>
      </c>
      <c r="H101" s="14">
        <v>22204</v>
      </c>
      <c r="I101" s="15" t="s">
        <v>19</v>
      </c>
      <c r="J101" s="15" t="s">
        <v>302</v>
      </c>
      <c r="K101" s="26">
        <v>244231</v>
      </c>
    </row>
    <row r="102" spans="1:12" ht="80.099999999999994" hidden="1" customHeight="1" x14ac:dyDescent="0.35">
      <c r="A102" s="61">
        <v>97</v>
      </c>
      <c r="B102" s="68" t="s">
        <v>303</v>
      </c>
      <c r="C102" s="69">
        <v>21665</v>
      </c>
      <c r="D102" s="69">
        <v>21665</v>
      </c>
      <c r="E102" s="70" t="s">
        <v>17</v>
      </c>
      <c r="F102" s="71" t="str">
        <f>G102 &amp; " เสนอราคา " &amp; TEXT(H102,"#,##0.00") &amp; " บาท "</f>
        <v xml:space="preserve">บริษัท ธนสรณ์วิศวกรรม จำกัด เสนอราคา 21,665.00 บาท </v>
      </c>
      <c r="G102" s="72" t="s">
        <v>172</v>
      </c>
      <c r="H102" s="69">
        <v>21665</v>
      </c>
      <c r="I102" s="70" t="s">
        <v>19</v>
      </c>
      <c r="J102" s="70" t="s">
        <v>304</v>
      </c>
      <c r="K102" s="73">
        <v>244231</v>
      </c>
    </row>
    <row r="103" spans="1:12" ht="80.099999999999994" hidden="1" customHeight="1" x14ac:dyDescent="0.35">
      <c r="A103" s="12">
        <v>98</v>
      </c>
      <c r="B103" s="13" t="s">
        <v>305</v>
      </c>
      <c r="C103" s="14">
        <v>63720</v>
      </c>
      <c r="D103" s="14">
        <v>63720</v>
      </c>
      <c r="E103" s="15" t="s">
        <v>17</v>
      </c>
      <c r="F103" s="16" t="str">
        <f>G103 &amp; " เสนอราคา " &amp; TEXT(H103,"#,##0.00") &amp; " บาท "</f>
        <v xml:space="preserve">Springer Nature Customer Service Center GmbH เสนอราคา 63,720.00 บาท </v>
      </c>
      <c r="G103" s="17" t="s">
        <v>306</v>
      </c>
      <c r="H103" s="14">
        <v>63720</v>
      </c>
      <c r="I103" s="15" t="s">
        <v>19</v>
      </c>
      <c r="J103" s="15" t="s">
        <v>307</v>
      </c>
      <c r="K103" s="26">
        <v>244231</v>
      </c>
    </row>
    <row r="104" spans="1:12" ht="80.099999999999994" hidden="1" customHeight="1" x14ac:dyDescent="0.35">
      <c r="A104" s="12">
        <v>99</v>
      </c>
      <c r="B104" s="13" t="s">
        <v>308</v>
      </c>
      <c r="C104" s="14">
        <v>570</v>
      </c>
      <c r="D104" s="14">
        <v>570</v>
      </c>
      <c r="E104" s="15" t="s">
        <v>17</v>
      </c>
      <c r="F104" s="16" t="str">
        <f>G104 &amp; " เสนอราคา " &amp; TEXT(H104,"#,##0.00") &amp; " บาท "</f>
        <v xml:space="preserve">บริษัท มุ่งมั่น อีเอ็นจี จำกัด เสนอราคา 570.00 บาท </v>
      </c>
      <c r="G104" s="17" t="s">
        <v>78</v>
      </c>
      <c r="H104" s="14">
        <v>570</v>
      </c>
      <c r="I104" s="15" t="s">
        <v>19</v>
      </c>
      <c r="J104" s="15" t="s">
        <v>309</v>
      </c>
      <c r="K104" s="26">
        <v>244232</v>
      </c>
    </row>
    <row r="105" spans="1:12" ht="80.099999999999994" hidden="1" customHeight="1" x14ac:dyDescent="0.35">
      <c r="A105" s="61">
        <v>100</v>
      </c>
      <c r="B105" s="62" t="s">
        <v>310</v>
      </c>
      <c r="C105" s="63">
        <v>34000</v>
      </c>
      <c r="D105" s="63">
        <v>34000</v>
      </c>
      <c r="E105" s="64" t="s">
        <v>17</v>
      </c>
      <c r="F105" s="65" t="s">
        <v>311</v>
      </c>
      <c r="G105" s="66" t="s">
        <v>312</v>
      </c>
      <c r="H105" s="63">
        <v>34000</v>
      </c>
      <c r="I105" s="64" t="s">
        <v>19</v>
      </c>
      <c r="J105" s="64" t="s">
        <v>313</v>
      </c>
      <c r="K105" s="74">
        <v>244232</v>
      </c>
    </row>
    <row r="106" spans="1:12" ht="80.099999999999994" hidden="1" customHeight="1" x14ac:dyDescent="0.35">
      <c r="A106" s="12">
        <v>101</v>
      </c>
      <c r="B106" s="20" t="s">
        <v>314</v>
      </c>
      <c r="C106" s="21">
        <v>17316</v>
      </c>
      <c r="D106" s="21">
        <v>17316</v>
      </c>
      <c r="E106" s="22" t="s">
        <v>17</v>
      </c>
      <c r="F106" s="23" t="s">
        <v>315</v>
      </c>
      <c r="G106" s="24" t="s">
        <v>316</v>
      </c>
      <c r="H106" s="21">
        <v>17316</v>
      </c>
      <c r="I106" s="22" t="s">
        <v>19</v>
      </c>
      <c r="J106" s="22" t="s">
        <v>317</v>
      </c>
      <c r="K106" s="27">
        <v>244232</v>
      </c>
    </row>
    <row r="107" spans="1:12" ht="80.099999999999994" hidden="1" customHeight="1" x14ac:dyDescent="0.35">
      <c r="A107" s="12">
        <v>102</v>
      </c>
      <c r="B107" s="20" t="s">
        <v>318</v>
      </c>
      <c r="C107" s="21">
        <v>10272</v>
      </c>
      <c r="D107" s="21">
        <v>10272</v>
      </c>
      <c r="E107" s="22" t="s">
        <v>17</v>
      </c>
      <c r="F107" s="23" t="s">
        <v>319</v>
      </c>
      <c r="G107" s="24" t="s">
        <v>320</v>
      </c>
      <c r="H107" s="21">
        <v>10272</v>
      </c>
      <c r="I107" s="22" t="s">
        <v>19</v>
      </c>
      <c r="J107" s="22" t="s">
        <v>321</v>
      </c>
      <c r="K107" s="27">
        <v>244232</v>
      </c>
    </row>
    <row r="108" spans="1:12" ht="80.099999999999994" hidden="1" customHeight="1" x14ac:dyDescent="0.35">
      <c r="A108" s="12">
        <v>103</v>
      </c>
      <c r="B108" s="13" t="s">
        <v>322</v>
      </c>
      <c r="C108" s="14">
        <v>63000</v>
      </c>
      <c r="D108" s="14">
        <v>63000</v>
      </c>
      <c r="E108" s="15" t="s">
        <v>17</v>
      </c>
      <c r="F108" s="16" t="str">
        <f>G108 &amp; " เสนอราคา " &amp; TEXT(H108,"#,##0.00") &amp; " บาท "</f>
        <v xml:space="preserve">บริษัท บาทุกาภัณฑ์ สปอร์ต จำกัด เสนอราคา 61,990.00 บาท </v>
      </c>
      <c r="G108" s="17" t="s">
        <v>323</v>
      </c>
      <c r="H108" s="14">
        <v>61990</v>
      </c>
      <c r="I108" s="15" t="s">
        <v>19</v>
      </c>
      <c r="J108" s="15" t="s">
        <v>324</v>
      </c>
      <c r="K108" s="26">
        <v>244232</v>
      </c>
    </row>
    <row r="109" spans="1:12" ht="80.099999999999994" hidden="1" customHeight="1" x14ac:dyDescent="0.35">
      <c r="A109" s="12">
        <v>104</v>
      </c>
      <c r="B109" s="20" t="s">
        <v>325</v>
      </c>
      <c r="C109" s="21">
        <v>94971.06</v>
      </c>
      <c r="D109" s="21">
        <v>94971.06</v>
      </c>
      <c r="E109" s="22" t="s">
        <v>17</v>
      </c>
      <c r="F109" s="23" t="s">
        <v>326</v>
      </c>
      <c r="G109" s="24" t="s">
        <v>327</v>
      </c>
      <c r="H109" s="21">
        <v>94971.06</v>
      </c>
      <c r="I109" s="22" t="s">
        <v>19</v>
      </c>
      <c r="J109" s="22" t="s">
        <v>328</v>
      </c>
      <c r="K109" s="27">
        <v>244232</v>
      </c>
    </row>
    <row r="110" spans="1:12" ht="80.099999999999994" hidden="1" customHeight="1" x14ac:dyDescent="0.35">
      <c r="A110" s="12">
        <v>105</v>
      </c>
      <c r="B110" s="20" t="s">
        <v>329</v>
      </c>
      <c r="C110" s="21">
        <v>17237.7</v>
      </c>
      <c r="D110" s="21">
        <v>17237.7</v>
      </c>
      <c r="E110" s="22" t="s">
        <v>17</v>
      </c>
      <c r="F110" s="23" t="s">
        <v>330</v>
      </c>
      <c r="G110" s="24" t="s">
        <v>161</v>
      </c>
      <c r="H110" s="21">
        <v>17237.7</v>
      </c>
      <c r="I110" s="22" t="s">
        <v>19</v>
      </c>
      <c r="J110" s="22" t="s">
        <v>331</v>
      </c>
      <c r="K110" s="27">
        <v>244232</v>
      </c>
    </row>
    <row r="111" spans="1:12" ht="80.099999999999994" hidden="1" customHeight="1" x14ac:dyDescent="0.35">
      <c r="A111" s="12">
        <v>106</v>
      </c>
      <c r="B111" s="20" t="s">
        <v>332</v>
      </c>
      <c r="C111" s="21">
        <v>3178</v>
      </c>
      <c r="D111" s="21">
        <v>3178</v>
      </c>
      <c r="E111" s="22" t="s">
        <v>17</v>
      </c>
      <c r="F111" s="23" t="s">
        <v>333</v>
      </c>
      <c r="G111" s="24" t="s">
        <v>78</v>
      </c>
      <c r="H111" s="21">
        <v>3178</v>
      </c>
      <c r="I111" s="22" t="s">
        <v>19</v>
      </c>
      <c r="J111" s="22" t="s">
        <v>334</v>
      </c>
      <c r="K111" s="27">
        <v>244232</v>
      </c>
    </row>
    <row r="112" spans="1:12" ht="80.099999999999994" hidden="1" customHeight="1" x14ac:dyDescent="0.35">
      <c r="A112" s="12">
        <v>107</v>
      </c>
      <c r="B112" s="13" t="s">
        <v>335</v>
      </c>
      <c r="C112" s="14">
        <v>82500</v>
      </c>
      <c r="D112" s="14">
        <v>82500</v>
      </c>
      <c r="E112" s="15" t="s">
        <v>17</v>
      </c>
      <c r="F112" s="16" t="str">
        <f>G112 &amp; " เสนอราคา " &amp; TEXT(H112,"#,##0.00") &amp; " บาท "</f>
        <v xml:space="preserve">บริษัท 168 เอ็นจิเนียริ่ง คอร์ปอเรชั่น จำกัด เสนอราคา 81,250.00 บาท </v>
      </c>
      <c r="G112" s="17" t="s">
        <v>336</v>
      </c>
      <c r="H112" s="14">
        <v>81250</v>
      </c>
      <c r="I112" s="15" t="s">
        <v>19</v>
      </c>
      <c r="J112" s="15" t="s">
        <v>337</v>
      </c>
      <c r="K112" s="26">
        <v>244235</v>
      </c>
    </row>
    <row r="113" spans="1:12" ht="80.099999999999994" hidden="1" customHeight="1" x14ac:dyDescent="0.35">
      <c r="A113" s="12">
        <v>108</v>
      </c>
      <c r="B113" s="13" t="s">
        <v>338</v>
      </c>
      <c r="C113" s="14">
        <v>6800</v>
      </c>
      <c r="D113" s="14">
        <v>6800</v>
      </c>
      <c r="E113" s="15" t="s">
        <v>17</v>
      </c>
      <c r="F113" s="16" t="str">
        <f>G113 &amp; " เสนอราคา " &amp; TEXT(H113,"#,##0.00") &amp; " บาท "</f>
        <v xml:space="preserve">ร้าน พลอยพาณิชย์ เสนอราคา 6,440.00 บาท </v>
      </c>
      <c r="G113" s="17" t="s">
        <v>339</v>
      </c>
      <c r="H113" s="14">
        <v>6440</v>
      </c>
      <c r="I113" s="15" t="s">
        <v>19</v>
      </c>
      <c r="J113" s="15" t="s">
        <v>340</v>
      </c>
      <c r="K113" s="26">
        <v>244235</v>
      </c>
    </row>
    <row r="114" spans="1:12" ht="80.099999999999994" hidden="1" customHeight="1" x14ac:dyDescent="0.35">
      <c r="A114" s="61">
        <v>109</v>
      </c>
      <c r="B114" s="62" t="s">
        <v>341</v>
      </c>
      <c r="C114" s="63">
        <v>209222</v>
      </c>
      <c r="D114" s="63">
        <v>209222</v>
      </c>
      <c r="E114" s="64" t="s">
        <v>17</v>
      </c>
      <c r="F114" s="65" t="s">
        <v>342</v>
      </c>
      <c r="G114" s="66" t="s">
        <v>294</v>
      </c>
      <c r="H114" s="63">
        <v>209222</v>
      </c>
      <c r="I114" s="64" t="s">
        <v>19</v>
      </c>
      <c r="J114" s="64" t="s">
        <v>343</v>
      </c>
      <c r="K114" s="74">
        <v>244235</v>
      </c>
    </row>
    <row r="115" spans="1:12" ht="80.099999999999994" hidden="1" customHeight="1" x14ac:dyDescent="0.35">
      <c r="A115" s="12">
        <v>110</v>
      </c>
      <c r="B115" s="13" t="s">
        <v>344</v>
      </c>
      <c r="C115" s="14">
        <v>12347</v>
      </c>
      <c r="D115" s="14">
        <v>12347</v>
      </c>
      <c r="E115" s="15" t="s">
        <v>17</v>
      </c>
      <c r="F115" s="16" t="str">
        <f>G115 &amp; " เสนอราคา " &amp; TEXT(H115,"#,##0.00") &amp; " บาท "</f>
        <v xml:space="preserve">ห้างหุ้นส่วนจำกัด เอ.ที. แมชชีนเนอร์รี่ แอนด์ ซัพพลาย เสนอราคา 12,347.00 บาท </v>
      </c>
      <c r="G115" s="17" t="s">
        <v>294</v>
      </c>
      <c r="H115" s="14">
        <v>12347</v>
      </c>
      <c r="I115" s="15" t="s">
        <v>19</v>
      </c>
      <c r="J115" s="15" t="s">
        <v>345</v>
      </c>
      <c r="K115" s="26">
        <v>244235</v>
      </c>
    </row>
    <row r="116" spans="1:12" ht="80.099999999999994" hidden="1" customHeight="1" x14ac:dyDescent="0.35">
      <c r="A116" s="12">
        <v>111</v>
      </c>
      <c r="B116" s="20" t="s">
        <v>346</v>
      </c>
      <c r="C116" s="21">
        <v>44482.400000000001</v>
      </c>
      <c r="D116" s="21">
        <v>44482.400000000001</v>
      </c>
      <c r="E116" s="22" t="s">
        <v>17</v>
      </c>
      <c r="F116" s="23" t="s">
        <v>347</v>
      </c>
      <c r="G116" s="24" t="s">
        <v>294</v>
      </c>
      <c r="H116" s="21">
        <v>44482.1</v>
      </c>
      <c r="I116" s="22" t="s">
        <v>19</v>
      </c>
      <c r="J116" s="22" t="s">
        <v>348</v>
      </c>
      <c r="K116" s="27">
        <v>244235</v>
      </c>
    </row>
    <row r="117" spans="1:12" ht="80.099999999999994" hidden="1" customHeight="1" x14ac:dyDescent="0.35">
      <c r="A117" s="12">
        <v>112</v>
      </c>
      <c r="B117" s="13" t="s">
        <v>349</v>
      </c>
      <c r="C117" s="14">
        <v>109626</v>
      </c>
      <c r="D117" s="14">
        <v>109626</v>
      </c>
      <c r="E117" s="15" t="s">
        <v>17</v>
      </c>
      <c r="F117" s="16" t="str">
        <f>G117 &amp; " เสนอราคา " &amp; TEXT(H117,"#,##0.00") &amp; " บาท "</f>
        <v xml:space="preserve">ห้างหุ้นส่วนจำกัด เอ.ที. แมชชีนเนอร์รี่ แอนด์ ซัพพลาย เสนอราคา 109,606.00 บาท </v>
      </c>
      <c r="G117" s="17" t="s">
        <v>294</v>
      </c>
      <c r="H117" s="14">
        <v>109606</v>
      </c>
      <c r="I117" s="15" t="s">
        <v>19</v>
      </c>
      <c r="J117" s="15" t="s">
        <v>350</v>
      </c>
      <c r="K117" s="26">
        <v>244235</v>
      </c>
    </row>
    <row r="118" spans="1:12" ht="80.099999999999994" hidden="1" customHeight="1" x14ac:dyDescent="0.35">
      <c r="A118" s="12">
        <v>113</v>
      </c>
      <c r="B118" s="13" t="s">
        <v>351</v>
      </c>
      <c r="C118" s="14">
        <v>100000</v>
      </c>
      <c r="D118" s="14">
        <v>100000</v>
      </c>
      <c r="E118" s="15" t="s">
        <v>17</v>
      </c>
      <c r="F118" s="16" t="str">
        <f>G118 &amp; " เสนอราคา " &amp; TEXT(H118,"#,##0.00") &amp; " บาท "</f>
        <v xml:space="preserve">บริษัท สมายล์ โซลูชั่น จำกัด เสนอราคา 100,000.00 บาท </v>
      </c>
      <c r="G118" s="17" t="s">
        <v>352</v>
      </c>
      <c r="H118" s="14">
        <v>100000</v>
      </c>
      <c r="I118" s="15" t="s">
        <v>19</v>
      </c>
      <c r="J118" s="15" t="s">
        <v>353</v>
      </c>
      <c r="K118" s="26">
        <v>244235</v>
      </c>
      <c r="L118" s="19"/>
    </row>
    <row r="119" spans="1:12" ht="222" hidden="1" customHeight="1" x14ac:dyDescent="0.35">
      <c r="A119" s="12">
        <v>114</v>
      </c>
      <c r="B119" s="28" t="s">
        <v>354</v>
      </c>
      <c r="C119" s="29">
        <v>1700000</v>
      </c>
      <c r="D119" s="30">
        <v>1700000</v>
      </c>
      <c r="E119" s="31" t="s">
        <v>355</v>
      </c>
      <c r="F119" s="23" t="s">
        <v>356</v>
      </c>
      <c r="G119" s="31" t="s">
        <v>357</v>
      </c>
      <c r="H119" s="32">
        <v>1558000</v>
      </c>
      <c r="I119" s="23" t="s">
        <v>19</v>
      </c>
      <c r="J119" s="31" t="s">
        <v>358</v>
      </c>
      <c r="K119" s="25">
        <v>244236</v>
      </c>
      <c r="L119" s="4"/>
    </row>
    <row r="120" spans="1:12" ht="409.5" hidden="1" customHeight="1" x14ac:dyDescent="0.35">
      <c r="A120" s="12">
        <v>115</v>
      </c>
      <c r="B120" s="28" t="s">
        <v>359</v>
      </c>
      <c r="C120" s="29">
        <v>3800000</v>
      </c>
      <c r="D120" s="33">
        <v>3800000</v>
      </c>
      <c r="E120" s="31" t="s">
        <v>355</v>
      </c>
      <c r="F120" s="23" t="s">
        <v>360</v>
      </c>
      <c r="G120" s="31" t="s">
        <v>357</v>
      </c>
      <c r="H120" s="30">
        <v>3416000</v>
      </c>
      <c r="I120" s="23" t="s">
        <v>19</v>
      </c>
      <c r="J120" s="31" t="s">
        <v>361</v>
      </c>
      <c r="K120" s="34">
        <v>244236</v>
      </c>
      <c r="L120" s="4"/>
    </row>
    <row r="121" spans="1:12" ht="242.25" hidden="1" customHeight="1" x14ac:dyDescent="0.35">
      <c r="A121" s="12">
        <v>116</v>
      </c>
      <c r="B121" s="13" t="s">
        <v>362</v>
      </c>
      <c r="C121" s="14">
        <v>1700000</v>
      </c>
      <c r="D121" s="14">
        <v>1700000</v>
      </c>
      <c r="E121" s="15" t="s">
        <v>355</v>
      </c>
      <c r="F121" s="16" t="s">
        <v>363</v>
      </c>
      <c r="G121" s="17" t="s">
        <v>357</v>
      </c>
      <c r="H121" s="14">
        <v>1558000</v>
      </c>
      <c r="I121" s="15" t="s">
        <v>19</v>
      </c>
      <c r="J121" s="15" t="s">
        <v>358</v>
      </c>
      <c r="K121" s="26">
        <v>244236</v>
      </c>
    </row>
    <row r="122" spans="1:12" ht="80.099999999999994" hidden="1" customHeight="1" x14ac:dyDescent="0.35">
      <c r="A122" s="61">
        <v>117</v>
      </c>
      <c r="B122" s="68" t="s">
        <v>364</v>
      </c>
      <c r="C122" s="69">
        <v>499992.81</v>
      </c>
      <c r="D122" s="69">
        <v>499992.81</v>
      </c>
      <c r="E122" s="70" t="s">
        <v>17</v>
      </c>
      <c r="F122" s="71" t="str">
        <f>G122 &amp; " เสนอราคา " &amp; TEXT(H122,"#,##0.00") &amp; " บาท "</f>
        <v xml:space="preserve">บริษัท ต. ตระการ เอ็นจิเนียริ่ง จำกัด เสนอราคา 446,318.40 บาท </v>
      </c>
      <c r="G122" s="72" t="s">
        <v>365</v>
      </c>
      <c r="H122" s="69">
        <v>446318.4</v>
      </c>
      <c r="I122" s="70" t="s">
        <v>19</v>
      </c>
      <c r="J122" s="70" t="s">
        <v>366</v>
      </c>
      <c r="K122" s="73">
        <v>244236</v>
      </c>
      <c r="L122" s="19"/>
    </row>
    <row r="123" spans="1:12" ht="100.5" hidden="1" customHeight="1" x14ac:dyDescent="0.35">
      <c r="A123" s="12">
        <v>118</v>
      </c>
      <c r="B123" s="13" t="s">
        <v>367</v>
      </c>
      <c r="C123" s="14">
        <v>808349</v>
      </c>
      <c r="D123" s="14">
        <v>808349</v>
      </c>
      <c r="E123" s="15" t="s">
        <v>355</v>
      </c>
      <c r="F123" s="16" t="s">
        <v>368</v>
      </c>
      <c r="G123" s="17" t="s">
        <v>369</v>
      </c>
      <c r="H123" s="14">
        <v>790000</v>
      </c>
      <c r="I123" s="15" t="s">
        <v>19</v>
      </c>
      <c r="J123" s="15" t="s">
        <v>370</v>
      </c>
      <c r="K123" s="26">
        <v>244236</v>
      </c>
    </row>
    <row r="124" spans="1:12" ht="80.099999999999994" hidden="1" customHeight="1" x14ac:dyDescent="0.35">
      <c r="A124" s="12">
        <v>119</v>
      </c>
      <c r="B124" s="13" t="s">
        <v>371</v>
      </c>
      <c r="C124" s="14">
        <v>47730</v>
      </c>
      <c r="D124" s="14">
        <v>37504</v>
      </c>
      <c r="E124" s="15" t="s">
        <v>17</v>
      </c>
      <c r="F124" s="16" t="str">
        <f>G124 &amp; " เสนอราคา " &amp; TEXT(H124,"#,##0.00") &amp; " บาท "</f>
        <v xml:space="preserve">บริษัท โคราช วิศวกรรม และ เทคโนโลยี จำกัด เสนอราคา 37,504.00 บาท </v>
      </c>
      <c r="G124" s="17" t="s">
        <v>372</v>
      </c>
      <c r="H124" s="14">
        <v>37504</v>
      </c>
      <c r="I124" s="15" t="s">
        <v>19</v>
      </c>
      <c r="J124" s="15" t="s">
        <v>373</v>
      </c>
      <c r="K124" s="26">
        <v>244236</v>
      </c>
    </row>
    <row r="125" spans="1:12" ht="80.099999999999994" hidden="1" customHeight="1" x14ac:dyDescent="0.35">
      <c r="A125" s="12">
        <v>120</v>
      </c>
      <c r="B125" s="35" t="s">
        <v>374</v>
      </c>
      <c r="C125" s="32">
        <v>9600</v>
      </c>
      <c r="D125" s="32">
        <v>9600</v>
      </c>
      <c r="E125" s="31" t="s">
        <v>17</v>
      </c>
      <c r="F125" s="23" t="s">
        <v>375</v>
      </c>
      <c r="G125" s="23" t="s">
        <v>376</v>
      </c>
      <c r="H125" s="32">
        <v>9600</v>
      </c>
      <c r="I125" s="31" t="s">
        <v>19</v>
      </c>
      <c r="J125" s="31" t="s">
        <v>377</v>
      </c>
      <c r="K125" s="34">
        <v>244236</v>
      </c>
      <c r="L125" s="4"/>
    </row>
    <row r="126" spans="1:12" ht="80.099999999999994" hidden="1" customHeight="1" x14ac:dyDescent="0.35">
      <c r="A126" s="12">
        <v>121</v>
      </c>
      <c r="B126" s="36" t="s">
        <v>378</v>
      </c>
      <c r="C126" s="37">
        <v>24000000</v>
      </c>
      <c r="D126" s="38">
        <v>24000000</v>
      </c>
      <c r="E126" s="39" t="s">
        <v>355</v>
      </c>
      <c r="F126" s="39" t="s">
        <v>379</v>
      </c>
      <c r="G126" s="39" t="s">
        <v>380</v>
      </c>
      <c r="H126" s="38">
        <v>23490000</v>
      </c>
      <c r="I126" s="39" t="s">
        <v>19</v>
      </c>
      <c r="J126" s="39" t="s">
        <v>381</v>
      </c>
      <c r="K126" s="40">
        <v>244237</v>
      </c>
      <c r="L126" s="41"/>
    </row>
    <row r="127" spans="1:12" ht="80.099999999999994" hidden="1" customHeight="1" x14ac:dyDescent="0.35">
      <c r="A127" s="12">
        <v>122</v>
      </c>
      <c r="B127" s="20" t="s">
        <v>382</v>
      </c>
      <c r="C127" s="21">
        <v>50000</v>
      </c>
      <c r="D127" s="21">
        <v>50000</v>
      </c>
      <c r="E127" s="22" t="s">
        <v>17</v>
      </c>
      <c r="F127" s="23" t="s">
        <v>383</v>
      </c>
      <c r="G127" s="24" t="s">
        <v>384</v>
      </c>
      <c r="H127" s="21">
        <v>49998.239999999998</v>
      </c>
      <c r="I127" s="22" t="s">
        <v>19</v>
      </c>
      <c r="J127" s="22" t="s">
        <v>385</v>
      </c>
      <c r="K127" s="18">
        <v>244237</v>
      </c>
    </row>
    <row r="128" spans="1:12" ht="80.099999999999994" hidden="1" customHeight="1" x14ac:dyDescent="0.35">
      <c r="A128" s="12">
        <v>123</v>
      </c>
      <c r="B128" s="20" t="s">
        <v>386</v>
      </c>
      <c r="C128" s="21">
        <v>305822.05</v>
      </c>
      <c r="D128" s="21">
        <v>305822.05</v>
      </c>
      <c r="E128" s="22" t="s">
        <v>17</v>
      </c>
      <c r="F128" s="23" t="s">
        <v>387</v>
      </c>
      <c r="G128" s="24" t="s">
        <v>388</v>
      </c>
      <c r="H128" s="21">
        <v>305822.05</v>
      </c>
      <c r="I128" s="22" t="s">
        <v>19</v>
      </c>
      <c r="J128" s="22" t="s">
        <v>389</v>
      </c>
      <c r="K128" s="18">
        <v>244237</v>
      </c>
    </row>
    <row r="129" spans="1:12" ht="80.099999999999994" hidden="1" customHeight="1" x14ac:dyDescent="0.35">
      <c r="A129" s="12">
        <v>124</v>
      </c>
      <c r="B129" s="13" t="s">
        <v>390</v>
      </c>
      <c r="C129" s="14">
        <v>89880</v>
      </c>
      <c r="D129" s="14">
        <v>89880</v>
      </c>
      <c r="E129" s="15" t="s">
        <v>17</v>
      </c>
      <c r="F129" s="16" t="str">
        <f>G129 &amp; " เสนอราคา " &amp; TEXT(H129,"#,##0.00") &amp; " บาท "</f>
        <v xml:space="preserve">บริษัท ล็อกซเล่ย์ ออบิท จำกัด (มหาชน) เสนอราคา 89,880.00 บาท </v>
      </c>
      <c r="G129" s="17" t="s">
        <v>391</v>
      </c>
      <c r="H129" s="14">
        <v>89880</v>
      </c>
      <c r="I129" s="15" t="s">
        <v>19</v>
      </c>
      <c r="J129" s="15" t="s">
        <v>392</v>
      </c>
      <c r="K129" s="18">
        <v>244237</v>
      </c>
    </row>
    <row r="130" spans="1:12" ht="80.099999999999994" hidden="1" customHeight="1" x14ac:dyDescent="0.35">
      <c r="A130" s="61">
        <v>125</v>
      </c>
      <c r="B130" s="68" t="s">
        <v>393</v>
      </c>
      <c r="C130" s="69">
        <v>15290</v>
      </c>
      <c r="D130" s="69">
        <v>15290</v>
      </c>
      <c r="E130" s="70" t="s">
        <v>17</v>
      </c>
      <c r="F130" s="71" t="str">
        <f>G130 &amp; " เสนอราคา " &amp; TEXT(H130,"#,##0.00") &amp; " บาท "</f>
        <v xml:space="preserve">บริษัท วี อาร์ พี เด้นท์ จำกัด เสนอราคา 15,290.00 บาท </v>
      </c>
      <c r="G130" s="72" t="s">
        <v>394</v>
      </c>
      <c r="H130" s="69">
        <v>15290</v>
      </c>
      <c r="I130" s="70" t="s">
        <v>19</v>
      </c>
      <c r="J130" s="70" t="s">
        <v>395</v>
      </c>
      <c r="K130" s="67">
        <v>244237</v>
      </c>
      <c r="L130" s="19"/>
    </row>
    <row r="131" spans="1:12" ht="80.099999999999994" hidden="1" customHeight="1" x14ac:dyDescent="0.35">
      <c r="A131" s="12">
        <v>126</v>
      </c>
      <c r="B131" s="13" t="s">
        <v>396</v>
      </c>
      <c r="C131" s="14">
        <v>4601</v>
      </c>
      <c r="D131" s="14">
        <v>4601</v>
      </c>
      <c r="E131" s="15" t="s">
        <v>17</v>
      </c>
      <c r="F131" s="16" t="str">
        <f>G131 &amp; " เสนอราคา " &amp; TEXT(H131,"#,##0.00") &amp; " บาท "</f>
        <v xml:space="preserve">ร้าน สุรนารี เครื่องเขียน เสนอราคา 4,600.00 บาท </v>
      </c>
      <c r="G131" s="17" t="s">
        <v>25</v>
      </c>
      <c r="H131" s="14">
        <v>4600</v>
      </c>
      <c r="I131" s="15" t="s">
        <v>19</v>
      </c>
      <c r="J131" s="15" t="s">
        <v>397</v>
      </c>
      <c r="K131" s="18">
        <v>244238</v>
      </c>
    </row>
    <row r="132" spans="1:12" ht="80.099999999999994" hidden="1" customHeight="1" x14ac:dyDescent="0.35">
      <c r="A132" s="12">
        <v>127</v>
      </c>
      <c r="B132" s="13" t="s">
        <v>398</v>
      </c>
      <c r="C132" s="14">
        <v>268463</v>
      </c>
      <c r="D132" s="14">
        <v>268463</v>
      </c>
      <c r="E132" s="15" t="s">
        <v>17</v>
      </c>
      <c r="F132" s="16" t="str">
        <f>G132 &amp; " เสนอราคา " &amp; TEXT(H132,"#,##0.00") &amp; " บาท "</f>
        <v xml:space="preserve">บริษัท เค เอ็ม อาร์ เอเซีย แปซิฟิค จำกัด เสนอราคา 267,500.00 บาท </v>
      </c>
      <c r="G132" s="17" t="s">
        <v>399</v>
      </c>
      <c r="H132" s="14">
        <v>267500</v>
      </c>
      <c r="I132" s="15" t="s">
        <v>19</v>
      </c>
      <c r="J132" s="15" t="s">
        <v>400</v>
      </c>
      <c r="K132" s="18">
        <v>244243</v>
      </c>
      <c r="L132" s="19"/>
    </row>
    <row r="133" spans="1:12" ht="80.099999999999994" hidden="1" customHeight="1" x14ac:dyDescent="0.35">
      <c r="A133" s="12">
        <v>128</v>
      </c>
      <c r="B133" s="20" t="s">
        <v>401</v>
      </c>
      <c r="C133" s="21">
        <v>91900</v>
      </c>
      <c r="D133" s="21">
        <v>91900</v>
      </c>
      <c r="E133" s="22" t="s">
        <v>17</v>
      </c>
      <c r="F133" s="23" t="s">
        <v>402</v>
      </c>
      <c r="G133" s="24" t="s">
        <v>403</v>
      </c>
      <c r="H133" s="21">
        <v>91400</v>
      </c>
      <c r="I133" s="22" t="s">
        <v>19</v>
      </c>
      <c r="J133" s="22" t="s">
        <v>404</v>
      </c>
      <c r="K133" s="18">
        <v>244243</v>
      </c>
    </row>
    <row r="134" spans="1:12" ht="80.099999999999994" hidden="1" customHeight="1" x14ac:dyDescent="0.35">
      <c r="A134" s="61">
        <v>129</v>
      </c>
      <c r="B134" s="68" t="s">
        <v>405</v>
      </c>
      <c r="C134" s="69">
        <v>43870</v>
      </c>
      <c r="D134" s="69">
        <v>43870</v>
      </c>
      <c r="E134" s="70" t="s">
        <v>17</v>
      </c>
      <c r="F134" s="71" t="str">
        <f>G134 &amp; " เสนอราคา " &amp; TEXT(H134,"#,##0.00") &amp; " บาท "</f>
        <v xml:space="preserve">บริษัท ดีเคเอสเอช เทคโนโลยี จำกัด เสนอราคา 43,870.00 บาท </v>
      </c>
      <c r="G134" s="72" t="s">
        <v>206</v>
      </c>
      <c r="H134" s="69">
        <v>43870</v>
      </c>
      <c r="I134" s="70" t="s">
        <v>19</v>
      </c>
      <c r="J134" s="70" t="s">
        <v>406</v>
      </c>
      <c r="K134" s="67">
        <v>244244</v>
      </c>
      <c r="L134" s="19"/>
    </row>
    <row r="135" spans="1:12" ht="80.099999999999994" hidden="1" customHeight="1" x14ac:dyDescent="0.35">
      <c r="A135" s="12">
        <v>130</v>
      </c>
      <c r="B135" s="20" t="s">
        <v>407</v>
      </c>
      <c r="C135" s="21">
        <v>1663636</v>
      </c>
      <c r="D135" s="21">
        <v>1450000</v>
      </c>
      <c r="E135" s="22" t="s">
        <v>17</v>
      </c>
      <c r="F135" s="23" t="s">
        <v>408</v>
      </c>
      <c r="G135" s="24" t="s">
        <v>384</v>
      </c>
      <c r="H135" s="21">
        <v>1365858.99</v>
      </c>
      <c r="I135" s="22" t="s">
        <v>19</v>
      </c>
      <c r="J135" s="22" t="s">
        <v>409</v>
      </c>
      <c r="K135" s="18">
        <v>244245</v>
      </c>
    </row>
    <row r="136" spans="1:12" ht="80.099999999999994" hidden="1" customHeight="1" x14ac:dyDescent="0.35">
      <c r="A136" s="12">
        <v>131</v>
      </c>
      <c r="B136" s="13" t="s">
        <v>410</v>
      </c>
      <c r="C136" s="14">
        <v>825000</v>
      </c>
      <c r="D136" s="14">
        <v>825000</v>
      </c>
      <c r="E136" s="15" t="s">
        <v>17</v>
      </c>
      <c r="F136" s="16" t="str">
        <f>G136 &amp; " เสนอราคา " &amp; TEXT(H136,"#,##0.00") &amp; " บาท "</f>
        <v xml:space="preserve">บริษัท เยาวราช โกลด์สมิธ จำกัด เสนอราคา 824,970.91 บาท </v>
      </c>
      <c r="G136" s="17" t="s">
        <v>384</v>
      </c>
      <c r="H136" s="14">
        <v>824970.91</v>
      </c>
      <c r="I136" s="15" t="s">
        <v>19</v>
      </c>
      <c r="J136" s="15" t="s">
        <v>411</v>
      </c>
      <c r="K136" s="18">
        <v>244245</v>
      </c>
    </row>
    <row r="137" spans="1:12" ht="80.099999999999994" hidden="1" customHeight="1" x14ac:dyDescent="0.35">
      <c r="A137" s="12">
        <v>132</v>
      </c>
      <c r="B137" s="20" t="s">
        <v>412</v>
      </c>
      <c r="C137" s="21">
        <v>4000000</v>
      </c>
      <c r="D137" s="21">
        <v>4000000</v>
      </c>
      <c r="E137" s="22" t="s">
        <v>17</v>
      </c>
      <c r="F137" s="23" t="s">
        <v>413</v>
      </c>
      <c r="G137" s="24" t="s">
        <v>414</v>
      </c>
      <c r="H137" s="21">
        <v>3800000</v>
      </c>
      <c r="I137" s="22" t="s">
        <v>19</v>
      </c>
      <c r="J137" s="22" t="s">
        <v>415</v>
      </c>
      <c r="K137" s="18">
        <v>244245</v>
      </c>
    </row>
    <row r="138" spans="1:12" ht="80.099999999999994" hidden="1" customHeight="1" x14ac:dyDescent="0.35">
      <c r="A138" s="12">
        <v>133</v>
      </c>
      <c r="B138" s="13" t="s">
        <v>416</v>
      </c>
      <c r="C138" s="14">
        <v>5950</v>
      </c>
      <c r="D138" s="14">
        <v>5950</v>
      </c>
      <c r="E138" s="15" t="s">
        <v>17</v>
      </c>
      <c r="F138" s="16" t="str">
        <f>G138 &amp; " เสนอราคา " &amp; TEXT(H138,"#,##0.00") &amp; " บาท "</f>
        <v xml:space="preserve">ร้าน สุรนารี เครื่องเขียน เสนอราคา 5,950.00 บาท </v>
      </c>
      <c r="G138" s="17" t="s">
        <v>25</v>
      </c>
      <c r="H138" s="14">
        <v>5950</v>
      </c>
      <c r="I138" s="15" t="s">
        <v>19</v>
      </c>
      <c r="J138" s="15" t="s">
        <v>417</v>
      </c>
      <c r="K138" s="18">
        <v>244249</v>
      </c>
      <c r="L138" s="19"/>
    </row>
    <row r="139" spans="1:12" ht="80.099999999999994" hidden="1" customHeight="1" x14ac:dyDescent="0.35">
      <c r="A139" s="12">
        <v>134</v>
      </c>
      <c r="B139" s="13" t="s">
        <v>418</v>
      </c>
      <c r="C139" s="14">
        <v>389800</v>
      </c>
      <c r="D139" s="14">
        <v>389800</v>
      </c>
      <c r="E139" s="15" t="s">
        <v>17</v>
      </c>
      <c r="F139" s="16" t="str">
        <f>G139 &amp; " เสนอราคา " &amp; TEXT(H139,"#,##0.00") &amp; " บาท "</f>
        <v xml:space="preserve">บริษัท มุ่งมั่น อีเอ็นจี จำกัด เสนอราคา 389,800.00 บาท </v>
      </c>
      <c r="G139" s="17" t="s">
        <v>78</v>
      </c>
      <c r="H139" s="14">
        <v>389800</v>
      </c>
      <c r="I139" s="15" t="s">
        <v>19</v>
      </c>
      <c r="J139" s="15" t="s">
        <v>419</v>
      </c>
      <c r="K139" s="18">
        <v>244249</v>
      </c>
      <c r="L139" s="19"/>
    </row>
    <row r="140" spans="1:12" ht="129.75" hidden="1" customHeight="1" x14ac:dyDescent="0.35">
      <c r="A140" s="12">
        <v>135</v>
      </c>
      <c r="B140" s="13" t="s">
        <v>420</v>
      </c>
      <c r="C140" s="14">
        <v>2461000</v>
      </c>
      <c r="D140" s="14">
        <v>2461000</v>
      </c>
      <c r="E140" s="15" t="s">
        <v>355</v>
      </c>
      <c r="F140" s="16" t="s">
        <v>421</v>
      </c>
      <c r="G140" s="17" t="s">
        <v>422</v>
      </c>
      <c r="H140" s="14">
        <v>2370000</v>
      </c>
      <c r="I140" s="15" t="s">
        <v>19</v>
      </c>
      <c r="J140" s="15" t="s">
        <v>423</v>
      </c>
      <c r="K140" s="18">
        <v>244252</v>
      </c>
    </row>
    <row r="141" spans="1:12" ht="80.099999999999994" hidden="1" customHeight="1" x14ac:dyDescent="0.35">
      <c r="A141" s="12">
        <v>136</v>
      </c>
      <c r="B141" s="13" t="s">
        <v>424</v>
      </c>
      <c r="C141" s="14">
        <v>18000</v>
      </c>
      <c r="D141" s="14">
        <v>18000</v>
      </c>
      <c r="E141" s="15" t="s">
        <v>17</v>
      </c>
      <c r="F141" s="16" t="str">
        <f>G141 &amp; " เสนอราคา " &amp; TEXT(H141,"#,##0.00") &amp; " บาท "</f>
        <v xml:space="preserve">ศูนย์ความเป็นเลิศทางด้านชีวมวล เสนอราคา 18,000.00 บาท </v>
      </c>
      <c r="G141" s="17" t="s">
        <v>425</v>
      </c>
      <c r="H141" s="14">
        <v>18000</v>
      </c>
      <c r="I141" s="15" t="s">
        <v>19</v>
      </c>
      <c r="J141" s="15" t="s">
        <v>426</v>
      </c>
      <c r="K141" s="40">
        <v>244256</v>
      </c>
    </row>
    <row r="142" spans="1:12" ht="107.25" customHeight="1" x14ac:dyDescent="0.35">
      <c r="A142" s="12">
        <v>137</v>
      </c>
      <c r="B142" s="42" t="s">
        <v>427</v>
      </c>
      <c r="C142" s="43">
        <v>42000000</v>
      </c>
      <c r="D142" s="43">
        <v>42000000</v>
      </c>
      <c r="E142" s="16" t="s">
        <v>428</v>
      </c>
      <c r="F142" s="16" t="s">
        <v>429</v>
      </c>
      <c r="G142" s="44" t="s">
        <v>430</v>
      </c>
      <c r="H142" s="43">
        <v>41980000</v>
      </c>
      <c r="I142" s="16" t="s">
        <v>19</v>
      </c>
      <c r="J142" s="16" t="s">
        <v>431</v>
      </c>
      <c r="K142" s="45">
        <v>244257</v>
      </c>
      <c r="L142" s="19"/>
    </row>
    <row r="143" spans="1:12" ht="99" hidden="1" customHeight="1" x14ac:dyDescent="0.35">
      <c r="A143" s="12">
        <v>138</v>
      </c>
      <c r="B143" s="35" t="s">
        <v>432</v>
      </c>
      <c r="C143" s="32">
        <v>2818380</v>
      </c>
      <c r="D143" s="32">
        <v>2818380</v>
      </c>
      <c r="E143" s="31" t="s">
        <v>17</v>
      </c>
      <c r="F143" s="23" t="s">
        <v>433</v>
      </c>
      <c r="G143" s="23" t="s">
        <v>434</v>
      </c>
      <c r="H143" s="32">
        <v>2818380</v>
      </c>
      <c r="I143" s="31" t="s">
        <v>19</v>
      </c>
      <c r="J143" s="31" t="s">
        <v>435</v>
      </c>
      <c r="K143" s="34">
        <v>244257</v>
      </c>
      <c r="L143" s="4"/>
    </row>
    <row r="144" spans="1:12" ht="80.099999999999994" hidden="1" customHeight="1" x14ac:dyDescent="0.35">
      <c r="A144" s="12">
        <v>139</v>
      </c>
      <c r="B144" s="35" t="s">
        <v>436</v>
      </c>
      <c r="C144" s="32">
        <v>2818380</v>
      </c>
      <c r="D144" s="32">
        <v>2818380</v>
      </c>
      <c r="E144" s="31" t="s">
        <v>17</v>
      </c>
      <c r="F144" s="23" t="s">
        <v>433</v>
      </c>
      <c r="G144" s="23" t="s">
        <v>434</v>
      </c>
      <c r="H144" s="32">
        <v>2818380</v>
      </c>
      <c r="I144" s="31" t="s">
        <v>19</v>
      </c>
      <c r="J144" s="31" t="s">
        <v>437</v>
      </c>
      <c r="K144" s="34">
        <v>244257</v>
      </c>
      <c r="L144" s="4"/>
    </row>
    <row r="145" spans="1:12" ht="172.5" hidden="1" customHeight="1" x14ac:dyDescent="0.35">
      <c r="A145" s="12">
        <v>140</v>
      </c>
      <c r="B145" s="46" t="s">
        <v>438</v>
      </c>
      <c r="C145" s="47">
        <v>35417500</v>
      </c>
      <c r="D145" s="48">
        <v>35417480.030000001</v>
      </c>
      <c r="E145" s="16" t="s">
        <v>355</v>
      </c>
      <c r="F145" s="49" t="s">
        <v>439</v>
      </c>
      <c r="G145" s="50" t="s">
        <v>440</v>
      </c>
      <c r="H145" s="47">
        <v>35390000</v>
      </c>
      <c r="I145" s="50" t="s">
        <v>19</v>
      </c>
      <c r="J145" s="51" t="s">
        <v>441</v>
      </c>
      <c r="K145" s="52">
        <v>244257</v>
      </c>
      <c r="L145" s="4"/>
    </row>
    <row r="146" spans="1:12" ht="28.5" hidden="1" customHeight="1" x14ac:dyDescent="0.35">
      <c r="H146" s="55">
        <f>SUM(H6:H145)</f>
        <v>128777262.47999999</v>
      </c>
      <c r="I146" s="3"/>
      <c r="L146" s="4"/>
    </row>
    <row r="147" spans="1:12" ht="28.5" hidden="1" customHeight="1" x14ac:dyDescent="0.35">
      <c r="F147" s="54" t="s">
        <v>355</v>
      </c>
      <c r="G147" s="57">
        <f>SUMIF($E$6:$E$145, "e-bidding", $H$6:$H$145)</f>
        <v>68572000</v>
      </c>
      <c r="H147" s="58"/>
      <c r="I147" s="54">
        <f>COUNTIF(E:E, "e-bidding")</f>
        <v>7</v>
      </c>
      <c r="L147" s="4"/>
    </row>
    <row r="148" spans="1:12" ht="28.5" hidden="1" customHeight="1" x14ac:dyDescent="0.35">
      <c r="F148" s="54" t="s">
        <v>17</v>
      </c>
      <c r="G148" s="57">
        <f>SUMIF($E$6:$E$145, "เฉพาะเจาะจง", $H$6:$H$145)-G149</f>
        <v>6597672.5800000001</v>
      </c>
      <c r="H148" s="58"/>
      <c r="I148" s="54">
        <f>COUNTIF(E:E, "เฉพาะเจาะจง")-5</f>
        <v>127</v>
      </c>
      <c r="L148" s="4"/>
    </row>
    <row r="149" spans="1:12" ht="28.5" hidden="1" customHeight="1" x14ac:dyDescent="0.35">
      <c r="F149" s="54" t="s">
        <v>17</v>
      </c>
      <c r="G149" s="57">
        <v>11627589.9</v>
      </c>
      <c r="I149" s="59">
        <v>5</v>
      </c>
      <c r="L149" s="4"/>
    </row>
    <row r="150" spans="1:12" ht="28.5" hidden="1" customHeight="1" x14ac:dyDescent="0.35">
      <c r="F150" s="54" t="s">
        <v>428</v>
      </c>
      <c r="G150" s="57">
        <v>41980000</v>
      </c>
      <c r="I150" s="59">
        <v>1</v>
      </c>
      <c r="L150" s="4"/>
    </row>
    <row r="151" spans="1:12" ht="28.5" hidden="1" customHeight="1" x14ac:dyDescent="0.35">
      <c r="G151" s="60">
        <f>SUM(G147:G150)</f>
        <v>128777262.48</v>
      </c>
      <c r="I151" s="59">
        <f>SUM(I147:I150)</f>
        <v>140</v>
      </c>
      <c r="L151" s="4"/>
    </row>
    <row r="152" spans="1:12" ht="28.5" hidden="1" customHeight="1" x14ac:dyDescent="0.35">
      <c r="G152" s="4" t="s">
        <v>3</v>
      </c>
      <c r="H152" s="55" t="s">
        <v>3</v>
      </c>
      <c r="I152" s="3"/>
      <c r="L152" s="4"/>
    </row>
    <row r="153" spans="1:12" ht="15.75" hidden="1" customHeight="1" x14ac:dyDescent="0.35">
      <c r="I153" s="3"/>
      <c r="L153" s="4"/>
    </row>
  </sheetData>
  <autoFilter ref="E1:E153" xr:uid="{F5F32830-05C5-438E-9D8C-5A808824901D}">
    <filterColumn colId="0">
      <filters>
        <filter val="คัดเลือก"/>
      </filters>
    </filterColumn>
  </autoFilter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CC65-F409-4445-BB4E-8D89FCBCAFEF}">
  <dimension ref="E1:P133"/>
  <sheetViews>
    <sheetView topLeftCell="A108" workbookViewId="0">
      <selection activeCell="O134" sqref="O134"/>
    </sheetView>
  </sheetViews>
  <sheetFormatPr defaultRowHeight="15" x14ac:dyDescent="0.25"/>
  <cols>
    <col min="5" max="5" width="11.7109375" bestFit="1" customWidth="1"/>
    <col min="6" max="7" width="12.5703125" bestFit="1" customWidth="1"/>
    <col min="8" max="8" width="19.5703125" customWidth="1"/>
    <col min="13" max="13" width="17.28515625" customWidth="1"/>
    <col min="14" max="14" width="13.85546875" bestFit="1" customWidth="1"/>
    <col min="15" max="15" width="14.140625" bestFit="1" customWidth="1"/>
    <col min="16" max="16" width="19.5703125" customWidth="1"/>
  </cols>
  <sheetData>
    <row r="1" spans="5:16" ht="21" x14ac:dyDescent="0.25">
      <c r="E1" s="15" t="s">
        <v>17</v>
      </c>
      <c r="F1" s="14">
        <v>38627</v>
      </c>
      <c r="G1" s="14">
        <v>38627</v>
      </c>
      <c r="H1" s="14">
        <v>38627</v>
      </c>
      <c r="M1" s="31" t="s">
        <v>355</v>
      </c>
      <c r="N1" s="29">
        <v>1700000</v>
      </c>
      <c r="O1" s="30">
        <v>1700000</v>
      </c>
      <c r="P1" s="32">
        <v>1558000</v>
      </c>
    </row>
    <row r="2" spans="5:16" ht="21" x14ac:dyDescent="0.25">
      <c r="E2" s="15" t="s">
        <v>17</v>
      </c>
      <c r="F2" s="14">
        <v>45000</v>
      </c>
      <c r="G2" s="14">
        <v>45000</v>
      </c>
      <c r="H2" s="14">
        <v>44992.5</v>
      </c>
      <c r="M2" s="31" t="s">
        <v>355</v>
      </c>
      <c r="N2" s="29">
        <v>3800000</v>
      </c>
      <c r="O2" s="33">
        <v>3800000</v>
      </c>
      <c r="P2" s="30">
        <v>3416000</v>
      </c>
    </row>
    <row r="3" spans="5:16" ht="21" x14ac:dyDescent="0.25">
      <c r="E3" s="15" t="s">
        <v>17</v>
      </c>
      <c r="F3" s="14">
        <v>2930</v>
      </c>
      <c r="G3" s="14">
        <v>2930</v>
      </c>
      <c r="H3" s="14">
        <v>2930</v>
      </c>
      <c r="M3" s="15" t="s">
        <v>355</v>
      </c>
      <c r="N3" s="14">
        <v>1700000</v>
      </c>
      <c r="O3" s="14">
        <v>1700000</v>
      </c>
      <c r="P3" s="14">
        <v>1558000</v>
      </c>
    </row>
    <row r="4" spans="5:16" ht="21" x14ac:dyDescent="0.25">
      <c r="E4" s="15" t="s">
        <v>17</v>
      </c>
      <c r="F4" s="14">
        <v>15200</v>
      </c>
      <c r="G4" s="14">
        <v>15200</v>
      </c>
      <c r="H4" s="14">
        <v>15200</v>
      </c>
      <c r="M4" s="15" t="s">
        <v>355</v>
      </c>
      <c r="N4" s="14">
        <v>808349</v>
      </c>
      <c r="O4" s="14">
        <v>808349</v>
      </c>
      <c r="P4" s="14">
        <v>790000</v>
      </c>
    </row>
    <row r="5" spans="5:16" ht="21" x14ac:dyDescent="0.25">
      <c r="E5" s="15" t="s">
        <v>17</v>
      </c>
      <c r="F5" s="14">
        <v>99296</v>
      </c>
      <c r="G5" s="14">
        <v>99296</v>
      </c>
      <c r="H5" s="14">
        <v>99000</v>
      </c>
      <c r="M5" s="39" t="s">
        <v>355</v>
      </c>
      <c r="N5" s="37">
        <v>24000000</v>
      </c>
      <c r="O5" s="38">
        <v>24000000</v>
      </c>
      <c r="P5" s="38">
        <v>23490000</v>
      </c>
    </row>
    <row r="6" spans="5:16" ht="21" x14ac:dyDescent="0.25">
      <c r="E6" s="15" t="s">
        <v>17</v>
      </c>
      <c r="F6" s="14">
        <v>10860.5</v>
      </c>
      <c r="G6" s="14">
        <v>10860.5</v>
      </c>
      <c r="H6" s="14">
        <v>10860.5</v>
      </c>
      <c r="M6" s="15" t="s">
        <v>355</v>
      </c>
      <c r="N6" s="14">
        <v>2461000</v>
      </c>
      <c r="O6" s="14">
        <v>2461000</v>
      </c>
      <c r="P6" s="14">
        <v>2370000</v>
      </c>
    </row>
    <row r="7" spans="5:16" ht="21" x14ac:dyDescent="0.25">
      <c r="E7" s="15" t="s">
        <v>17</v>
      </c>
      <c r="F7" s="14">
        <v>30000</v>
      </c>
      <c r="G7" s="14">
        <v>30000</v>
      </c>
      <c r="H7" s="14">
        <v>30000</v>
      </c>
      <c r="M7" s="16" t="s">
        <v>355</v>
      </c>
      <c r="N7" s="47">
        <v>35417500</v>
      </c>
      <c r="O7" s="48">
        <v>35417480.030000001</v>
      </c>
      <c r="P7" s="47">
        <v>35390000</v>
      </c>
    </row>
    <row r="8" spans="5:16" ht="21" x14ac:dyDescent="0.25">
      <c r="E8" s="15" t="s">
        <v>17</v>
      </c>
      <c r="F8" s="14">
        <v>2900</v>
      </c>
      <c r="G8" s="14">
        <v>2900</v>
      </c>
      <c r="H8" s="14">
        <v>2900</v>
      </c>
      <c r="N8" s="76">
        <f>SUM(N1:N7)</f>
        <v>69886849</v>
      </c>
      <c r="O8" s="76">
        <f>SUM(O1:O7)</f>
        <v>69886829.030000001</v>
      </c>
      <c r="P8" s="75">
        <f>SUM(P1:P7)</f>
        <v>68572000</v>
      </c>
    </row>
    <row r="9" spans="5:16" ht="21" x14ac:dyDescent="0.25">
      <c r="E9" s="15" t="s">
        <v>17</v>
      </c>
      <c r="F9" s="14">
        <v>10000</v>
      </c>
      <c r="G9" s="14">
        <v>10000</v>
      </c>
      <c r="H9" s="14">
        <v>10000</v>
      </c>
    </row>
    <row r="10" spans="5:16" ht="21" x14ac:dyDescent="0.25">
      <c r="E10" s="22" t="s">
        <v>17</v>
      </c>
      <c r="F10" s="21">
        <v>126000</v>
      </c>
      <c r="G10" s="21">
        <v>20062.5</v>
      </c>
      <c r="H10" s="21">
        <v>20062.5</v>
      </c>
    </row>
    <row r="11" spans="5:16" ht="21" x14ac:dyDescent="0.25">
      <c r="E11" s="15" t="s">
        <v>17</v>
      </c>
      <c r="F11" s="14">
        <v>2500</v>
      </c>
      <c r="G11" s="14">
        <v>2500</v>
      </c>
      <c r="H11" s="14">
        <v>2500</v>
      </c>
    </row>
    <row r="12" spans="5:16" ht="21" x14ac:dyDescent="0.25">
      <c r="E12" s="15" t="s">
        <v>17</v>
      </c>
      <c r="F12" s="14">
        <v>40000</v>
      </c>
      <c r="G12" s="14">
        <v>32100</v>
      </c>
      <c r="H12" s="14">
        <v>32100</v>
      </c>
    </row>
    <row r="13" spans="5:16" ht="21" x14ac:dyDescent="0.25">
      <c r="E13" s="22" t="s">
        <v>17</v>
      </c>
      <c r="F13" s="21">
        <v>13079.36</v>
      </c>
      <c r="G13" s="21">
        <v>13079.36</v>
      </c>
      <c r="H13" s="21">
        <v>13079.36</v>
      </c>
    </row>
    <row r="14" spans="5:16" ht="21" x14ac:dyDescent="0.25">
      <c r="E14" s="15" t="s">
        <v>17</v>
      </c>
      <c r="F14" s="14">
        <v>5210</v>
      </c>
      <c r="G14" s="14">
        <v>5210</v>
      </c>
      <c r="H14" s="14">
        <v>5210</v>
      </c>
      <c r="L14" s="16" t="s">
        <v>428</v>
      </c>
      <c r="M14" s="43">
        <v>42000000</v>
      </c>
      <c r="N14" s="43">
        <v>42000000</v>
      </c>
      <c r="O14" s="43">
        <v>41980000</v>
      </c>
    </row>
    <row r="15" spans="5:16" ht="21" x14ac:dyDescent="0.25">
      <c r="E15" s="15" t="s">
        <v>17</v>
      </c>
      <c r="F15" s="14">
        <v>29770</v>
      </c>
      <c r="G15" s="14">
        <v>29770</v>
      </c>
      <c r="H15" s="14">
        <v>29770</v>
      </c>
    </row>
    <row r="16" spans="5:16" ht="21" x14ac:dyDescent="0.25">
      <c r="E16" s="15" t="s">
        <v>17</v>
      </c>
      <c r="F16" s="14">
        <v>22900</v>
      </c>
      <c r="G16" s="14">
        <v>22900</v>
      </c>
      <c r="H16" s="14">
        <v>22900</v>
      </c>
    </row>
    <row r="17" spans="5:8" ht="21" x14ac:dyDescent="0.25">
      <c r="E17" s="15" t="s">
        <v>17</v>
      </c>
      <c r="F17" s="14">
        <v>37330</v>
      </c>
      <c r="G17" s="14">
        <v>37330</v>
      </c>
      <c r="H17" s="14">
        <v>37330</v>
      </c>
    </row>
    <row r="18" spans="5:8" ht="21" x14ac:dyDescent="0.25">
      <c r="E18" s="15" t="s">
        <v>17</v>
      </c>
      <c r="F18" s="14">
        <v>4654.5</v>
      </c>
      <c r="G18" s="14">
        <v>4654.5</v>
      </c>
      <c r="H18" s="14">
        <v>4654.5</v>
      </c>
    </row>
    <row r="19" spans="5:8" ht="21" x14ac:dyDescent="0.25">
      <c r="E19" s="22" t="s">
        <v>17</v>
      </c>
      <c r="F19" s="21">
        <v>6900</v>
      </c>
      <c r="G19" s="21">
        <v>6900</v>
      </c>
      <c r="H19" s="21">
        <v>6900</v>
      </c>
    </row>
    <row r="20" spans="5:8" ht="21" x14ac:dyDescent="0.25">
      <c r="E20" s="15" t="s">
        <v>17</v>
      </c>
      <c r="F20" s="14">
        <v>10490</v>
      </c>
      <c r="G20" s="14">
        <v>10490</v>
      </c>
      <c r="H20" s="14">
        <v>12584</v>
      </c>
    </row>
    <row r="21" spans="5:8" ht="21" x14ac:dyDescent="0.25">
      <c r="E21" s="15" t="s">
        <v>17</v>
      </c>
      <c r="F21" s="14">
        <v>30500</v>
      </c>
      <c r="G21" s="14">
        <v>30500</v>
      </c>
      <c r="H21" s="14">
        <v>30500</v>
      </c>
    </row>
    <row r="22" spans="5:8" ht="21" x14ac:dyDescent="0.25">
      <c r="E22" s="15" t="s">
        <v>17</v>
      </c>
      <c r="F22" s="14">
        <v>99200</v>
      </c>
      <c r="G22" s="14">
        <v>99200</v>
      </c>
      <c r="H22" s="14">
        <v>99200</v>
      </c>
    </row>
    <row r="23" spans="5:8" ht="21" x14ac:dyDescent="0.25">
      <c r="E23" s="15" t="s">
        <v>17</v>
      </c>
      <c r="F23" s="14">
        <v>33075</v>
      </c>
      <c r="G23" s="14">
        <v>33075</v>
      </c>
      <c r="H23" s="14">
        <v>33075</v>
      </c>
    </row>
    <row r="24" spans="5:8" ht="21" x14ac:dyDescent="0.25">
      <c r="E24" s="15" t="s">
        <v>17</v>
      </c>
      <c r="F24" s="14">
        <v>6000</v>
      </c>
      <c r="G24" s="14">
        <v>6000</v>
      </c>
      <c r="H24" s="14">
        <v>6000</v>
      </c>
    </row>
    <row r="25" spans="5:8" ht="21" x14ac:dyDescent="0.25">
      <c r="E25" s="22" t="s">
        <v>17</v>
      </c>
      <c r="F25" s="21">
        <v>14000</v>
      </c>
      <c r="G25" s="21">
        <v>41730</v>
      </c>
      <c r="H25" s="21">
        <v>14000</v>
      </c>
    </row>
    <row r="26" spans="5:8" ht="21" x14ac:dyDescent="0.25">
      <c r="E26" s="15" t="s">
        <v>17</v>
      </c>
      <c r="F26" s="14">
        <v>88500</v>
      </c>
      <c r="G26" s="14">
        <v>88500</v>
      </c>
      <c r="H26" s="14">
        <v>88500</v>
      </c>
    </row>
    <row r="27" spans="5:8" ht="21" x14ac:dyDescent="0.25">
      <c r="E27" s="15" t="s">
        <v>17</v>
      </c>
      <c r="F27" s="14">
        <v>57498</v>
      </c>
      <c r="G27" s="14">
        <v>57498</v>
      </c>
      <c r="H27" s="14">
        <v>57498</v>
      </c>
    </row>
    <row r="28" spans="5:8" ht="21" x14ac:dyDescent="0.25">
      <c r="E28" s="15" t="s">
        <v>17</v>
      </c>
      <c r="F28" s="14">
        <v>18000</v>
      </c>
      <c r="G28" s="14">
        <v>18000</v>
      </c>
      <c r="H28" s="14">
        <v>18000</v>
      </c>
    </row>
    <row r="29" spans="5:8" ht="21" x14ac:dyDescent="0.25">
      <c r="E29" s="15" t="s">
        <v>17</v>
      </c>
      <c r="F29" s="14">
        <v>48730</v>
      </c>
      <c r="G29" s="14">
        <v>48730</v>
      </c>
      <c r="H29" s="14">
        <v>48730</v>
      </c>
    </row>
    <row r="30" spans="5:8" ht="21" x14ac:dyDescent="0.25">
      <c r="E30" s="15" t="s">
        <v>17</v>
      </c>
      <c r="F30" s="14">
        <v>18190</v>
      </c>
      <c r="G30" s="14">
        <v>18190</v>
      </c>
      <c r="H30" s="14">
        <v>18190</v>
      </c>
    </row>
    <row r="31" spans="5:8" ht="21" x14ac:dyDescent="0.25">
      <c r="E31" s="15" t="s">
        <v>17</v>
      </c>
      <c r="F31" s="14">
        <v>13000</v>
      </c>
      <c r="G31" s="14">
        <v>13000</v>
      </c>
      <c r="H31" s="14">
        <v>13000</v>
      </c>
    </row>
    <row r="32" spans="5:8" ht="21" x14ac:dyDescent="0.25">
      <c r="E32" s="15" t="s">
        <v>17</v>
      </c>
      <c r="F32" s="14">
        <v>24000</v>
      </c>
      <c r="G32" s="14">
        <v>24000</v>
      </c>
      <c r="H32" s="14">
        <v>24000</v>
      </c>
    </row>
    <row r="33" spans="5:8" ht="21" x14ac:dyDescent="0.25">
      <c r="E33" s="15" t="s">
        <v>17</v>
      </c>
      <c r="F33" s="14">
        <v>8920</v>
      </c>
      <c r="G33" s="14">
        <v>8920</v>
      </c>
      <c r="H33" s="14">
        <v>8920</v>
      </c>
    </row>
    <row r="34" spans="5:8" ht="21" x14ac:dyDescent="0.25">
      <c r="E34" s="15" t="s">
        <v>17</v>
      </c>
      <c r="F34" s="14">
        <v>17649</v>
      </c>
      <c r="G34" s="14">
        <v>17649</v>
      </c>
      <c r="H34" s="14">
        <v>17649</v>
      </c>
    </row>
    <row r="35" spans="5:8" ht="21" x14ac:dyDescent="0.25">
      <c r="E35" s="22" t="s">
        <v>17</v>
      </c>
      <c r="F35" s="21">
        <v>28305</v>
      </c>
      <c r="G35" s="21">
        <v>28305</v>
      </c>
      <c r="H35" s="21">
        <v>28305</v>
      </c>
    </row>
    <row r="36" spans="5:8" ht="21" x14ac:dyDescent="0.25">
      <c r="E36" s="15" t="s">
        <v>17</v>
      </c>
      <c r="F36" s="14">
        <v>17649</v>
      </c>
      <c r="G36" s="14">
        <v>17649</v>
      </c>
      <c r="H36" s="14">
        <v>17649</v>
      </c>
    </row>
    <row r="37" spans="5:8" ht="21" x14ac:dyDescent="0.25">
      <c r="E37" s="22" t="s">
        <v>17</v>
      </c>
      <c r="F37" s="21">
        <v>16000</v>
      </c>
      <c r="G37" s="21">
        <v>16000</v>
      </c>
      <c r="H37" s="21">
        <v>16000</v>
      </c>
    </row>
    <row r="38" spans="5:8" ht="21" x14ac:dyDescent="0.25">
      <c r="E38" s="15" t="s">
        <v>17</v>
      </c>
      <c r="F38" s="14">
        <v>25856</v>
      </c>
      <c r="G38" s="14">
        <v>25856</v>
      </c>
      <c r="H38" s="14">
        <v>24976</v>
      </c>
    </row>
    <row r="39" spans="5:8" ht="21" x14ac:dyDescent="0.25">
      <c r="E39" s="22" t="s">
        <v>17</v>
      </c>
      <c r="F39" s="21">
        <v>9720</v>
      </c>
      <c r="G39" s="21">
        <v>9720</v>
      </c>
      <c r="H39" s="21">
        <v>9720</v>
      </c>
    </row>
    <row r="40" spans="5:8" ht="21" x14ac:dyDescent="0.25">
      <c r="E40" s="15" t="s">
        <v>17</v>
      </c>
      <c r="F40" s="14">
        <v>39520</v>
      </c>
      <c r="G40" s="14">
        <v>39520</v>
      </c>
      <c r="H40" s="14">
        <v>39520</v>
      </c>
    </row>
    <row r="41" spans="5:8" ht="21" x14ac:dyDescent="0.25">
      <c r="E41" s="15" t="s">
        <v>17</v>
      </c>
      <c r="F41" s="14">
        <v>91120</v>
      </c>
      <c r="G41" s="14">
        <v>91120</v>
      </c>
      <c r="H41" s="14">
        <v>91120</v>
      </c>
    </row>
    <row r="42" spans="5:8" ht="21" x14ac:dyDescent="0.25">
      <c r="E42" s="22" t="s">
        <v>17</v>
      </c>
      <c r="F42" s="21">
        <v>19940</v>
      </c>
      <c r="G42" s="21">
        <v>19940</v>
      </c>
      <c r="H42" s="21">
        <v>19940</v>
      </c>
    </row>
    <row r="43" spans="5:8" ht="21" x14ac:dyDescent="0.25">
      <c r="E43" s="15" t="s">
        <v>17</v>
      </c>
      <c r="F43" s="14">
        <v>22145.5</v>
      </c>
      <c r="G43" s="14">
        <v>22145.5</v>
      </c>
      <c r="H43" s="14">
        <v>22145.5</v>
      </c>
    </row>
    <row r="44" spans="5:8" ht="21" x14ac:dyDescent="0.25">
      <c r="E44" s="22" t="s">
        <v>17</v>
      </c>
      <c r="F44" s="21">
        <v>95620</v>
      </c>
      <c r="G44" s="21">
        <v>95620</v>
      </c>
      <c r="H44" s="21">
        <v>93550</v>
      </c>
    </row>
    <row r="45" spans="5:8" ht="21" x14ac:dyDescent="0.25">
      <c r="E45" s="64" t="s">
        <v>17</v>
      </c>
      <c r="F45" s="63">
        <v>10280</v>
      </c>
      <c r="G45" s="63">
        <v>10280</v>
      </c>
      <c r="H45" s="63">
        <v>10280</v>
      </c>
    </row>
    <row r="46" spans="5:8" ht="21" x14ac:dyDescent="0.25">
      <c r="E46" s="64" t="s">
        <v>17</v>
      </c>
      <c r="F46" s="63">
        <v>15962.26</v>
      </c>
      <c r="G46" s="63">
        <v>15962.26</v>
      </c>
      <c r="H46" s="63">
        <v>15962.26</v>
      </c>
    </row>
    <row r="47" spans="5:8" ht="21" x14ac:dyDescent="0.25">
      <c r="E47" s="22" t="s">
        <v>17</v>
      </c>
      <c r="F47" s="21">
        <v>81000</v>
      </c>
      <c r="G47" s="21">
        <v>15721.5</v>
      </c>
      <c r="H47" s="21">
        <v>15721.5</v>
      </c>
    </row>
    <row r="48" spans="5:8" ht="21" x14ac:dyDescent="0.25">
      <c r="E48" s="15" t="s">
        <v>17</v>
      </c>
      <c r="F48" s="14">
        <v>269040</v>
      </c>
      <c r="G48" s="14">
        <v>269040</v>
      </c>
      <c r="H48" s="14">
        <v>269040</v>
      </c>
    </row>
    <row r="49" spans="5:8" ht="21" x14ac:dyDescent="0.25">
      <c r="E49" s="15" t="s">
        <v>17</v>
      </c>
      <c r="F49" s="14">
        <v>53448</v>
      </c>
      <c r="G49" s="14">
        <v>53448</v>
      </c>
      <c r="H49" s="14">
        <v>53448</v>
      </c>
    </row>
    <row r="50" spans="5:8" ht="21" x14ac:dyDescent="0.25">
      <c r="E50" s="15" t="s">
        <v>17</v>
      </c>
      <c r="F50" s="14">
        <v>52235</v>
      </c>
      <c r="G50" s="14">
        <v>52235</v>
      </c>
      <c r="H50" s="14">
        <v>52070</v>
      </c>
    </row>
    <row r="51" spans="5:8" ht="21" x14ac:dyDescent="0.25">
      <c r="E51" s="15" t="s">
        <v>17</v>
      </c>
      <c r="F51" s="14">
        <v>94424</v>
      </c>
      <c r="G51" s="14">
        <v>94424</v>
      </c>
      <c r="H51" s="14">
        <v>94424</v>
      </c>
    </row>
    <row r="52" spans="5:8" ht="21" x14ac:dyDescent="0.25">
      <c r="E52" s="22" t="s">
        <v>17</v>
      </c>
      <c r="F52" s="21">
        <v>97540</v>
      </c>
      <c r="G52" s="21">
        <v>97540</v>
      </c>
      <c r="H52" s="21">
        <v>97540</v>
      </c>
    </row>
    <row r="53" spans="5:8" ht="21" x14ac:dyDescent="0.25">
      <c r="E53" s="15" t="s">
        <v>17</v>
      </c>
      <c r="F53" s="14">
        <v>97400</v>
      </c>
      <c r="G53" s="14">
        <v>97400</v>
      </c>
      <c r="H53" s="14">
        <v>97400</v>
      </c>
    </row>
    <row r="54" spans="5:8" ht="21" x14ac:dyDescent="0.25">
      <c r="E54" s="15" t="s">
        <v>17</v>
      </c>
      <c r="F54" s="14">
        <v>75000</v>
      </c>
      <c r="G54" s="14">
        <v>75000</v>
      </c>
      <c r="H54" s="14">
        <v>75000</v>
      </c>
    </row>
    <row r="55" spans="5:8" ht="21" x14ac:dyDescent="0.25">
      <c r="E55" s="22" t="s">
        <v>17</v>
      </c>
      <c r="F55" s="21">
        <v>34679.769999999997</v>
      </c>
      <c r="G55" s="21">
        <v>34679.769999999997</v>
      </c>
      <c r="H55" s="21">
        <v>34679.769999999997</v>
      </c>
    </row>
    <row r="56" spans="5:8" ht="21" x14ac:dyDescent="0.25">
      <c r="E56" s="22" t="s">
        <v>17</v>
      </c>
      <c r="F56" s="21">
        <v>60870</v>
      </c>
      <c r="G56" s="21">
        <v>60870</v>
      </c>
      <c r="H56" s="21">
        <v>60870</v>
      </c>
    </row>
    <row r="57" spans="5:8" ht="21" x14ac:dyDescent="0.25">
      <c r="E57" s="15" t="s">
        <v>17</v>
      </c>
      <c r="F57" s="14">
        <v>75250</v>
      </c>
      <c r="G57" s="14">
        <v>75250</v>
      </c>
      <c r="H57" s="14">
        <v>75250</v>
      </c>
    </row>
    <row r="58" spans="5:8" ht="21" x14ac:dyDescent="0.25">
      <c r="E58" s="15" t="s">
        <v>17</v>
      </c>
      <c r="F58" s="14">
        <v>90000</v>
      </c>
      <c r="G58" s="14">
        <v>90000</v>
      </c>
      <c r="H58" s="14">
        <v>90000</v>
      </c>
    </row>
    <row r="59" spans="5:8" ht="21" x14ac:dyDescent="0.25">
      <c r="E59" s="22" t="s">
        <v>17</v>
      </c>
      <c r="F59" s="21">
        <v>99000</v>
      </c>
      <c r="G59" s="21">
        <v>99000</v>
      </c>
      <c r="H59" s="21">
        <v>99000</v>
      </c>
    </row>
    <row r="60" spans="5:8" ht="21" x14ac:dyDescent="0.25">
      <c r="E60" s="22" t="s">
        <v>17</v>
      </c>
      <c r="F60" s="21">
        <v>7500</v>
      </c>
      <c r="G60" s="21">
        <v>7500</v>
      </c>
      <c r="H60" s="21">
        <v>7500</v>
      </c>
    </row>
    <row r="61" spans="5:8" ht="21" x14ac:dyDescent="0.25">
      <c r="E61" s="15" t="s">
        <v>17</v>
      </c>
      <c r="F61" s="14">
        <v>122214.33</v>
      </c>
      <c r="G61" s="14">
        <v>122214.33</v>
      </c>
      <c r="H61" s="14">
        <v>122100</v>
      </c>
    </row>
    <row r="62" spans="5:8" ht="21" x14ac:dyDescent="0.25">
      <c r="E62" s="15" t="s">
        <v>17</v>
      </c>
      <c r="F62" s="14">
        <v>41730</v>
      </c>
      <c r="G62" s="14">
        <v>41730</v>
      </c>
      <c r="H62" s="14">
        <v>41730</v>
      </c>
    </row>
    <row r="63" spans="5:8" ht="21" x14ac:dyDescent="0.25">
      <c r="E63" s="22" t="s">
        <v>17</v>
      </c>
      <c r="F63" s="21">
        <v>22500</v>
      </c>
      <c r="G63" s="21">
        <v>22500</v>
      </c>
      <c r="H63" s="21">
        <v>22500</v>
      </c>
    </row>
    <row r="64" spans="5:8" ht="21" x14ac:dyDescent="0.25">
      <c r="E64" s="15" t="s">
        <v>17</v>
      </c>
      <c r="F64" s="14">
        <v>23200</v>
      </c>
      <c r="G64" s="14">
        <v>23200</v>
      </c>
      <c r="H64" s="14">
        <v>23200</v>
      </c>
    </row>
    <row r="65" spans="5:8" ht="21" x14ac:dyDescent="0.25">
      <c r="E65" s="15" t="s">
        <v>17</v>
      </c>
      <c r="F65" s="14">
        <v>13404.96</v>
      </c>
      <c r="G65" s="14">
        <v>13404.96</v>
      </c>
      <c r="H65" s="14">
        <v>13404.96</v>
      </c>
    </row>
    <row r="66" spans="5:8" ht="21" x14ac:dyDescent="0.25">
      <c r="E66" s="15" t="s">
        <v>17</v>
      </c>
      <c r="F66" s="14">
        <v>84958</v>
      </c>
      <c r="G66" s="14">
        <v>84958</v>
      </c>
      <c r="H66" s="14">
        <v>84958</v>
      </c>
    </row>
    <row r="67" spans="5:8" ht="21" x14ac:dyDescent="0.25">
      <c r="E67" s="22" t="s">
        <v>17</v>
      </c>
      <c r="F67" s="21">
        <v>9900</v>
      </c>
      <c r="G67" s="21">
        <v>9900</v>
      </c>
      <c r="H67" s="21">
        <v>9900</v>
      </c>
    </row>
    <row r="68" spans="5:8" ht="21" x14ac:dyDescent="0.25">
      <c r="E68" s="15" t="s">
        <v>17</v>
      </c>
      <c r="F68" s="14">
        <v>22600</v>
      </c>
      <c r="G68" s="14">
        <v>22600</v>
      </c>
      <c r="H68" s="14">
        <v>22600</v>
      </c>
    </row>
    <row r="69" spans="5:8" ht="21" x14ac:dyDescent="0.25">
      <c r="E69" s="15" t="s">
        <v>17</v>
      </c>
      <c r="F69" s="14">
        <v>250000</v>
      </c>
      <c r="G69" s="14">
        <v>60263</v>
      </c>
      <c r="H69" s="14">
        <v>60263</v>
      </c>
    </row>
    <row r="70" spans="5:8" ht="21" x14ac:dyDescent="0.25">
      <c r="E70" s="15" t="s">
        <v>17</v>
      </c>
      <c r="F70" s="14">
        <v>69594</v>
      </c>
      <c r="G70" s="14">
        <v>69594</v>
      </c>
      <c r="H70" s="14">
        <v>69594</v>
      </c>
    </row>
    <row r="71" spans="5:8" ht="21" x14ac:dyDescent="0.25">
      <c r="E71" s="22" t="s">
        <v>17</v>
      </c>
      <c r="F71" s="21">
        <v>19863.48</v>
      </c>
      <c r="G71" s="21">
        <v>19863.48</v>
      </c>
      <c r="H71" s="21">
        <v>19863.48</v>
      </c>
    </row>
    <row r="72" spans="5:8" ht="21" x14ac:dyDescent="0.25">
      <c r="E72" s="15" t="s">
        <v>17</v>
      </c>
      <c r="F72" s="14">
        <v>12000</v>
      </c>
      <c r="G72" s="14">
        <v>12000</v>
      </c>
      <c r="H72" s="14">
        <v>12000</v>
      </c>
    </row>
    <row r="73" spans="5:8" ht="21" x14ac:dyDescent="0.25">
      <c r="E73" s="15" t="s">
        <v>17</v>
      </c>
      <c r="F73" s="14">
        <v>4895</v>
      </c>
      <c r="G73" s="14">
        <v>4895</v>
      </c>
      <c r="H73" s="14">
        <v>4895</v>
      </c>
    </row>
    <row r="74" spans="5:8" ht="21" x14ac:dyDescent="0.25">
      <c r="E74" s="15" t="s">
        <v>17</v>
      </c>
      <c r="F74" s="14">
        <v>2020</v>
      </c>
      <c r="G74" s="14">
        <v>2020</v>
      </c>
      <c r="H74" s="14">
        <v>2020</v>
      </c>
    </row>
    <row r="75" spans="5:8" ht="21" x14ac:dyDescent="0.25">
      <c r="E75" s="15" t="s">
        <v>17</v>
      </c>
      <c r="F75" s="14">
        <v>11340</v>
      </c>
      <c r="G75" s="14">
        <v>11340</v>
      </c>
      <c r="H75" s="14">
        <v>11340</v>
      </c>
    </row>
    <row r="76" spans="5:8" ht="21" x14ac:dyDescent="0.25">
      <c r="E76" s="15" t="s">
        <v>17</v>
      </c>
      <c r="F76" s="14">
        <v>4016.05</v>
      </c>
      <c r="G76" s="14">
        <v>4016.05</v>
      </c>
      <c r="H76" s="14">
        <v>4016.05</v>
      </c>
    </row>
    <row r="77" spans="5:8" ht="21" x14ac:dyDescent="0.25">
      <c r="E77" s="22" t="s">
        <v>17</v>
      </c>
      <c r="F77" s="21">
        <v>4270</v>
      </c>
      <c r="G77" s="21">
        <v>4270</v>
      </c>
      <c r="H77" s="21">
        <v>4270</v>
      </c>
    </row>
    <row r="78" spans="5:8" ht="21" x14ac:dyDescent="0.25">
      <c r="E78" s="15" t="s">
        <v>17</v>
      </c>
      <c r="F78" s="14">
        <v>6759.5</v>
      </c>
      <c r="G78" s="14">
        <v>6759.5</v>
      </c>
      <c r="H78" s="14">
        <v>6759.5</v>
      </c>
    </row>
    <row r="79" spans="5:8" ht="21" x14ac:dyDescent="0.25">
      <c r="E79" s="22" t="s">
        <v>17</v>
      </c>
      <c r="F79" s="21">
        <v>28984</v>
      </c>
      <c r="G79" s="21">
        <v>28984</v>
      </c>
      <c r="H79" s="21">
        <v>28984</v>
      </c>
    </row>
    <row r="80" spans="5:8" ht="21" x14ac:dyDescent="0.25">
      <c r="E80" s="15" t="s">
        <v>17</v>
      </c>
      <c r="F80" s="14">
        <v>4500</v>
      </c>
      <c r="G80" s="14">
        <v>4237.2</v>
      </c>
      <c r="H80" s="14">
        <v>4237.2</v>
      </c>
    </row>
    <row r="81" spans="5:8" ht="21" x14ac:dyDescent="0.25">
      <c r="E81" s="15" t="s">
        <v>17</v>
      </c>
      <c r="F81" s="14">
        <v>98500</v>
      </c>
      <c r="G81" s="14">
        <v>98500</v>
      </c>
      <c r="H81" s="14">
        <v>98500</v>
      </c>
    </row>
    <row r="82" spans="5:8" ht="21" x14ac:dyDescent="0.25">
      <c r="E82" s="70" t="s">
        <v>17</v>
      </c>
      <c r="F82" s="69">
        <v>2200</v>
      </c>
      <c r="G82" s="69">
        <v>2200</v>
      </c>
      <c r="H82" s="69">
        <v>2200</v>
      </c>
    </row>
    <row r="83" spans="5:8" ht="21" x14ac:dyDescent="0.25">
      <c r="E83" s="15" t="s">
        <v>17</v>
      </c>
      <c r="F83" s="14">
        <v>4550</v>
      </c>
      <c r="G83" s="14">
        <v>4550</v>
      </c>
      <c r="H83" s="14">
        <v>4320</v>
      </c>
    </row>
    <row r="84" spans="5:8" ht="21" x14ac:dyDescent="0.25">
      <c r="E84" s="15" t="s">
        <v>17</v>
      </c>
      <c r="F84" s="14">
        <v>24015.91</v>
      </c>
      <c r="G84" s="14">
        <v>24015.91</v>
      </c>
      <c r="H84" s="14">
        <v>24010.19</v>
      </c>
    </row>
    <row r="85" spans="5:8" ht="21" x14ac:dyDescent="0.25">
      <c r="E85" s="15" t="s">
        <v>17</v>
      </c>
      <c r="F85" s="14">
        <v>66340</v>
      </c>
      <c r="G85" s="14">
        <v>66340</v>
      </c>
      <c r="H85" s="14">
        <v>66340</v>
      </c>
    </row>
    <row r="86" spans="5:8" ht="21" x14ac:dyDescent="0.25">
      <c r="E86" s="22" t="s">
        <v>17</v>
      </c>
      <c r="F86" s="21">
        <v>188130</v>
      </c>
      <c r="G86" s="21">
        <v>188130</v>
      </c>
      <c r="H86" s="21">
        <v>187999</v>
      </c>
    </row>
    <row r="87" spans="5:8" ht="21" x14ac:dyDescent="0.25">
      <c r="E87" s="22" t="s">
        <v>17</v>
      </c>
      <c r="F87" s="21">
        <v>19331</v>
      </c>
      <c r="G87" s="21">
        <v>19331</v>
      </c>
      <c r="H87" s="21">
        <v>19331</v>
      </c>
    </row>
    <row r="88" spans="5:8" ht="21" x14ac:dyDescent="0.25">
      <c r="E88" s="15" t="s">
        <v>17</v>
      </c>
      <c r="F88" s="14">
        <v>92662</v>
      </c>
      <c r="G88" s="14">
        <v>92662</v>
      </c>
      <c r="H88" s="14">
        <v>90808.76</v>
      </c>
    </row>
    <row r="89" spans="5:8" ht="21" x14ac:dyDescent="0.25">
      <c r="E89" s="15" t="s">
        <v>17</v>
      </c>
      <c r="F89" s="14">
        <v>67778.59</v>
      </c>
      <c r="G89" s="14">
        <v>67778.59</v>
      </c>
      <c r="H89" s="14">
        <v>67000</v>
      </c>
    </row>
    <row r="90" spans="5:8" ht="21" x14ac:dyDescent="0.25">
      <c r="E90" s="15" t="s">
        <v>17</v>
      </c>
      <c r="F90" s="14">
        <v>54730.5</v>
      </c>
      <c r="G90" s="14">
        <v>54730.5</v>
      </c>
      <c r="H90" s="14">
        <v>54730.5</v>
      </c>
    </row>
    <row r="91" spans="5:8" ht="21" x14ac:dyDescent="0.25">
      <c r="E91" s="15" t="s">
        <v>17</v>
      </c>
      <c r="F91" s="14">
        <v>61121</v>
      </c>
      <c r="G91" s="14">
        <v>61121</v>
      </c>
      <c r="H91" s="14">
        <v>61121</v>
      </c>
    </row>
    <row r="92" spans="5:8" ht="21" x14ac:dyDescent="0.25">
      <c r="E92" s="22" t="s">
        <v>17</v>
      </c>
      <c r="F92" s="21">
        <v>38000</v>
      </c>
      <c r="G92" s="21">
        <v>38000</v>
      </c>
      <c r="H92" s="21">
        <v>38000</v>
      </c>
    </row>
    <row r="93" spans="5:8" ht="21" x14ac:dyDescent="0.25">
      <c r="E93" s="15" t="s">
        <v>17</v>
      </c>
      <c r="F93" s="14">
        <v>93370</v>
      </c>
      <c r="G93" s="14">
        <v>93370</v>
      </c>
      <c r="H93" s="14">
        <v>93370</v>
      </c>
    </row>
    <row r="94" spans="5:8" ht="21" x14ac:dyDescent="0.25">
      <c r="E94" s="22" t="s">
        <v>17</v>
      </c>
      <c r="F94" s="21">
        <v>73680</v>
      </c>
      <c r="G94" s="21">
        <v>73680</v>
      </c>
      <c r="H94" s="21">
        <v>73680</v>
      </c>
    </row>
    <row r="95" spans="5:8" ht="21" x14ac:dyDescent="0.25">
      <c r="E95" s="15" t="s">
        <v>17</v>
      </c>
      <c r="F95" s="14">
        <v>31650</v>
      </c>
      <c r="G95" s="14">
        <v>31650</v>
      </c>
      <c r="H95" s="14">
        <v>31650</v>
      </c>
    </row>
    <row r="96" spans="5:8" ht="21" x14ac:dyDescent="0.25">
      <c r="E96" s="15" t="s">
        <v>17</v>
      </c>
      <c r="F96" s="14">
        <v>22204</v>
      </c>
      <c r="G96" s="14">
        <v>22204</v>
      </c>
      <c r="H96" s="14">
        <v>22204</v>
      </c>
    </row>
    <row r="97" spans="5:8" ht="21" x14ac:dyDescent="0.25">
      <c r="E97" s="70" t="s">
        <v>17</v>
      </c>
      <c r="F97" s="69">
        <v>21665</v>
      </c>
      <c r="G97" s="69">
        <v>21665</v>
      </c>
      <c r="H97" s="69">
        <v>21665</v>
      </c>
    </row>
    <row r="98" spans="5:8" ht="21" x14ac:dyDescent="0.25">
      <c r="E98" s="15" t="s">
        <v>17</v>
      </c>
      <c r="F98" s="14">
        <v>63720</v>
      </c>
      <c r="G98" s="14">
        <v>63720</v>
      </c>
      <c r="H98" s="14">
        <v>63720</v>
      </c>
    </row>
    <row r="99" spans="5:8" ht="21" x14ac:dyDescent="0.25">
      <c r="E99" s="15" t="s">
        <v>17</v>
      </c>
      <c r="F99" s="14">
        <v>570</v>
      </c>
      <c r="G99" s="14">
        <v>570</v>
      </c>
      <c r="H99" s="14">
        <v>570</v>
      </c>
    </row>
    <row r="100" spans="5:8" ht="21" x14ac:dyDescent="0.25">
      <c r="E100" s="64" t="s">
        <v>17</v>
      </c>
      <c r="F100" s="63">
        <v>34000</v>
      </c>
      <c r="G100" s="63">
        <v>34000</v>
      </c>
      <c r="H100" s="63">
        <v>34000</v>
      </c>
    </row>
    <row r="101" spans="5:8" ht="21" x14ac:dyDescent="0.25">
      <c r="E101" s="22" t="s">
        <v>17</v>
      </c>
      <c r="F101" s="21">
        <v>17316</v>
      </c>
      <c r="G101" s="21">
        <v>17316</v>
      </c>
      <c r="H101" s="21">
        <v>17316</v>
      </c>
    </row>
    <row r="102" spans="5:8" ht="21" x14ac:dyDescent="0.25">
      <c r="E102" s="22" t="s">
        <v>17</v>
      </c>
      <c r="F102" s="21">
        <v>10272</v>
      </c>
      <c r="G102" s="21">
        <v>10272</v>
      </c>
      <c r="H102" s="21">
        <v>10272</v>
      </c>
    </row>
    <row r="103" spans="5:8" ht="21" x14ac:dyDescent="0.25">
      <c r="E103" s="15" t="s">
        <v>17</v>
      </c>
      <c r="F103" s="14">
        <v>63000</v>
      </c>
      <c r="G103" s="14">
        <v>63000</v>
      </c>
      <c r="H103" s="14">
        <v>61990</v>
      </c>
    </row>
    <row r="104" spans="5:8" ht="21" x14ac:dyDescent="0.25">
      <c r="E104" s="22" t="s">
        <v>17</v>
      </c>
      <c r="F104" s="21">
        <v>94971.06</v>
      </c>
      <c r="G104" s="21">
        <v>94971.06</v>
      </c>
      <c r="H104" s="21">
        <v>94971.06</v>
      </c>
    </row>
    <row r="105" spans="5:8" ht="21" x14ac:dyDescent="0.25">
      <c r="E105" s="22" t="s">
        <v>17</v>
      </c>
      <c r="F105" s="21">
        <v>17237.7</v>
      </c>
      <c r="G105" s="21">
        <v>17237.7</v>
      </c>
      <c r="H105" s="21">
        <v>17237.7</v>
      </c>
    </row>
    <row r="106" spans="5:8" ht="21" x14ac:dyDescent="0.25">
      <c r="E106" s="22" t="s">
        <v>17</v>
      </c>
      <c r="F106" s="21">
        <v>3178</v>
      </c>
      <c r="G106" s="21">
        <v>3178</v>
      </c>
      <c r="H106" s="21">
        <v>3178</v>
      </c>
    </row>
    <row r="107" spans="5:8" ht="21" x14ac:dyDescent="0.25">
      <c r="E107" s="15" t="s">
        <v>17</v>
      </c>
      <c r="F107" s="14">
        <v>82500</v>
      </c>
      <c r="G107" s="14">
        <v>82500</v>
      </c>
      <c r="H107" s="14">
        <v>81250</v>
      </c>
    </row>
    <row r="108" spans="5:8" ht="21" x14ac:dyDescent="0.25">
      <c r="E108" s="15" t="s">
        <v>17</v>
      </c>
      <c r="F108" s="14">
        <v>6800</v>
      </c>
      <c r="G108" s="14">
        <v>6800</v>
      </c>
      <c r="H108" s="14">
        <v>6440</v>
      </c>
    </row>
    <row r="109" spans="5:8" ht="21" x14ac:dyDescent="0.25">
      <c r="E109" s="64" t="s">
        <v>17</v>
      </c>
      <c r="F109" s="63">
        <v>209222</v>
      </c>
      <c r="G109" s="63">
        <v>209222</v>
      </c>
      <c r="H109" s="63">
        <v>209222</v>
      </c>
    </row>
    <row r="110" spans="5:8" ht="21" x14ac:dyDescent="0.25">
      <c r="E110" s="15" t="s">
        <v>17</v>
      </c>
      <c r="F110" s="14">
        <v>12347</v>
      </c>
      <c r="G110" s="14">
        <v>12347</v>
      </c>
      <c r="H110" s="14">
        <v>12347</v>
      </c>
    </row>
    <row r="111" spans="5:8" ht="21" x14ac:dyDescent="0.25">
      <c r="E111" s="22" t="s">
        <v>17</v>
      </c>
      <c r="F111" s="21">
        <v>44482.400000000001</v>
      </c>
      <c r="G111" s="21">
        <v>44482.400000000001</v>
      </c>
      <c r="H111" s="21">
        <v>44482.1</v>
      </c>
    </row>
    <row r="112" spans="5:8" ht="21" x14ac:dyDescent="0.25">
      <c r="E112" s="15" t="s">
        <v>17</v>
      </c>
      <c r="F112" s="14">
        <v>109626</v>
      </c>
      <c r="G112" s="14">
        <v>109626</v>
      </c>
      <c r="H112" s="14">
        <v>109606</v>
      </c>
    </row>
    <row r="113" spans="5:8" ht="21" x14ac:dyDescent="0.25">
      <c r="E113" s="15" t="s">
        <v>17</v>
      </c>
      <c r="F113" s="14">
        <v>100000</v>
      </c>
      <c r="G113" s="14">
        <v>100000</v>
      </c>
      <c r="H113" s="14">
        <v>100000</v>
      </c>
    </row>
    <row r="114" spans="5:8" ht="21" x14ac:dyDescent="0.25">
      <c r="E114" s="70" t="s">
        <v>17</v>
      </c>
      <c r="F114" s="69">
        <v>499992.81</v>
      </c>
      <c r="G114" s="69">
        <v>499992.81</v>
      </c>
      <c r="H114" s="69">
        <v>446318.4</v>
      </c>
    </row>
    <row r="115" spans="5:8" ht="21" x14ac:dyDescent="0.25">
      <c r="E115" s="15" t="s">
        <v>17</v>
      </c>
      <c r="F115" s="14">
        <v>47730</v>
      </c>
      <c r="G115" s="14">
        <v>37504</v>
      </c>
      <c r="H115" s="14">
        <v>37504</v>
      </c>
    </row>
    <row r="116" spans="5:8" ht="21" x14ac:dyDescent="0.25">
      <c r="E116" s="31" t="s">
        <v>17</v>
      </c>
      <c r="F116" s="32">
        <v>9600</v>
      </c>
      <c r="G116" s="32">
        <v>9600</v>
      </c>
      <c r="H116" s="32">
        <v>9600</v>
      </c>
    </row>
    <row r="117" spans="5:8" ht="21" x14ac:dyDescent="0.25">
      <c r="E117" s="22" t="s">
        <v>17</v>
      </c>
      <c r="F117" s="21">
        <v>50000</v>
      </c>
      <c r="G117" s="21">
        <v>50000</v>
      </c>
      <c r="H117" s="21">
        <v>49998.239999999998</v>
      </c>
    </row>
    <row r="118" spans="5:8" ht="21" x14ac:dyDescent="0.25">
      <c r="E118" s="22" t="s">
        <v>17</v>
      </c>
      <c r="F118" s="21">
        <v>305822.05</v>
      </c>
      <c r="G118" s="21">
        <v>305822.05</v>
      </c>
      <c r="H118" s="21">
        <v>305822.05</v>
      </c>
    </row>
    <row r="119" spans="5:8" ht="21" x14ac:dyDescent="0.25">
      <c r="E119" s="15" t="s">
        <v>17</v>
      </c>
      <c r="F119" s="14">
        <v>89880</v>
      </c>
      <c r="G119" s="14">
        <v>89880</v>
      </c>
      <c r="H119" s="14">
        <v>89880</v>
      </c>
    </row>
    <row r="120" spans="5:8" ht="21" x14ac:dyDescent="0.25">
      <c r="E120" s="70" t="s">
        <v>17</v>
      </c>
      <c r="F120" s="69">
        <v>15290</v>
      </c>
      <c r="G120" s="69">
        <v>15290</v>
      </c>
      <c r="H120" s="69">
        <v>15290</v>
      </c>
    </row>
    <row r="121" spans="5:8" ht="21" x14ac:dyDescent="0.25">
      <c r="E121" s="15" t="s">
        <v>17</v>
      </c>
      <c r="F121" s="14">
        <v>4601</v>
      </c>
      <c r="G121" s="14">
        <v>4601</v>
      </c>
      <c r="H121" s="14">
        <v>4600</v>
      </c>
    </row>
    <row r="122" spans="5:8" ht="21" x14ac:dyDescent="0.25">
      <c r="E122" s="15" t="s">
        <v>17</v>
      </c>
      <c r="F122" s="14">
        <v>268463</v>
      </c>
      <c r="G122" s="14">
        <v>268463</v>
      </c>
      <c r="H122" s="14">
        <v>267500</v>
      </c>
    </row>
    <row r="123" spans="5:8" ht="21" x14ac:dyDescent="0.25">
      <c r="E123" s="22" t="s">
        <v>17</v>
      </c>
      <c r="F123" s="21">
        <v>91900</v>
      </c>
      <c r="G123" s="21">
        <v>91900</v>
      </c>
      <c r="H123" s="21">
        <v>91400</v>
      </c>
    </row>
    <row r="124" spans="5:8" ht="21" x14ac:dyDescent="0.25">
      <c r="E124" s="70" t="s">
        <v>17</v>
      </c>
      <c r="F124" s="69">
        <v>43870</v>
      </c>
      <c r="G124" s="69">
        <v>43870</v>
      </c>
      <c r="H124" s="69">
        <v>43870</v>
      </c>
    </row>
    <row r="125" spans="5:8" ht="21" x14ac:dyDescent="0.25">
      <c r="E125" s="22" t="s">
        <v>17</v>
      </c>
      <c r="F125" s="21">
        <v>1663636</v>
      </c>
      <c r="G125" s="21">
        <v>1450000</v>
      </c>
      <c r="H125" s="21">
        <v>1365858.99</v>
      </c>
    </row>
    <row r="126" spans="5:8" ht="21" x14ac:dyDescent="0.25">
      <c r="E126" s="15" t="s">
        <v>17</v>
      </c>
      <c r="F126" s="14">
        <v>825000</v>
      </c>
      <c r="G126" s="14">
        <v>825000</v>
      </c>
      <c r="H126" s="14">
        <v>824970.91</v>
      </c>
    </row>
    <row r="127" spans="5:8" ht="21" x14ac:dyDescent="0.25">
      <c r="E127" s="22" t="s">
        <v>17</v>
      </c>
      <c r="F127" s="21">
        <v>4000000</v>
      </c>
      <c r="G127" s="21">
        <v>4000000</v>
      </c>
      <c r="H127" s="21">
        <v>3800000</v>
      </c>
    </row>
    <row r="128" spans="5:8" ht="21" x14ac:dyDescent="0.25">
      <c r="E128" s="15" t="s">
        <v>17</v>
      </c>
      <c r="F128" s="14">
        <v>5950</v>
      </c>
      <c r="G128" s="14">
        <v>5950</v>
      </c>
      <c r="H128" s="14">
        <v>5950</v>
      </c>
    </row>
    <row r="129" spans="5:15" ht="21" x14ac:dyDescent="0.25">
      <c r="E129" s="15" t="s">
        <v>17</v>
      </c>
      <c r="F129" s="14">
        <v>389800</v>
      </c>
      <c r="G129" s="14">
        <v>389800</v>
      </c>
      <c r="H129" s="14">
        <v>389800</v>
      </c>
    </row>
    <row r="130" spans="5:15" ht="21" x14ac:dyDescent="0.25">
      <c r="E130" s="15" t="s">
        <v>17</v>
      </c>
      <c r="F130" s="14">
        <v>18000</v>
      </c>
      <c r="G130" s="14">
        <v>18000</v>
      </c>
      <c r="H130" s="14">
        <v>18000</v>
      </c>
    </row>
    <row r="131" spans="5:15" ht="21" x14ac:dyDescent="0.25">
      <c r="E131" s="31" t="s">
        <v>17</v>
      </c>
      <c r="F131" s="32">
        <v>2818380</v>
      </c>
      <c r="G131" s="32">
        <v>2818380</v>
      </c>
      <c r="H131" s="32">
        <v>2818380</v>
      </c>
    </row>
    <row r="132" spans="5:15" ht="21" x14ac:dyDescent="0.25">
      <c r="E132" s="31" t="s">
        <v>17</v>
      </c>
      <c r="F132" s="32">
        <v>2818380</v>
      </c>
      <c r="G132" s="32">
        <v>2818380</v>
      </c>
      <c r="H132" s="32">
        <v>2818380</v>
      </c>
      <c r="M132" t="s">
        <v>442</v>
      </c>
      <c r="N132" t="s">
        <v>7</v>
      </c>
      <c r="O132" t="s">
        <v>443</v>
      </c>
    </row>
    <row r="133" spans="5:15" x14ac:dyDescent="0.25">
      <c r="F133" s="75">
        <f>SUM(F1:F132)</f>
        <v>19164628.23</v>
      </c>
      <c r="G133" s="75">
        <f>SUM(G1:G132)</f>
        <v>18599380.43</v>
      </c>
      <c r="H133" s="75">
        <f>SUM(H1:H132)</f>
        <v>18225262.48</v>
      </c>
      <c r="M133" s="75">
        <f>F133+N8+M14</f>
        <v>131051477.23</v>
      </c>
      <c r="N133" s="75">
        <f>G133+O8+N14</f>
        <v>130486209.46000001</v>
      </c>
      <c r="O133" s="75">
        <f>H133+P8+O14</f>
        <v>128777262.48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กันยายน 2568</vt:lpstr>
      <vt:lpstr>กันยายน 2568 (2)</vt:lpstr>
      <vt:lpstr>Sheet1</vt:lpstr>
      <vt:lpstr>'กันยายน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Napapak Sihamongkon</cp:lastModifiedBy>
  <cp:lastPrinted>2026-05-21T06:30:30Z</cp:lastPrinted>
  <dcterms:created xsi:type="dcterms:W3CDTF">2015-06-05T18:17:20Z</dcterms:created>
  <dcterms:modified xsi:type="dcterms:W3CDTF">2026-05-21T06:30:31Z</dcterms:modified>
</cp:coreProperties>
</file>