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esktop\ข้อ O12\"/>
    </mc:Choice>
  </mc:AlternateContent>
  <xr:revisionPtr revIDLastSave="0" documentId="13_ncr:1_{8566BB22-0289-479A-8517-CC3AB0526607}" xr6:coauthVersionLast="47" xr6:coauthVersionMax="47" xr10:uidLastSave="{00000000-0000-0000-0000-000000000000}"/>
  <bookViews>
    <workbookView xWindow="-120" yWindow="-120" windowWidth="29040" windowHeight="15720" xr2:uid="{00000000-000D-0000-FFFF-FFFF00000000}"/>
  </bookViews>
  <sheets>
    <sheet name="ตุลาคม 2567" sheetId="1" r:id="rId1"/>
    <sheet name="ตุลาคม 2567 (2)" sheetId="8" state="hidden" r:id="rId2"/>
    <sheet name="Sheet1" sheetId="7" state="hidden" r:id="rId3"/>
  </sheets>
  <externalReferences>
    <externalReference r:id="rId4"/>
  </externalReferences>
  <definedNames>
    <definedName name="_xlnm._FilterDatabase" localSheetId="0" hidden="1">'ตุลาคม 2567'!$E$1:$E$306</definedName>
    <definedName name="_xlnm._FilterDatabase" localSheetId="1" hidden="1">'ตุลาคม 2567 (2)'!$E$1:$E$306</definedName>
    <definedName name="_xlnm.Print_Area" localSheetId="0">'ตุลาคม 2567'!$A$1:$K$298</definedName>
    <definedName name="_xlnm.Print_Titles" localSheetId="0">'ตุลาคม 2567'!$5:$5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5" i="7" l="1"/>
  <c r="I255" i="7"/>
  <c r="H255" i="7"/>
  <c r="J39" i="7"/>
  <c r="I39" i="7"/>
  <c r="H39" i="7"/>
  <c r="D255" i="7"/>
  <c r="C255" i="7"/>
  <c r="B255" i="7"/>
  <c r="H303" i="8"/>
  <c r="F298" i="8"/>
  <c r="F297" i="8"/>
  <c r="F296" i="8"/>
  <c r="F294" i="8"/>
  <c r="F292" i="8"/>
  <c r="F291" i="8"/>
  <c r="F290" i="8"/>
  <c r="F288" i="8"/>
  <c r="F287" i="8"/>
  <c r="F286" i="8"/>
  <c r="F285" i="8"/>
  <c r="F284" i="8"/>
  <c r="F283" i="8"/>
  <c r="F280" i="8"/>
  <c r="F274" i="8"/>
  <c r="F273" i="8"/>
  <c r="F272" i="8"/>
  <c r="F269" i="8"/>
  <c r="H265" i="8"/>
  <c r="H261" i="8"/>
  <c r="H260" i="8"/>
  <c r="H259" i="8"/>
  <c r="H258" i="8"/>
  <c r="H257" i="8"/>
  <c r="H256" i="8"/>
  <c r="H255" i="8"/>
  <c r="F251" i="8"/>
  <c r="F249" i="8"/>
  <c r="F248" i="8"/>
  <c r="F247" i="8"/>
  <c r="F246" i="8"/>
  <c r="F245" i="8"/>
  <c r="F244" i="8"/>
  <c r="F243" i="8"/>
  <c r="F242" i="8"/>
  <c r="F240" i="8"/>
  <c r="H238" i="8"/>
  <c r="H237" i="8"/>
  <c r="H236" i="8"/>
  <c r="H235" i="8"/>
  <c r="H234" i="8"/>
  <c r="H232" i="8"/>
  <c r="H231" i="8"/>
  <c r="H230" i="8"/>
  <c r="F228" i="8"/>
  <c r="F227" i="8"/>
  <c r="F226" i="8"/>
  <c r="F225" i="8"/>
  <c r="F224" i="8"/>
  <c r="F223" i="8"/>
  <c r="F222" i="8"/>
  <c r="F220" i="8"/>
  <c r="F219" i="8"/>
  <c r="F218" i="8"/>
  <c r="F217" i="8"/>
  <c r="F216" i="8"/>
  <c r="F215" i="8"/>
  <c r="F214" i="8"/>
  <c r="H212" i="8"/>
  <c r="H211" i="8"/>
  <c r="H210" i="8"/>
  <c r="F208" i="8"/>
  <c r="F207" i="8"/>
  <c r="F206" i="8"/>
  <c r="F205" i="8"/>
  <c r="F203" i="8"/>
  <c r="H197" i="8"/>
  <c r="H196" i="8"/>
  <c r="H195" i="8"/>
  <c r="H194" i="8"/>
  <c r="H193" i="8"/>
  <c r="H192" i="8"/>
  <c r="H191" i="8"/>
  <c r="H190" i="8"/>
  <c r="H189" i="8"/>
  <c r="H188" i="8"/>
  <c r="H187" i="8"/>
  <c r="H186" i="8"/>
  <c r="H184" i="8"/>
  <c r="H183" i="8"/>
  <c r="H182" i="8"/>
  <c r="H181" i="8"/>
  <c r="F180" i="8"/>
  <c r="F179" i="8"/>
  <c r="F178" i="8"/>
  <c r="H177" i="8"/>
  <c r="H176" i="8"/>
  <c r="H175" i="8"/>
  <c r="H174" i="8"/>
  <c r="H173" i="8"/>
  <c r="H172" i="8"/>
  <c r="H171" i="8"/>
  <c r="H170" i="8"/>
  <c r="H168" i="8"/>
  <c r="H166" i="8"/>
  <c r="F165" i="8"/>
  <c r="F164" i="8"/>
  <c r="F163" i="8"/>
  <c r="F162" i="8"/>
  <c r="F159" i="8"/>
  <c r="F156" i="8"/>
  <c r="F155" i="8"/>
  <c r="F154" i="8"/>
  <c r="F152" i="8"/>
  <c r="F151" i="8"/>
  <c r="F150" i="8"/>
  <c r="F149" i="8"/>
  <c r="F148" i="8"/>
  <c r="F145" i="8"/>
  <c r="F144" i="8"/>
  <c r="F143" i="8"/>
  <c r="F142" i="8"/>
  <c r="F140" i="8"/>
  <c r="F139" i="8"/>
  <c r="H138" i="8"/>
  <c r="H137" i="8"/>
  <c r="H136" i="8"/>
  <c r="H135" i="8"/>
  <c r="H134" i="8"/>
  <c r="H133" i="8"/>
  <c r="H132" i="8"/>
  <c r="H131" i="8"/>
  <c r="H130" i="8"/>
  <c r="H129" i="8"/>
  <c r="H128" i="8"/>
  <c r="H127" i="8"/>
  <c r="H125" i="8"/>
  <c r="H124" i="8"/>
  <c r="F123" i="8"/>
  <c r="H122" i="8"/>
  <c r="H121" i="8"/>
  <c r="H120" i="8"/>
  <c r="H119" i="8"/>
  <c r="H118" i="8"/>
  <c r="H117" i="8"/>
  <c r="H116" i="8"/>
  <c r="H115" i="8"/>
  <c r="H114" i="8"/>
  <c r="H113" i="8"/>
  <c r="H112" i="8"/>
  <c r="H111" i="8"/>
  <c r="H110" i="8"/>
  <c r="H109" i="8"/>
  <c r="H108" i="8"/>
  <c r="H106" i="8"/>
  <c r="H105" i="8"/>
  <c r="H104" i="8"/>
  <c r="F104" i="8"/>
  <c r="F103" i="8"/>
  <c r="F102" i="8"/>
  <c r="F101" i="8"/>
  <c r="F100" i="8"/>
  <c r="F99" i="8"/>
  <c r="F98" i="8"/>
  <c r="F97" i="8"/>
  <c r="F96" i="8"/>
  <c r="F95" i="8"/>
  <c r="F94" i="8"/>
  <c r="F93" i="8"/>
  <c r="H88" i="8"/>
  <c r="H87" i="8"/>
  <c r="F86" i="8"/>
  <c r="F85" i="8"/>
  <c r="H82" i="8"/>
  <c r="H81" i="8"/>
  <c r="H80" i="8"/>
  <c r="H79" i="8"/>
  <c r="H78" i="8"/>
  <c r="H77" i="8"/>
  <c r="H76" i="8"/>
  <c r="H75" i="8"/>
  <c r="H74" i="8"/>
  <c r="D74" i="8"/>
  <c r="H73" i="8"/>
  <c r="H72" i="8"/>
  <c r="H71" i="8"/>
  <c r="H70" i="8"/>
  <c r="H69" i="8"/>
  <c r="H68" i="8"/>
  <c r="H67" i="8"/>
  <c r="F66" i="8"/>
  <c r="F65" i="8"/>
  <c r="F64" i="8"/>
  <c r="F63" i="8"/>
  <c r="F62" i="8"/>
  <c r="H61" i="8"/>
  <c r="H60" i="8"/>
  <c r="H59" i="8"/>
  <c r="H58" i="8"/>
  <c r="H57" i="8"/>
  <c r="H56" i="8"/>
  <c r="H55" i="8"/>
  <c r="H54" i="8"/>
  <c r="H53" i="8"/>
  <c r="H52" i="8"/>
  <c r="H50" i="8"/>
  <c r="F49" i="8"/>
  <c r="H46" i="8"/>
  <c r="H45" i="8"/>
  <c r="H44" i="8"/>
  <c r="H43" i="8"/>
  <c r="H42" i="8"/>
  <c r="H41" i="8"/>
  <c r="F40" i="8"/>
  <c r="F39" i="8"/>
  <c r="F38" i="8"/>
  <c r="F37" i="8"/>
  <c r="F36" i="8"/>
  <c r="F35" i="8"/>
  <c r="H34" i="8"/>
  <c r="H33" i="8"/>
  <c r="H32" i="8"/>
  <c r="H31" i="8"/>
  <c r="H30" i="8"/>
  <c r="H29" i="8"/>
  <c r="H28" i="8"/>
  <c r="H27" i="8"/>
  <c r="H26" i="8"/>
  <c r="H25" i="8"/>
  <c r="H23" i="8"/>
  <c r="H22" i="8"/>
  <c r="F18" i="8"/>
  <c r="F17" i="8"/>
  <c r="F16" i="8"/>
  <c r="F15" i="8"/>
  <c r="F14" i="8"/>
  <c r="F13" i="8"/>
  <c r="F12" i="8"/>
  <c r="H11" i="8"/>
  <c r="F10" i="8"/>
  <c r="F9" i="8"/>
  <c r="F7" i="8"/>
  <c r="H300" i="8" l="1"/>
  <c r="H299" i="8"/>
  <c r="E306" i="8" l="1"/>
  <c r="H301" i="8"/>
  <c r="H304" i="8"/>
</calcChain>
</file>

<file path=xl/sharedStrings.xml><?xml version="1.0" encoding="utf-8"?>
<sst xmlns="http://schemas.openxmlformats.org/spreadsheetml/2006/main" count="3741" uniqueCount="1093">
  <si>
    <t>สรุปผลการดำเนินการจัดซื้อจัดจ้างในรอบเดือน ตุลาคม 2567</t>
  </si>
  <si>
    <t>มหาวิทยาลัยเทคโนโลยีสุรนารี</t>
  </si>
  <si>
    <t>วันที่ 31  เดือน  ตุลาคม  พ.ศ. 2567</t>
  </si>
  <si>
    <t xml:space="preserve"> </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</si>
  <si>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</si>
  <si>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</si>
  <si>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</si>
  <si>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</si>
  <si>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</si>
  <si>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</si>
  <si>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</si>
  <si>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</si>
  <si>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</si>
  <si>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</si>
  <si>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วันที่สัญญาข้อตกลงในการซื้อหรือจ้าง</t>
  </si>
  <si>
    <t>วงเงินตามสัญญา</t>
  </si>
  <si>
    <t>จ้างกำจัดปลวก (ปลวก มด และแมลงสาบ) จำนวน 1 งาน</t>
  </si>
  <si>
    <t>เฉพาะเจาะจง</t>
  </si>
  <si>
    <t xml:space="preserve">บริษัท เร็นโทคิล อินนิเชียล(ประเทศไทย) จำกัด เสนอราคา 38,520.00 บาท </t>
  </si>
  <si>
    <t>บริษัท เร็นโทคิล อินนิเชียล(ประเทศไทย) จำกัด</t>
  </si>
  <si>
    <t>เสนอรายละเอียดถูกต้อง</t>
  </si>
  <si>
    <t>HO-6710-001</t>
  </si>
  <si>
    <t>จ้างทำความสะอาดพรมหน่วยประสานงาน มทส.กทม. จำนวน 1 งาน</t>
  </si>
  <si>
    <t>บริษัท โซฟาบอย คลีนนิ่ง แอนด์ เมนเทนแนนซ์ จำกัด</t>
  </si>
  <si>
    <t>HO-6710-002</t>
  </si>
  <si>
    <t xml:space="preserve">จ้างเหมาบริการตัดหญ้าและถางป่า ถนนมหาวิทยาลัย 1 2 3 </t>
  </si>
  <si>
    <t>e-bidding</t>
  </si>
  <si>
    <t xml:space="preserve">บริษัท นครพิงค์กรุ๊ป 2020 จำกัด เสนอราคา 1,290,000.00 บาท </t>
  </si>
  <si>
    <t>บริษัท นครพิงค์กรุ๊ป 2020 จำกัด</t>
  </si>
  <si>
    <t>186/2567</t>
  </si>
  <si>
    <t>อาหารไก่เริ่มไข่  จำนวน 4,300 กก.</t>
  </si>
  <si>
    <t>บริษัท ซีพีเอฟ (ประเทศไทย) จำกัด (มหาชน)</t>
  </si>
  <si>
    <t>PO-6710-001</t>
  </si>
  <si>
    <t>จ้างบำรุงรักษาระบบติดตามเอกสารอิเล็กทรอนิกส์ภายในศูนย์คอมพิวเตอร์ (E-doc track) จำนวน 1 ระบบ</t>
  </si>
  <si>
    <t>บริษัท พรีไซซ ดิจิตอล อีโคโนมี่ จำกัด</t>
  </si>
  <si>
    <t>HO-6710-003</t>
  </si>
  <si>
    <t>เครื่องวัดความหนืดแบบขับเคลื่อนด้วยมอเตอร์ ตำบลสุรนารี อำเภอเมืองนครราชสีมา จังหวัดนครราชสีมา 5 เครื่อง</t>
  </si>
  <si>
    <t>1. บริษัท เคเอสพี อีสาน จำกัด 	เสนอราคา 2,240,000.00 บาท
2. บริษัท แองเกิล เทคโนโลยี จำกัด เสนอราคา 2,248,000.00 บาท
3. บริษัท เคทีพี นำโชค จำกัด เสนอราคา 2,302,499.00 บาท</t>
  </si>
  <si>
    <t>บริษัท แองเกิล เทคโนโลยี จำกัด</t>
  </si>
  <si>
    <t>293/2567</t>
  </si>
  <si>
    <t>จ้างทำตรายาง 4 อัน</t>
  </si>
  <si>
    <t>ร้าน สุรนารี เครื่องเขียน</t>
  </si>
  <si>
    <t>HO-6710-004</t>
  </si>
  <si>
    <t>จ้างทำตรายางชื่อ-ตำแหน่ง จำนวน 4 อัน</t>
  </si>
  <si>
    <t>HO-6710-005</t>
  </si>
  <si>
    <t>จ้างเหมาบริการทำความสะอาดหน่วยประสานงาน มหาวิทยาลัยเทคโนโลยีสุรนารี กรุงเทพมหานคร</t>
  </si>
  <si>
    <t>บริษัท กลูออน จำกัด</t>
  </si>
  <si>
    <t>187/2567</t>
  </si>
  <si>
    <t>เช่าเต็นท์ ขนาด กว้างxยาว 5x12 เมตร  จำนวน 7 หลัง</t>
  </si>
  <si>
    <t>นาย ทวี วิลัยรัตน์</t>
  </si>
  <si>
    <t>PO-6710-002</t>
  </si>
  <si>
    <t>ป้ายโรลอัพเพื่อประชาสัมพันธ์หลักสูตร จำนวน 1  งาน</t>
  </si>
  <si>
    <t>ห้างหุ้นส่วนจำกัด คอจิเทท ดีไซน์ เซ็นเตอร์</t>
  </si>
  <si>
    <t>HO-6710-006</t>
  </si>
  <si>
    <t>ผลิตเอกสารเพื่อใช้ในการประชาสัมพันธ์หลักสูตรสาขาวิชาวิศวกรรมโยธาและโครงสร้างพื้นฐาน จำนวน 3,400 แผ่น</t>
  </si>
  <si>
    <t>ร้าน ถ่ายเอกสารเปเปอร์เฮาส์</t>
  </si>
  <si>
    <t>HO-6710-007</t>
  </si>
  <si>
    <t>การจ้างบำรุงรักษาโปรแกรมงาน Back office และงานบริการผ่านเว็บ ระบบทะเบียนและประเมินผล</t>
  </si>
  <si>
    <t>บริษัท วิชั่นเน็ต จำกัด</t>
  </si>
  <si>
    <t>190/2567</t>
  </si>
  <si>
    <t>ค่าเช่าใช้สัญญาณอินเตอร์เน็ตบ้านพักบุคลากร</t>
  </si>
  <si>
    <t xml:space="preserve">บริษัท แอดวานซ์ ไวร์เลส เน็ทเวอร์ค จำกัด เสนอราคา 383,998.18 บาท </t>
  </si>
  <si>
    <t>บริษัท แอดวานซ์ ไวร์เลส เน็ทเวอร์ค จำกัด</t>
  </si>
  <si>
    <t>188/2567</t>
  </si>
  <si>
    <t>จ้างบำรุงรักษาโปรแกรม Database Server Web Server ระบบ Mobile Application และระบบทะเบียนและประเมินผล</t>
  </si>
  <si>
    <t xml:space="preserve">บริษัท วิชั่นเน็ต จำกัด เสนอราคา 365,500.00 บาท </t>
  </si>
  <si>
    <t>189/2567</t>
  </si>
  <si>
    <t>อาหารโค มทส จำนวน 2 รายการ</t>
  </si>
  <si>
    <t xml:space="preserve">ฟาร์มมหาวิทยาลัยเทคโนโลยีสุรนารี เสนอราคา 232,500.00 บาท </t>
  </si>
  <si>
    <t>ฟาร์มมหาวิทยาลัยเทคโนโลยีสุรนารี</t>
  </si>
  <si>
    <t>7402(6)/06473</t>
  </si>
  <si>
    <t>เครื่องเขย่าตะแกรงร่อน ตำบลสุรนารี อำเภอเมืองนครราชสีมา จังหวัดนครราชสีมา 1 เครื่อง</t>
  </si>
  <si>
    <t>บริษัท ซายน์ลูชั่น จำกัด เสนอราคา 119,500.00 บาท</t>
  </si>
  <si>
    <t>บริษัท ซายน์ลูชั่น จำกัด</t>
  </si>
  <si>
    <t>2567-144</t>
  </si>
  <si>
    <t>เครื่องควบคุมการให้สารละลายด้วยกระบอกฉีดยา (Syringe pump) ตำบลสุรนารี อำเภอเมืองนครราชสีมา จังหวัดนครราชสีมา 1 เครื่อง</t>
  </si>
  <si>
    <t>บริษัท เซสท์ บิซ อินเตอร์เทรด จำกัด เสนอราคา 104,860.00 บาท</t>
  </si>
  <si>
    <t>บริษัท เซสท์ บิซ อินเตอร์เทรด จำกัด</t>
  </si>
  <si>
    <t>2567-143</t>
  </si>
  <si>
    <t>เครื่องทำน้ำร้อน-น้ำเย็น 2 เครื่อง</t>
  </si>
  <si>
    <t>ห้างหุ้นส่วนจำกัด ขวัญชัย 
อิเล็คทริค แอนด์ไลท์ติ้ง เสนอราคา 10,680.00 บาท</t>
  </si>
  <si>
    <t>ห้างหุ้นส่วนจำกัด ขวัญชัย 
อิเล็คทริค แอนด์ไลท์ติ้ง</t>
  </si>
  <si>
    <t>PO-6710-004</t>
  </si>
  <si>
    <t>เครื่องวัดก๊าซฟอร์มัลดีไฮด์ ตำบลสุรนารี อำเภอเมืองนครราชสีมา  จังหวัดนครราชสีมา 1 เครื่อง</t>
  </si>
  <si>
    <t>บริษัท อินโนเวทีฟ อินสทรูเมนต์ จำกัด เสนอราคา 150,000.00 บาท</t>
  </si>
  <si>
    <t>บริษัท อินโนเวทีฟ อินสทรูเมนต์ จำกัด</t>
  </si>
  <si>
    <t>2567-141</t>
  </si>
  <si>
    <t>เครื่องวัดก๊าซโอโซน ตำบลสุรนารี อำเภอเมืองนครราชสีมา จังหวัดนครราชสีมา 1 เครื่อง</t>
  </si>
  <si>
    <t>บริษัท อินโนเวทีฟ อินสทรูเมนต์ จำกัด เสนอราคา 140,000.00 บาท</t>
  </si>
  <si>
    <t>2567-142</t>
  </si>
  <si>
    <t>เครื่องวัดแรงบีบมือ ตำบลสุรนารี อำเภอเมืองนครราชสีมา จังหวัดนครราชสีมา  4 เครื่อง</t>
  </si>
  <si>
    <t>บริษัท แกรนด์มาร์เก็ตติ้ง จำกัด เสนอราคา 100,000.00 บาท</t>
  </si>
  <si>
    <t>บริษัท แกรนด์มาร์เก็ตติ้ง จำกัด</t>
  </si>
  <si>
    <t>2567-147</t>
  </si>
  <si>
    <t>เครื่องวัดและเฝ้าติดตามสัญญาณชีพ พร้อมรถเข็น ตำบลสุรนารี  อำเภอเมืองนครราชสีมา จังหวัดนครราชสีมา 2 ชุด</t>
  </si>
  <si>
    <t>บริษัท เอซีซี เมดิคอล โซลูชั่น จำกัด เสนอราคา 166,000.00 บาท</t>
  </si>
  <si>
    <t>บริษัท เอซีซี เมดิคอล โซลูชั่น จำกัด</t>
  </si>
  <si>
    <t>2567-156</t>
  </si>
  <si>
    <t>ชุดทดสอบการคัดแยกวัสดุมวลรวมหยาบ ตำบลสุรนารี อำเภอเมืองนครราชสีมา 
 จังหวัดนครราชสีมา 1 ชุด</t>
  </si>
  <si>
    <t>บริษัท ซอยล์เทสติ้งสยาม จำกัด เสนอราคา 145,000.00 บาท</t>
  </si>
  <si>
    <t>บริษัท ซอยล์เทสติ้งสยาม จำกัด</t>
  </si>
  <si>
    <t>2567-155</t>
  </si>
  <si>
    <t>ตู้เก็บสารเคมีไวไฟ ตำบลสุรนารี อำเภอเมืองนครราชสีมา จังหวัดนครราชสีมา 2 ตู้</t>
  </si>
  <si>
    <t>บริษัท เวริเซฟ จำกัด เสนอราคา 123,189,10 บาท</t>
  </si>
  <si>
    <t>บริษัท เวริเซฟ จำกัด</t>
  </si>
  <si>
    <t>2567-145</t>
  </si>
  <si>
    <t>เตาเผาให้ความร้อนแบบท่อ ตำบลสุรนารี อำเภอเมืองนครราชสีมา จังหวัดนครราชสีมา 1 ชุด</t>
  </si>
  <si>
    <t>บริษัท สเปคทรัล เทคโนโลยี อินสทรูเม้นท์ จำกัด เสนอราคา 170,000.00 บาท</t>
  </si>
  <si>
    <t>บริษัท สเปคทรัล เทคโนโลยี อินสทรูเม้นท์ จำกัด</t>
  </si>
  <si>
    <t>2567-148</t>
  </si>
  <si>
    <t>หุ่นจำลองทารกคลอดก่อนกำหนด ประมาณ 30 สัปดาห์ ตำบลสุรนารี  อำเภอเมืองนครราชสีมา จังหวัดนครราชสีมา 2 ชุด</t>
  </si>
  <si>
    <t>บริษัท โฟร์ดี อี.เอ็ม. จำกัด เสนอราคา 106,000.00 บาท</t>
  </si>
  <si>
    <t>บริษัท โฟร์ดี อี.เอ็ม. จำกัด</t>
  </si>
  <si>
    <t>2567-149</t>
  </si>
  <si>
    <t>หุ่นจำลองลักษณะด้านตัดปากมดลูก ตำบลสุรนารี อำเภอเมืองนครราชสีมา จังหวัดนครราชสีมา 2 ชุด</t>
  </si>
  <si>
    <t>บริษัท โฟร์ดี อี.เอ็ม. จำกัด เสนอราคา 163,800.00 บาท</t>
  </si>
  <si>
    <t>บริษัท โฟร์ดี อี.เอ็ม.จำกัด</t>
  </si>
  <si>
    <t>2567-150</t>
  </si>
  <si>
    <t>หูฟังทางการแพทย์ ตำบลสุรนารี อำเภอเมืองนครราชสีมา  จังหวัดนครราชสีมา 30 ชุด</t>
  </si>
  <si>
    <t>บริษัท ไตรเอ็นซายน์โพรไวด์เดอร์ จำกัด เสนอราคา 147,660.00 บาท</t>
  </si>
  <si>
    <t>บริษัท ไตรเอ็นซายน์ โพรไวด์เดอร์ จำกัด</t>
  </si>
  <si>
    <t>2567-146</t>
  </si>
  <si>
    <t>กระบอกน้ำเก็บอุณหภูมิ ขนาด 320 ml</t>
  </si>
  <si>
    <t>นางสาว ปัญชญานิศ อธิวาส</t>
  </si>
  <si>
    <t>2567-140</t>
  </si>
  <si>
    <t>จ้างทำกระเป๋าเอกสาร จำนวน 150 ใบ</t>
  </si>
  <si>
    <t>บริษัท ฮอพบอน จำกัด</t>
  </si>
  <si>
    <t>HO-6710-011</t>
  </si>
  <si>
    <t>ตรายางชื่อ-ตำแหน่ง จำนวน 5 อัน</t>
  </si>
  <si>
    <t>HO-6710-010</t>
  </si>
  <si>
    <t>ทำเสื้อสูทเบลเซอร์ จำนวน 2 รายการ</t>
  </si>
  <si>
    <t>วิสาหกิจชุมชนเพื่อชุมชนยั่งยืน</t>
  </si>
  <si>
    <t>HO-6710-009</t>
  </si>
  <si>
    <t>โปสเตอร์ประชาสัมพันธ์การให้บริการ จำนวน 20 แผ่น</t>
  </si>
  <si>
    <t>ร้าน แบบศิลป์ โคราช</t>
  </si>
  <si>
    <t>HO-6710-008</t>
  </si>
  <si>
    <t>ยางมะตอยสำเร็จรูป จำนวน 1 รายการ</t>
  </si>
  <si>
    <t>บริษัท พิมมี่ โกลบอลเทรด จำกัด</t>
  </si>
  <si>
    <t>PO-6710-005</t>
  </si>
  <si>
    <t>กล้องจุลทรรศน์เลนส์ประกอบ ชนิด 2 กระบอกตา ตำบลสุรนารี อำเภอเมืองนครราชสีมา จังหวัดนครราชสีมา 4 เครื่อง</t>
  </si>
  <si>
    <t>บริษัท ฮีสโตเซ็นเตอร์ (ไทยแลนด์) จำกัด เสนอราคา 195,000.00 บาท</t>
  </si>
  <si>
    <t>บริษัท ฮีสโตเซ็นเตอร์ (ไทยแลนด์) จำกัด</t>
  </si>
  <si>
    <t>2567-154</t>
  </si>
  <si>
    <t>เครื่องควบคุมการให้สารละลายทางหลอดเลือดดำ (Infusion Pump) ตำบลสุรนารี อำเภอเมืองนครราชสีมา จังหวัดนครราชสีมา 6 ชุด</t>
  </si>
  <si>
    <t>บริษัท ซิมเพิล เทสต์ นาว จำกัด เสนอราคา 274,200.00 บาท</t>
  </si>
  <si>
    <t>บริษัท ซิมเพิล เทสต์ นาว จำกัด</t>
  </si>
  <si>
    <t>194/2567</t>
  </si>
  <si>
    <t>เครื่องชั่งวิเคราะห์ความชื้น ตำบลสุรนารี อำเภอเมืองนครราชสีมา จังหวัดนครราชสีมา
 1 เครื่อง</t>
  </si>
  <si>
    <t>บริษัท โกลบอล ไซแอนติฟิค จำกัด เสนอราคา 114,000.00 บาท</t>
  </si>
  <si>
    <t>บริษัท โกลบอล ไซแอนติฟิค จำกัด</t>
  </si>
  <si>
    <t>2567-151</t>
  </si>
  <si>
    <t>เครื่องทดสอบการเกิดปฏิกิริยาคาร์บอเนชันในคอนกรีต ตำบลสุรนารี 
 อำเภอเมืองนครราชสีมา จังหวัดนครราชสีมา 1 เครื่อง</t>
  </si>
  <si>
    <t>1 บริษัท เอเค กรุ๊ป เทรดดิ้ง จำกัด เสนอราคา 530,990.00 บาท 2 บริษัท เอสซีเค ซีสเต็มส์ จำกัด เสนอราคา 536,000.00 บาท</t>
  </si>
  <si>
    <t>บริษัท เอเค กรุ๊ป เทรดดิ้ง จำกัด</t>
  </si>
  <si>
    <t>193/2567</t>
  </si>
  <si>
    <t>เครื่องวัดไขมันใต้ผิวหนัง ตำบลสุรนารี อำเภอเมืองนครราชสีมา จังหวัดนครราชสีมา 
 4 เครื่อง</t>
  </si>
  <si>
    <t>บริษัท ไตรเอ็นซายน์ โพรไวด์เดอร์ จำกัด เสนอราคา 120,000.00 บาท</t>
  </si>
  <si>
    <t>2567-152</t>
  </si>
  <si>
    <t>หุ่นจำลองอุ้งเชิงกรานเพศชายผ่ากลาง ตำบลสุรนารี อำเภอเมืองนครราชสีมา 
 จังหวัดนครราชสีมา 2 ชุด</t>
  </si>
  <si>
    <t>บริษัท โฟร์ดี อี.เอ็ม.จำกัด เสนอราคา94,200.00 บาท</t>
  </si>
  <si>
    <t>2567-153</t>
  </si>
  <si>
    <t>กระดาษถ่ายเอกสาร ขนาด A4/80แกรม</t>
  </si>
  <si>
    <t>e-market</t>
  </si>
  <si>
    <t xml:space="preserve">1. บริษัท คอนทินิวอัสฟอร์ม แอนด์ คอมพิวเตอร์ จำกัด เสนอราคา 1,045,176.00 บาท 2. บริษัท ออฟฟิศเมท (ไทย) จำกัด เสนอราคา 910,200.00 บาท 3. บริษัท สุภาพฤกษ์ บิสซิเนส กรุ๊ป จำกัด เสนอราคา 910,200.00 บาท 4. บริษัท นาฟ สเตชั่นเนอรี่ จำกัด เสนอราคา 954,600.00 บาท 5. บริษัท รวมวิทยา จำกัด เสนอราคา 901,764.00 บาท 6. บริษัท เอเอ็ม เวิลด์ไวด์ เทรดดิ้ง จำกัด เสนอราคา 999,000.00 บาท
 </t>
  </si>
  <si>
    <t>บริษัท รวมวิทยา จำกัด</t>
  </si>
  <si>
    <t>192/2567</t>
  </si>
  <si>
    <t>ค่าบอกรับ LINE Official Account (1 พ.ย. 2567 - 31 ต.ค. 2568) จำนวน 1 รายการ</t>
  </si>
  <si>
    <t xml:space="preserve">บริษัท เดอะ รันเวย์ เอเจนซี่ จำกัด เสนอราคา 17,755.79 บาท </t>
  </si>
  <si>
    <t>บริษัท เดอะ รันเวย์ เอเจนซี่ จำกัด</t>
  </si>
  <si>
    <t>PO-6710-007</t>
  </si>
  <si>
    <t>จ้างที่ปรึกษาให้คำปรึกษาด้านกฎหมายและสัญญา</t>
  </si>
  <si>
    <t>บริษัท สำนักงานกฎหมาย ศิษย์คนึง จำกัด</t>
  </si>
  <si>
    <t>191/2567</t>
  </si>
  <si>
    <t>เครื่องวัดเนื้อสัมผัสผลิตภัณฑ์อาหาร ตำบล  สุรนารี อำเภอเมืองนครราชสีมา 
 จังหวัดนครราชสีมา 1 เครื่อง</t>
  </si>
  <si>
    <t>1. บริษัท จาร์พา เท็คเซ็นเตอร์ จำกัด เสนอราคา 2,450,000.00 บาท 2. บริษัท ประรัตน์ตรา จำกัด เสนอราคา 2,475,000.00 บาท</t>
  </si>
  <si>
    <t xml:space="preserve">บริษัท จาร์พา เท็คเซ็นเตอร์ จำกัด </t>
  </si>
  <si>
    <t>314/2567</t>
  </si>
  <si>
    <t>ชุดเครื่องแบบปกติอ่อนพร้อมเครื่อหมาย (รองฯ ผศ.ดร.หนึ่งหทัย ขอผลกลาง) จำนวน 1 ชุด</t>
  </si>
  <si>
    <t xml:space="preserve">นาย ชนะ น้อยสีภูมิ เสนอราคา 5,000.00 บาท </t>
  </si>
  <si>
    <t>นาย ชนะ น้อยสีภูมิ</t>
  </si>
  <si>
    <t>HO-6710-013</t>
  </si>
  <si>
    <t>เครื่องกวนสารพร้อมให้ความร้อน ปรับอุณหภูมิได้ไม่น้อยกว่า 490 องศาเซลเซียส 
 ตำบลสุรนารี อำเภอเมืองนครราชสีมา จังหวัดนครราชสีมา 6 เครื่อง</t>
  </si>
  <si>
    <t>บริษัท เคโมไซเอนซ์ (ประเทศไทย) จำกัด เสนอราคา 108,498.00 บาท</t>
  </si>
  <si>
    <t>บริษัท เคโมไซเอนซ์ (ประเทศไทย) จำกัด</t>
  </si>
  <si>
    <t>2567-167</t>
  </si>
  <si>
    <t>เครื่องจำลองอุณหภูมิเยือกแข็ง ตำบลสุรนารี อำเภอเมืองนครราชสีมา จังหวัดนครราชสีมา 1 ชุด</t>
  </si>
  <si>
    <t>บริษัท ซีจี เอ็นจิเนียริ่ง จำกัด เสนอราคา 829,250.00 บาท</t>
  </si>
  <si>
    <t xml:space="preserve">บริษัท ซีจี เอ็นจิเนียริ่ง จำกัด </t>
  </si>
  <si>
    <t>196/2567</t>
  </si>
  <si>
    <t>เครื่องดูดจ่ายสารละลาย ขนาด 10-100 ไมโครลิตร ตำบลสุรนารี อำเภอเมืองนครราชสีมา จังหวัดนครราชสีมา 11 เครื่อง</t>
  </si>
  <si>
    <t>บริษัท หริกุล ซายเอนซ์ จำกัด เสนอราคา 117,700.00 บาท</t>
  </si>
  <si>
    <t>บริษัท หริกุล ซายเอนซ์ จำกัด</t>
  </si>
  <si>
    <t>2567-168</t>
  </si>
  <si>
    <t>เครื่องให้สารละลายทางกระบอกฉีดยา ตำบลสุรนารี อำเภอเมืองนครราชสีมา จังหวัดนครราชสีมา 2 ชุด</t>
  </si>
  <si>
    <t>บริษัท เอซีซี เมดิคอล โซลูชั่น จำกัด เสนอราคา 98,000.00 บาท</t>
  </si>
  <si>
    <t>2567-166</t>
  </si>
  <si>
    <t>แป้นหมุนไฟฟ้า ขนาด 12 นิ้ว ตำบลสุรนารี อำเภอเมืองนครราชสีมา  จังหวัดนครราชสีมา 2 เครื่อง</t>
  </si>
  <si>
    <t>บริษัท อิตาเลี่ยนไทย เซรามิค เอ็นจิเนียริ่ง จำกัด เสนอราคา 145,520.00 บาท</t>
  </si>
  <si>
    <t>บริษัท อิตาเลี่ยนไทย เซรามิค เอ็นจิเนียริ่ง จำกัด</t>
  </si>
  <si>
    <t>2567-169</t>
  </si>
  <si>
    <t>หุ่นจำลองโครงกระดูก ตำบลสุรนารี อำเภอเมืองนครราชสีมา จังหวัดนครราชสีมา 
 2 ชุด</t>
  </si>
  <si>
    <t>บริษัท โฟร์ดี อี.เอ็ม. จำกัด เสนอราคา 155,800.00 บาท</t>
  </si>
  <si>
    <t>2567-171</t>
  </si>
  <si>
    <t>หุ่นจำลองทารกคลอดก่อนกำหนด ประมาณ 24 สัปดาห์ ตำบลสุรนารี อำเภอเมืองนครราชสีมา จังหวัดนครราชสีมา 2 ชุด</t>
  </si>
  <si>
    <t>บริษัท โฟร์ดี อี.เอ็ม. จำกัด เสนอราคา 120,000.00 บาท</t>
  </si>
  <si>
    <t>2567-172</t>
  </si>
  <si>
    <t>หุ่นทารกหญิง ตำบลสุรนารี อำเภอเมืองนครราชสีมา จังหวัดนครราชสีมา 3 ชุด</t>
  </si>
  <si>
    <t>บริษัท เอ็มเมดิ จำกัด เสนอราคา 189,999.00 บาท</t>
  </si>
  <si>
    <t>บริษัท เอ็มเมดิ จำกัด</t>
  </si>
  <si>
    <t>2567-170</t>
  </si>
  <si>
    <t>หุ่นฝึกหัดใส่ท่อช่วยหายใจ ตำบลสุรนารี อำเภอเมืองนครราชสีมา 
 จังหวัดนครราชสีมา 1 ชุด</t>
  </si>
  <si>
    <t>ห้างหุ้นส่วนจำกัดสามัญจิตรเกื้อกูล เสนอราคา 119,000.00 บาท</t>
  </si>
  <si>
    <t>ห้างหุ้นส่วนจำกัดสามัญจิตรเกื้อกูล</t>
  </si>
  <si>
    <t>2567-164</t>
  </si>
  <si>
    <t>อ่างน้ำความคุมอุณหภูมิ ขนาดไม่น้อยกว่า 23 ลิตร ตำบลสุรนารี อำเภอเมืองนครราชสีมา จังหวัดนครราชสีมา 4 เครื่อง</t>
  </si>
  <si>
    <t>บริษัท เบคไทย กรุงเทพอุปกรณ์เคมีภัณฑ์ จำกัด เสนอราคา 194,740.00 บาท</t>
  </si>
  <si>
    <t>บริษัท เบคไทย กรุงเทพอุปกรณ์เคมีภัณฑ์ จำกัด</t>
  </si>
  <si>
    <t>2567-165</t>
  </si>
  <si>
    <t>ชุดผู้กำกับนักศึกษาวิชาทหาร  จำนวน 5 ชุด</t>
  </si>
  <si>
    <t>HO-6710-012</t>
  </si>
  <si>
    <t>เช่าสัญญาณการใช้โทรศัพท์พื้นฐานสำหรับการติดต่อสื่อสารแบบองค์กร ระยะเวลา 12 เดือน จำนวน 1 ระบบ โดยวิธีเฉพาะเจาะจง</t>
  </si>
  <si>
    <t>195/2567</t>
  </si>
  <si>
    <t>ซื้อ Oxford Online Placement Test จำนวน 3,500 Users  โดยวิธีเฉพาะเจาะจง</t>
  </si>
  <si>
    <t>บริษัท ซีเอ็ดยูเคชั่น จำกัด (มหาชน)</t>
  </si>
  <si>
    <t>197/2567</t>
  </si>
  <si>
    <t>ตลับหมึกพิมพ์ จำนวน 1 กล่อง</t>
  </si>
  <si>
    <t>ห้างหุ้นส่วนจำกัด โคราชคอมพิวเตอร์</t>
  </si>
  <si>
    <t>PO-6710-010</t>
  </si>
  <si>
    <t>วัสดุชุดดูแลสุขภาพช่องปาก จำนวน 3 รายการ</t>
  </si>
  <si>
    <t>บริษัท เจพีที คู่ใจ ออฟฟิศ จำกัด</t>
  </si>
  <si>
    <t>PO-6710-009</t>
  </si>
  <si>
    <t>เครื่องชั่งไฟฟ้า ทศนิยม 2 ตำแหน่ง ชั่งน้ำหนักได้ไม่น้อยกว่า 5,200 กรัม ตำบลสุรนารี อำเภอเมืองนครราชสีมา จังหวัดนครราชสีมา 2 เครื่อง</t>
  </si>
  <si>
    <t>บริษัท เคโมไซเอนซ์ (ประเทศไทย) จำกัด เสนอราคา 169,000.00 บาท</t>
  </si>
  <si>
    <t>2567-163</t>
  </si>
  <si>
    <t>เครื่องชั่งไฟฟ้า ทศนิยม 2 ตำแหน่ง ตำบล   สุรนารี อำเภอเมืองนครราชสีมา จังหวัดนครราชสีมา 2 เครื่อง</t>
  </si>
  <si>
    <t>บริษัท แล็บ ลีดเดอร์ จำกัด เสนอราคา 140,000.00 บาท</t>
  </si>
  <si>
    <t>บริษัท แล็บ ลีดเดอร์ จำกัด</t>
  </si>
  <si>
    <t>2567-177</t>
  </si>
  <si>
    <t>เครื่องชั่งไฟฟ้า ทศนิยม 2 ตำแหน่ง พร้อมอุปกรณ์ประกอบ ตำบลสุรนารี อำเภอเมืองนครราชสีมา จังหวัดนครราชสีมา 3 เครื่อง</t>
  </si>
  <si>
    <t>บริษัท มาย แล็บ สเกล จำกัด เสนอราคา 125,000.00 บาท</t>
  </si>
  <si>
    <t>บริษัท มาย แล็บ สเกล จำกัด</t>
  </si>
  <si>
    <t>2567-173</t>
  </si>
  <si>
    <t>เครื่องดูดสารละลายอัตโนมัติ ตำบลสุรนารี อำเภอเมืองนครราชสีมา จังหวัดนครราชสีมา 1 เครื่อง</t>
  </si>
  <si>
    <t>บริษัท เคโมไซเอนซ์(ประเทศไทย) จำกัด เสนอราคา 179,500.00 บาท</t>
  </si>
  <si>
    <t>บริษัท เคโมไซเอนซ์(ประเทศไทย) จำกัด</t>
  </si>
  <si>
    <t>2567-161</t>
  </si>
  <si>
    <t>เครื่องผสมมอร์ต้า ตำบลสุรนารี อำเภอเมืองนครราชสีมา จังหวัดนครราชสีมา 2 ชุด</t>
  </si>
  <si>
    <t>บริษัท ซอยล์เทสติ้งสยาม จำกัด เสนอราคา 196,000.00 บาท</t>
  </si>
  <si>
    <t>2567-157</t>
  </si>
  <si>
    <t>เครื่องวัดกำลังขาและหลัง ตำบลสุรนารี อำเภอเมืองนครราชสีมา จังหวัดนครราชสีมา 
 4 เครื่อง</t>
  </si>
  <si>
    <t>บริษัท แกรนด์มาร์เก็ตติ้ง จำกัด เสนอราคา 170,000.00 บาท</t>
  </si>
  <si>
    <t>2567-180</t>
  </si>
  <si>
    <t>เครื่องวัดเนื้อที่ ชนิดอิเล็กทรอนิกส์ 
ตำบลสุรนารี อำเภอเมืองนครราชสีมา จังหวัดนครราชสีมา 5 เครื่อง</t>
  </si>
  <si>
    <t>บริษัท แองเกิล เทคโนโลยี จำกัด เสนอราคา 160,500.00 บาท</t>
  </si>
  <si>
    <t>2567-178</t>
  </si>
  <si>
    <t>เครื่องให้ความร้อนและกวนสารละลาย ตำบลสุรนารี อำเภอเมืองนครราชสีมา
 จังหวัดนครราชสีมา 4 เครื่อง</t>
  </si>
  <si>
    <t>บริษัท ยู แลป โปรเฟสชั่นแนล จำกัด เสนอราคา 155,578.00 บาท</t>
  </si>
  <si>
    <t>บริษัท ยู แลป โปรเฟสชั่นแนล จำกัด</t>
  </si>
  <si>
    <t>2567-160</t>
  </si>
  <si>
    <t>เครื่องให้ความร้อนและกวนสารละลายแบบหลายหัว ตำบลสุรนารี อำเภอเมืองนครราชสีมา จังหวัดนครราชสีมา 1 เครื่อง</t>
  </si>
  <si>
    <t>บริษัท เคโมไซเอนซ์ (ประเทศไทย)จำกัด เสนอราคา 129,000.00 บาท</t>
  </si>
  <si>
    <t>บริษัท เคโมไซเอนซ์ (ประเทศไทย)จำกัด</t>
  </si>
  <si>
    <t>2567-159</t>
  </si>
  <si>
    <t>ตู้ปลอดเชื้อขนาด 4 ฟุต (Biological Safety Cabinet Class II,A2) ตำบลสุรนารี 
 อำเภอเมืองนครราชสีมา จังหวัดนครราชสีมา 1 เครื่อง</t>
  </si>
  <si>
    <t>บริษัท ยู แลป โปรเฟสชั่นแนล จำกัด เสนอราคา 465,450.00 บาท</t>
  </si>
  <si>
    <t>198/2567</t>
  </si>
  <si>
    <t>ตู้อบความร้อนไฟฟ้า ขนาดความจุ
ไม่น้อยกว่า 74 ลิตร ตำบลสุรนารี
อำเภอเมืองนครราชสีมา จังหวัดนครราชสีมา
1 เครื่อง</t>
  </si>
  <si>
    <t>บริษัท เค.เค.ไซเอ็นทิฟิค จำกัด   เสนอราคา 95,000.00 บาท</t>
  </si>
  <si>
    <t>บริษัท เค.เค.ไซเอ็นทิฟิค จำกัด</t>
  </si>
  <si>
    <t>2567-175</t>
  </si>
  <si>
    <t>เตียงเคลื่อนย้ายผู้ป่วยแบบปีกนกมือหมุน พร้อมอุปกรณ์ประกอบ ตำบลสุรนารี 
 อำเภอเมืองนครราชสีมา จังหวัดนครราชสีมา 2 ชุด</t>
  </si>
  <si>
    <t>บริษัท เอ็มเมดิ จำกัด เสนอราคา 129,800.00 บาท</t>
  </si>
  <si>
    <t>2567-162</t>
  </si>
  <si>
    <t>เตียงผู้ป่วยแบบไฟฟ้าปรับได้ 3 ไกร์ พร้อมอุปกรณ์ประกอบ ตำบลสุรนารี อำเภอเมืองนครราชสีมา จังหวัดนครราชสีมา 3 ชุด</t>
  </si>
  <si>
    <t>บริษัท เอ็มเมดิ จำกัด เสนอราคา 149,700.00 บาท</t>
  </si>
  <si>
    <t>2567-174</t>
  </si>
  <si>
    <t>หุ่นจำลองฐานของศีรษะพร้อมสมอง ตำบล  สุรนารี อำเภอเมืองนครราชสีมา 
 จังหวัดนครราชสีมา 2 ชุด</t>
  </si>
  <si>
    <t>บริษัท โฟร์ดี อี.เอ็ม จำกัด เสนอราคา 108,800.00 บาท</t>
  </si>
  <si>
    <t>บริษัท โฟร์ดี อี.เอ็ม จำกัด</t>
  </si>
  <si>
    <t>2567-179</t>
  </si>
  <si>
    <t>หุ่นทารกชาย ตำบลสุรนารี อำเภอเมืองนครราชสีมา จังหวัดนครราชสีมา 3 ชุด</t>
  </si>
  <si>
    <t>บริษัท เอ็มเมดิ จำกัด เสนอราคา 185,700.00 บาท</t>
  </si>
  <si>
    <t>2567-176</t>
  </si>
  <si>
    <t>อุปกรณ์ตรวจเช็คเวอร์เนียร์คาลิปเปอร์ ตำบลสุรนารี อำเภอเมืองนครราชสีมา 
 จังหวัดนครราชสีมา 1 ชุด</t>
  </si>
  <si>
    <t>บริษัท เอ็ม ดี โปรซัพพลายส์ จำกัด เสนอราคา 145,000.00 บาท</t>
  </si>
  <si>
    <t>บริษัท เอ็ม ดี โปรซัพพลายส์ จำกัด</t>
  </si>
  <si>
    <t>2567-158</t>
  </si>
  <si>
    <t>กระดาษอเนกประสงค์  จำนวน 1200 ม้วน</t>
  </si>
  <si>
    <t xml:space="preserve">บริษัท กิตติเชษฐ์ เอสพีอาร์ จำกัด เสนอราคา 48,000.00 บาท </t>
  </si>
  <si>
    <t>บริษัท กิตติเชษฐ์ เอสพีอาร์ จำกัด</t>
  </si>
  <si>
    <t>PO-6710-008</t>
  </si>
  <si>
    <t>จ้างบำรุงรักษาอุปกรณ์สนับสนุนการให้บริการห้อง Internet Data Center อาคารรัฐสีมาคุณากร จำนวน 1 ระบบ โดยวิธีเฉพาะเจาะจง</t>
  </si>
  <si>
    <t xml:space="preserve">บริษัท ศิวะไทย จำกัด เสนอราคา 423,292.00 บาท </t>
  </si>
  <si>
    <t>บริษัท ศิวะไทย จำกัด</t>
  </si>
  <si>
    <t>199/2567</t>
  </si>
  <si>
    <t>วัสดุโยธาสถาปัตย์ จำนวน 5 รายการ</t>
  </si>
  <si>
    <t>ห้างหุ้นส่วนจำกัด เอ.ที. แมชชีนเนอร์รี่ แอนด์ ซัพพลาย</t>
  </si>
  <si>
    <t>PO-6710-013</t>
  </si>
  <si>
    <t>วัสดุอุปกรณ์การฝึกเพื่อรองรับนักศึกษาวิชาทหารในการเข้ารับการฝึกภาคปกติ จำนวน 5 รายการ</t>
  </si>
  <si>
    <t>PO-6710-012</t>
  </si>
  <si>
    <t>เครื่องฝึกตรวจช่องท้องด้วยคลื่นความถี่สูง แบบพกพา ตำบลสุรนารี อำเภอเมืองนครราชสีมา จังหวัดนครราชสีมา 1 ชุด</t>
  </si>
  <si>
    <t>บริษัท อินโนเวทีฟ อิมเมจจิ้ง ซิสเต็มส์ จำกัด เสนอราคา 246,000.00 บาท</t>
  </si>
  <si>
    <t>บริษัท อินโนเวทีฟ อิมเมจจิ้ง ซิสเต็มส์ จำกัด</t>
  </si>
  <si>
    <t>201/2567</t>
  </si>
  <si>
    <t>ตู้แช่แข็ง ขนาดความจุไม่น้อยกว่า 650 ลิตร ตำบลสุรนารี อำเภอเมืองนครราชสีมา จังหวัดนครราชสีมา 1 ตู้</t>
  </si>
  <si>
    <t>บริษัท ไตรเอ็นซายน์ โพรไวด์เดอร์ จำกัด เสนอราคา 316,720.00 บาท</t>
  </si>
  <si>
    <t>200/2567</t>
  </si>
  <si>
    <t>รถเข็นซูเปอร์มาร์เกต ขนาด 150 ลิตร 1 คัน</t>
  </si>
  <si>
    <t>ร้าน สุรนารีเครื่องเขียน เสนอราคา 2,800.00 บาท</t>
  </si>
  <si>
    <t>ร้าน สุรนารีเครื่องเขียน</t>
  </si>
  <si>
    <t>PO-6710-023</t>
  </si>
  <si>
    <t>ขออนุมัติจัดจ้างทำป้ายประจำสนามกีฬาภายในอาคารและนอกอาคาร</t>
  </si>
  <si>
    <t xml:space="preserve">ห้างหุ้นส่วนจำกัด โคราชค้าป้าย 2016 เสนอราคา 24,999.00 บาท </t>
  </si>
  <si>
    <t>ห้างหุ้นส่วนจำกัด โคราชค้าป้าย 2016</t>
  </si>
  <si>
    <t>HO-6710-017</t>
  </si>
  <si>
    <t>ขออนุมัติปรับปรุงสนามเปตอง</t>
  </si>
  <si>
    <t xml:space="preserve">นาย พรหม ประจบ เสนอราคา 30,000.00 บาท </t>
  </si>
  <si>
    <t>นาย พรหม ประจบ</t>
  </si>
  <si>
    <t>HO-6710-016</t>
  </si>
  <si>
    <t>เครื่องเสียง ประจำสนามแข่งขัน จำนวน 1 งาน</t>
  </si>
  <si>
    <t xml:space="preserve">นางสาว สุวาธินี เจิมขุนทด เสนอราคา 45,000.00 บาท </t>
  </si>
  <si>
    <t>นางสาว สุวาธินี เจิมขุนทด</t>
  </si>
  <si>
    <t>PO-6710-020</t>
  </si>
  <si>
    <t>จ้างทำสายคล้องบัตร พร้อม  AD Card และซองพลาสติก  จำนวน 3000 ชุด</t>
  </si>
  <si>
    <t>บริษัท สตาร์รี่ คอร์ด จำกัด</t>
  </si>
  <si>
    <t>PO-6710-014</t>
  </si>
  <si>
    <t>เช่าชุดโต๊ะ เก้าอี้ สำหรับนั่งรับประทานอาหาร จำนวน 30 ชุด</t>
  </si>
  <si>
    <t>PO-6710-025</t>
  </si>
  <si>
    <t>เช่าเต็นท์ ประจำสนามแข่งขัน จำนวน 7 หลัง</t>
  </si>
  <si>
    <t>นายโชค ภู่ถนนนอก</t>
  </si>
  <si>
    <t>PO-6710-019</t>
  </si>
  <si>
    <t>ซ่อมแซมแป้นบาสเกตบอล</t>
  </si>
  <si>
    <t>นาย ปริญญา ฟักบุญเลิศ</t>
  </si>
  <si>
    <t>HO-6710-015</t>
  </si>
  <si>
    <t>รถเข็นพัสดุ จำนวน 1 คัน</t>
  </si>
  <si>
    <t>วัสดุกีฬา จำนวน 3 รายการ</t>
  </si>
  <si>
    <t>บริษัท กีฬาภัณฑ์ จำกัด</t>
  </si>
  <si>
    <t>PO-6710-021</t>
  </si>
  <si>
    <t>วัสดุกีฬา จำนวน 6 รายการ เป็นเงิน 19,220.-บาท</t>
  </si>
  <si>
    <t>บริษัท สกุลทองการช่าง จำกัด</t>
  </si>
  <si>
    <t>PO-6710-017</t>
  </si>
  <si>
    <t>วัสดุซ่อมบำรุงตู้ควบคุมระบบผลิตน้ำประปา รีไซเคิล และบาดาล จำนวน 17 รายการ</t>
  </si>
  <si>
    <t>PO-6710-018</t>
  </si>
  <si>
    <t>วัสดุอุปกรณ์กีฬา จำนวน 5 รายการ</t>
  </si>
  <si>
    <t>บริษัท มาราธอน (ประเทศไทย) จำกัด</t>
  </si>
  <si>
    <t>PO-6710-015</t>
  </si>
  <si>
    <t>เสื้อเอี๊ยม จำนวน 60 ตัว</t>
  </si>
  <si>
    <t>นาย ปฏิยุทธ์ มนเทียรอาสน์</t>
  </si>
  <si>
    <t>PO-6710-024</t>
  </si>
  <si>
    <t>อุปกรณ์การพิมพ์บัตรพนักงาน จำนวน 2 รายการ</t>
  </si>
  <si>
    <t>บริษัท อิออส การ์ด เทคโนโลยี จำกัด</t>
  </si>
  <si>
    <t>PO-6710-022</t>
  </si>
  <si>
    <t>เครื่องเก็บตัวอย่างชีวภาพ ตำบลสุรนารี อำเภอเมืองนครราชสีมา จังหวัดนครราชสีมา 3 เครื่อง</t>
  </si>
  <si>
    <t>207/2567</t>
  </si>
  <si>
    <t>เครื่องขัดแผ่นหินบาง ตำบลสุรนารี อำเภอเมืองนครราชสีมา จังหวัดนครราชสีมา 1 ชุด</t>
  </si>
  <si>
    <t>1. บริษัท เมก้า แอดวานซ์ จำกัด เสนอราคา 465,450.00 บาท 2. บริษัท เอ็มเอ็มที เอ็นจิเนียริ่ง จำกัด เสนอราคา 518,736.00 บาท</t>
  </si>
  <si>
    <t xml:space="preserve">บริษัท เมก้า แอดวานซ์ จำกัด  </t>
  </si>
  <si>
    <t>208/2567</t>
  </si>
  <si>
    <t>เครื่องควบคุมอุณหภูมิและความชื้น ตำบล   สุรนารี อำเภอเมืองนครราชสีมา จังหวัดนครราชสีมา 1 เครื่อง</t>
  </si>
  <si>
    <t>บริษัท กิตติสิทธิ์ เอ็นเตอร์ไพรส์ จำกัด เสนอราคา 450,000.00 บาท</t>
  </si>
  <si>
    <t>บริษัท กิตติสิทธิ์ เอ็นเตอร์ไพรส์ จำกัด</t>
  </si>
  <si>
    <t>202/2567</t>
  </si>
  <si>
    <t>เครื่องชั่งดิจิทัล ตำบลคลองไผ่ อำเภอสีคิ้ว จังหวัดนครราชสีมา 1 เครื่อง</t>
  </si>
  <si>
    <t>บริษัท เมริทเทค จำกัด เสนอราคา 2,500.00 บาท</t>
  </si>
  <si>
    <t>บริษัท เมริทเทค จำกัด</t>
  </si>
  <si>
    <t>PO-6710-056</t>
  </si>
  <si>
    <t>เครื่องวัดความขุ่น (Turbidimeter) ตำบล
สุรนารี อำเภอเมืองนครราชสีมา จังหวัดนครราชสีมา 3 เครื่อง</t>
  </si>
  <si>
    <t>1.บริษัท ฮัคค์ (ประเทศไทย) จำกัด
 เสนอราคา  672,000.00 บาท
2. บริษัท แลบ บีกิน จำกัด
เสนอราคา  673,500.00		 บาท</t>
  </si>
  <si>
    <t>บริษัท ฮัคค์ (ประเทศไทย) จำกัด</t>
  </si>
  <si>
    <t>204/2567</t>
  </si>
  <si>
    <t>เครื่องวัดค่าการดูดกลืนแสง ตำบลสุรนารี อำเภอเมืองนครราชสีมา จังหวัดนครราชสีมา 3 เครื่อง</t>
  </si>
  <si>
    <t xml:space="preserve">1.บริษัท แล็บ ลีดเดอร์ จำกัด เสนอราคา 682,125.00 บาท 2.บริษัท ฮัคค์ (ประเทศไทย) จำกัด เสนอราคา 749,997.00 บาท 3. บริษัท เอส.เอ.(ขอนแก่น) จำกัด เสนอราคา 770,400.00 บาท 4. บริษัท ยามาโต 21 (ประเทศไทย) จำกัด เสนอราคา 786,450.00 บาท </t>
  </si>
  <si>
    <t xml:space="preserve">บริษัท แล็บ ลีดเดอร์ จำกัด </t>
  </si>
  <si>
    <t>206/2567</t>
  </si>
  <si>
    <t>เครื่องวัดค่าสีในหน่วย ADMI ตำบลสุรนารี อำเภอเมืองนครราชสีมา จังหวัดนครราชสีมา 2 เครื่อง</t>
  </si>
  <si>
    <t>1. บริษัท ไคเนติคส์ คอร์ปอเรชั่น จำกัด เสนอราคา 989,500.00 บาท 2. บริษัท ฮัคค์ (ประเทศไทย) จำกัด เสนอราคา 989,000.00 บาท</t>
  </si>
  <si>
    <t>203/2567</t>
  </si>
  <si>
    <t>เครื่องวัดปริมาณออกซิเจนในน้ำ ตำบล
สุรนารี อำเภอเมืองนครราชสีมา
จังหวัดนครราชสีมา 3 เครื่อง</t>
  </si>
  <si>
    <t>บริษัท หริกุล ซายเอนซ์ จำกัด เสนอราคา 340,260.00 บาท</t>
  </si>
  <si>
    <t>205/2567</t>
  </si>
  <si>
    <t>เครื่องกวนผสมสาร พร้อมอุปกรณ์ประกอบ ตำบลสุรนารี อำเภอเมืองนครราชสีมา จังหวัดนครราชสีมา 2 เครื่อง</t>
  </si>
  <si>
    <t>บริษัท กิบไทย จำกัด เสนอราคา 200,000.00 บาท</t>
  </si>
  <si>
    <t>บริษัท กิบไทย จำกัด</t>
  </si>
  <si>
    <t>223/2567</t>
  </si>
  <si>
    <t>เครื่องควบคุมอุณหภูมิแบบเขย่า สำหรับหลอดทดลองขนาดเล็ก ตำบลสุรนารี อำเภอเมืองนครราชสีมา จังหวัดนครราชสีมา 2 เครื่อง</t>
  </si>
  <si>
    <t>บริษัท ไอโครเทค จำกัด เสนอราคา 330,000.00 บาท</t>
  </si>
  <si>
    <t>บริษัท ไอโครเทค จำกัด</t>
  </si>
  <si>
    <t>211/2567</t>
  </si>
  <si>
    <t>เครื่องฆ่าเชื้อด้วยแรงดันไอน้ำ ตำบลสุรนารี อำเภอเมืองนครราชสีมา จังหวัดนครราชสีมา 1 เครื่อง</t>
  </si>
  <si>
    <t>บริษัท เมดิทอป จำกัด เสนอราคา 275,000.00 บาท</t>
  </si>
  <si>
    <t>บริษัท เมดิทอป จำกัด</t>
  </si>
  <si>
    <t>227/2567</t>
  </si>
  <si>
    <t>เครื่องทดสอบท่อระบายน้ำคอนกรีต ตำบล  สุรนารี อำเภอเมืองนครราชสีมา จังหวัดนครราชสีมา 1 ชุด</t>
  </si>
  <si>
    <t>1.ห้างหุ้นส่วนจำกัด เคซี แอนด์ ทูล เสนอราคา 719,000.00 บาท 2.บริษัท เอ็ม ดี โปรซัพพลายส์ จำกัด เสนอราคา 768,000.00 บาท</t>
  </si>
  <si>
    <t>บริษัท เอ็มดี โปรซัพพลายส์ จำกัด</t>
  </si>
  <si>
    <t>218/2567</t>
  </si>
  <si>
    <t>เครื่องปั่นเหวี่ยงความเร็วสูง พร้อมอุปกรณ์ประกอบ ตำบลสุรนารี อำเภอเมืองนครราชสีมา จังหวัดนครราชสีมา 1 เครื่อง</t>
  </si>
  <si>
    <t>บริษัท เคโมไซเอนซ์ (ประเทศไทย) จำกัด เสนอราคา 385,000.00 บาท</t>
  </si>
  <si>
    <t>229/2567</t>
  </si>
  <si>
    <t>เครื่องปั่นเหวี่ยงตกตะกอนชนิดควบคุมอุณหภูมิได้แบบตั้งพื้น ตำบลสุรนารี อำเภอเมืองนครราชสีมา จังหวัดนครราชสีมา 1 เครื่อง</t>
  </si>
  <si>
    <t>212/2567</t>
  </si>
  <si>
    <t>เครื่องผสมอาหาร (ผสมแป้ง) ขนาด 5 ลิตร ตำบลสุรนารี อำเภอเมืองนครราชสีมา จังหวัดนครราชสีมา 5 เครื่อง</t>
  </si>
  <si>
    <t>บริษัท กู๊ดวิลล์ ดิสทริบิวเตอร์ จำกัด เสนอราคา 272,500.00 บาท</t>
  </si>
  <si>
    <t>บริษัท กู๊ดวิลล์ ดิสทริบิวเตอร์ จำกัด</t>
  </si>
  <si>
    <t>236/2567</t>
  </si>
  <si>
    <t>เครื่องวัดค่าการดูดกลืนแสงช่วงแสงที่มองเห็นและอัลตราไวโอเลต พร้อมอุปกรณ์ประกอบ ตำบลสุรนารี อำเภอเมืองนครราชสีมา จังหวัดนครราชสีมา 1 เครื่อง</t>
  </si>
  <si>
    <t xml:space="preserve"> บริษัท ไอโครเทค จำกัด เสนอราคา 399,500.00 บาท</t>
  </si>
  <si>
    <t xml:space="preserve"> บริษัท ไอโครเทค จำกัด</t>
  </si>
  <si>
    <t>210/2567</t>
  </si>
  <si>
    <t>เครื่องวัดพลังงานแสง spectrometer (Digital Spectrometer LD with Absorption Chamber) ตำบลสุรนารี อำเภอเมืองนครราชสีมา จังหวัดนครราชสีมา 1 เครื่อง</t>
  </si>
  <si>
    <t xml:space="preserve"> บริษัท ออลล์ อินโน จำกัด เสนอราคา 229,500.00 บาท</t>
  </si>
  <si>
    <t xml:space="preserve"> บริษัท ออลล์ อินโน จำกัด</t>
  </si>
  <si>
    <t>239/2567</t>
  </si>
  <si>
    <t>เครื่องวิเคราะห์การดูดกลืนแสงชนิดลำแสงคู่ พร้อมอุปกรณ์ประกอบ ตำบลสุรนารี 
 อำเภอเมืองนครราชสีมา จังหวัดนครราชสีมา 1 เครื่อง</t>
  </si>
  <si>
    <t>บริษัท ยู.พี.มาร์เก็ตติ้งเยนเนอรัล  ซัพพลาย จำกัด เสนอราคา 479,900.00 บาท</t>
  </si>
  <si>
    <t>บริษัท ยู.พี.มาร์เก็ตติ้งเยนเนอรัล  ซัพพลาย จำกัด</t>
  </si>
  <si>
    <t>228/2567</t>
  </si>
  <si>
    <t>เครื่องสกัดแบบของเหลว-ของเหลว พร้อมอุปกรณ์ประกอบ ตำบลสุรนารี อำเภอเมืองนครราชสีมา จังหวัดนครราชสีมา 1 ชุด</t>
  </si>
  <si>
    <t>1.บริษัท วิสดอม อินเวนเตอร์ จำกัด เสนอราคา 803,895.00 บาท 2. ห้างหุ้นส่วนจำกัด พี.เอส.เอ.21 เสนอราคา 808,920.00 บาท</t>
  </si>
  <si>
    <t>บริษัท วิสดอม อินเวนเตอร์ จำกัด</t>
  </si>
  <si>
    <t>232/2567</t>
  </si>
  <si>
    <t>จ้างแปลเอกสารรายงาน Green University เป็นเงิน 12,000 บาท</t>
  </si>
  <si>
    <t>เทคโนธานี</t>
  </si>
  <si>
    <t>7402(6)/06774</t>
  </si>
  <si>
    <t>ชุดควบคุมการเจริญเติบโตของเซลล์ในสภาวะที่แตกต่าง ตำบลสุรนารี  อำเภอเมืองนครราชสีมา จังหวัดนครราชสีมา 1 ชุด</t>
  </si>
  <si>
    <t>บริษัท ไอโครเทค จำกัด เสนอราคา 498,500.00 บาท</t>
  </si>
  <si>
    <t>214/2567</t>
  </si>
  <si>
    <t>ชุดเครื่องมือความปลอดภัยทางรังสี ตำบล   สุรนารี อำเภอเมืองนครราชสีมา 
 จังหวัดนครราชสีมา 1 ชุด</t>
  </si>
  <si>
    <t>บริษัท ทีซีแอล อินเตอร์เนชั่นแนล เสนอราคา 274,000.00 บาท</t>
  </si>
  <si>
    <t>บริษัท ทีซีแอล อินเตอร์เนชั่นแนล</t>
  </si>
  <si>
    <t>240/2567</t>
  </si>
  <si>
    <t>ชุดเครื่องมือผ่าตัดกระดูกขนาดเล็ก ตำบล    สุรนารี อำเภอเมืองนครราชสีมา จังหวัดนครราชสีมา 2 ชุด</t>
  </si>
  <si>
    <t>1. บริษัท ไทยสเตอริไลเซอร์ กรุ๊ป จำกัด เสนอราคา 2,298,550.00 บาท 2. บริษัท วี บลู ซัพพลาย จำกัด เสนอราคา 2,300,000.00 บาท 3. บริษัท เซอร์จิแม็กซ์(ประเทศไทย) จำกัด เสนอราคา  2,024,000.00 บาท</t>
  </si>
  <si>
    <t>บริษัท ไทยสเตอริไลเซอร์ กรุ๊ป จำกัด</t>
  </si>
  <si>
    <t>209/2567</t>
  </si>
  <si>
    <t>ชุดดูดจ่ายสารละลายแบบอัตโนมัติ พร้อมอุปกรณ์ประกอบ ตำบลสุรนารี อำเภอเมืองนครราชสีมา จังหวัดนครราชสีมา 2 ชุด</t>
  </si>
  <si>
    <t>บริษัท ไอโครเทค จำกัด เสนอราคา 342,000.00 บาท</t>
  </si>
  <si>
    <t>213/2567</t>
  </si>
  <si>
    <t>ชุดทดลองการเติมอากาศ พร้อมอุปกรณ์ประกอบ ตำบลสุรนารี อำเภอเมืองนครราชสีมา จังหวัดนครราชสีมา 1 ชุด</t>
  </si>
  <si>
    <t>บริษัท ยูนิตแล็บ เมคเกอร์ จำกัด เสนอราคา 399,000.00 บาท</t>
  </si>
  <si>
    <t>บริษัท ยูนิตแล็บ เมคเกอร์ จำกัด</t>
  </si>
  <si>
    <t>215/2567</t>
  </si>
  <si>
    <t>ชุดทดลองเครื่องแลกเปลี่ยนความร้อนแบบท่อสองชั้นและแบบเปลือกและท่อ  ตำบลสุรนารี อำเภอเมืองนครราชสีมา จังหวัดนครราชสีมา 1 ชุด</t>
  </si>
  <si>
    <t>1. บริษัท วิสดอม อินเวนเตอร์ จำกัด เสนอราคา 610,970.00 บาท 2. หจก. พี.เอส.เอ.21 เสนอราคา 691,530.00 บาท</t>
  </si>
  <si>
    <t>233/2567</t>
  </si>
  <si>
    <t>ชุดปฏิบัติการการเกิดอุบัติเหตุที่เกิดจากเครื่องจักรหมุนและหนีบ ตำบลสุรนารี อำเภอเมืองนครราชสีมา จังหวัดนครราชสีมา 1 ชุด</t>
  </si>
  <si>
    <t>บริษัท ชิงหัว อินเตอร์เทรด จำกัด เสนอราคา 300,000.00 บาท</t>
  </si>
  <si>
    <t>บริษัท ชิงหัว อินเตอร์เทรด จำกัด</t>
  </si>
  <si>
    <t>230/2567</t>
  </si>
  <si>
    <t>ชุดปฏิบัติการควบคุมและป้องกันอันตรายจากแหล่งพลังงานด้วยระบบการล็อกและ
 ติดป้าย ตำบลสุรนารี อำเภอเมืองนครราชสีมา จังหวัดนครราชสีมา 1 ชุด</t>
  </si>
  <si>
    <t>บริษัท ชิงหัว อินเตอร์เทรด จำกัด เสนอราคา 260,000.00 บาท</t>
  </si>
  <si>
    <t>234/2567</t>
  </si>
  <si>
    <t>ชุดอุปกรณ์สำหรับการวิเคราะห์หาปริมาณออกซิเจนในตัวอย่างสำหรับเครื่องแก๊สโครมาโทกราฟี ตำบลสุรนารี อำเภอเมืองนครราชสีมา จังหวัดนครราชสีมา 1 เครื่อง</t>
  </si>
  <si>
    <t>1.บริษัท ซายน์ สเปค จำกัด เสนอราคา 858,500.00 บาท 2.บริษัท ลิมิเต็ด ซายน์ จำกัด เสนอราคา 863,500.00 บาท</t>
  </si>
  <si>
    <t>บริษัท ซายน์ สเปค จำกัด</t>
  </si>
  <si>
    <t>219/2567</t>
  </si>
  <si>
    <t>ตู้แช่แข็งแนวนอนอุณหภูมิต่ำ ชนิด -80 องศาเซลเซียส ตำบลสุรนารี อำเภอเมืองนครราชสีมา จังหวัดนครราชสีมา 1 เครื่อง</t>
  </si>
  <si>
    <t xml:space="preserve">1.บริษัท ไอโครเทค จำกัด เสนอราคา 1,199,149.00 บาท 2.บริษัท แลบคอนเนคชั่น จำกัด เสนอราคา 1,199,150.00 บาท </t>
  </si>
  <si>
    <t>220/2567</t>
  </si>
  <si>
    <t>ตู้อบเด็กทารกแรกเกิด (Infant Incubator) ตำบลสุรนารี อำเภอเมืองนครราชสีมา จังหวัดนครราชสีมา 1 ชุด</t>
  </si>
  <si>
    <t>บริษัท เอซีซี เมดิคอล โซลูชั่น จำกัด เสนอราคา 300,000.00 บาท</t>
  </si>
  <si>
    <t>222/2567</t>
  </si>
  <si>
    <t>ตู้อบลมร้อน ขนาดความจุไม่น้อยกว่า 256 ลิตร ตำบลสุรนารี อำเภอเมืองนครราชสีมา จังหวัดนครราชสีมา 2 เครื่อง</t>
  </si>
  <si>
    <t>1. บริษัท แองเกิล เทคโนโลยี จำกัด เสนอราคา 398,000.00 บาท 2. บริษัท เคโมไซเอนซ์ (ประเทศไทย) จำกัด 409,700.00 บาท 3. บริษัท ดีเคเอสเอช เทคโนโลยี จำกัด เสนอราคา 380,171.00 บาท 4. บริษัท เอ็ม ดี โปรซัพพลายส์ จำกัดเสนอราคา 442,000.00 บาท 5 บริษัท ดิ อาร์ท คอร์ปอเรชั่น จำกัด เสนอราคา 451,000.00 6. บริษัท เมดิคูล จำกัด เสนอราคา 458,987.20 บาท 7. บริษัท ยามาโต 21 (ประเทศไทย) จำกัด เสนอราคา 483,426.00 บาท</t>
  </si>
  <si>
    <t>237/2567</t>
  </si>
  <si>
    <t>ปั๊มรีดท่อ (Peristaltic pump) ตำบลสุรนารี อำเภอเมืองนครราชสีมา จังหวัดนครราชสีมา 5 เครื่อง</t>
  </si>
  <si>
    <t>1. บริษัท โกลบอล ไซแอนติฟิค จำกัด เสนอราคา 1,034,565.00 บาท 2. บริษัท ฮัคค์ (ประเทศไทย) จำกัด เสนอราคา 1,125,000.00 บาท</t>
  </si>
  <si>
    <t>226/2567</t>
  </si>
  <si>
    <t>ปั๊มสุญญากาศ ตำบลสุรนารี อำเภอเมืองนครราชสีมา จังหวัดนครราชสีมา 5 เครื่อง</t>
  </si>
  <si>
    <t>บริษัท โกลบอล ไซแอนติฟิค จำกัด เสนอราคา 243,000.00 บาท</t>
  </si>
  <si>
    <t>235/2567</t>
  </si>
  <si>
    <t>ปั๊มสุญญากาศแบบใบพัด ตำบลสุรนารี อำเภอเมืองนครราชสีมา  จังหวัดนครราชสีมา 1 เครื่อง</t>
  </si>
  <si>
    <t>บริษัท โกลบอลเจเนติคส์ จำกัด เสนอราคา 309,000.00 บาท</t>
  </si>
  <si>
    <t>บริษัท โกลบอลเจเนติคส์ จำกัด</t>
  </si>
  <si>
    <t>238/2567</t>
  </si>
  <si>
    <t>ค่าเช่าสัญญาณบริการ Internet 5G จำนวน 3 หมายเลข</t>
  </si>
  <si>
    <t>PO-6710-035</t>
  </si>
  <si>
    <t>เครื่องพิมพ์เลเซอร์ชนิดขาวดำ จำนวน 2 เครื่อง</t>
  </si>
  <si>
    <t>บริษัท ไอ.ที.เฮ้าส์ จำกัด</t>
  </si>
  <si>
    <t>PO-6710-033</t>
  </si>
  <si>
    <t>จัดจ้างทำป้ายแสดงพื้นที่ปกปักทรัพยากร</t>
  </si>
  <si>
    <t xml:space="preserve">ร้าน ฟอร์ปริ้นท์ เสนอราคา 9,600.00 บาท </t>
  </si>
  <si>
    <t>ร้าน ฟอร์ปริ้นท์</t>
  </si>
  <si>
    <t>HO-6710-023</t>
  </si>
  <si>
    <t>จ้างผลิตกระเป๋าผ้าของที่ระลึก จำนวน 350 ใบ</t>
  </si>
  <si>
    <t>บริษัท ซี ดี วี จำกัด</t>
  </si>
  <si>
    <t>HO-6710-026</t>
  </si>
  <si>
    <t>จ้างเหมา ซัก รีด ชุดปฏิบัติงานฟาร์ม  จำนวน 1 งาน</t>
  </si>
  <si>
    <t>บริษัท ยิ่งยศ ลอนดรี้ แอนด์ เซอร์วิส จำกัด</t>
  </si>
  <si>
    <t>HO-6710-028</t>
  </si>
  <si>
    <t>จ้างออกแบบและผลิตกระเป๋าผ้า พร้อมสกรีน</t>
  </si>
  <si>
    <t>บิ๊กเบน</t>
  </si>
  <si>
    <t>HO-6710-019</t>
  </si>
  <si>
    <t>ชุดวอร์ม ชุดแข่งขัน เสื้อสำหรับเจ้าหน้าที่ และเสื้อฝึกซ้อมสำหรับนักกีฬา</t>
  </si>
  <si>
    <t>บริษัท กีล่า สปอร์ต จำกัด</t>
  </si>
  <si>
    <t>2567-183</t>
  </si>
  <si>
    <t>เช่าช่องสัญญาณระบบ Video Conference ระยะเวลา 12 เดือน จำนวน 1 ระบบ โดยวิธีเฉพาะเจาะจง</t>
  </si>
  <si>
    <t xml:space="preserve">บริษัท ทรู อินเทอร์เน็ต คอร์ปอเรชั่น จำกัด เสนอราคา 372,360.00 บาท </t>
  </si>
  <si>
    <t>บริษัท ทรู อินเทอร์เน็ต คอร์ปอเรชั่น จำกัด</t>
  </si>
  <si>
    <t>224/2567</t>
  </si>
  <si>
    <t xml:space="preserve">เช่าใช้สัญญาณระบบ Internet ความเร็วไม่ต่ำกว่า 6,000/3,000 Mbps เป็นระยะเวลา 12 เดือน จำนวน 1 ระบบ </t>
  </si>
  <si>
    <t xml:space="preserve">บริษัท ทรู อินเทอร์เน็ต คอร์ปอเรชั่น จำกัด เสนอราคา 462,240.00 บาท </t>
  </si>
  <si>
    <t>225/2567</t>
  </si>
  <si>
    <t>ตรายางสำหรับผู้บริหารสำนักวิชาศาสตร์และศิลป์ดิจิทัล</t>
  </si>
  <si>
    <t>HO-6710-027</t>
  </si>
  <si>
    <t>ทำข่าวสารสภามหาวิทยาลัยเทคโนโลยีสุรนารี ปีที่ 13 ฉบับที่ 9 จำนวน 400 ใบ</t>
  </si>
  <si>
    <t>บริษัท สมบูรณ์การพิมพ์ จำกัด</t>
  </si>
  <si>
    <t>HO-6710-024</t>
  </si>
  <si>
    <t>โน้ตบุ๊กคอมพิวเตอร์ จำนวน 1 เครื่อง</t>
  </si>
  <si>
    <t>PO-6710-037</t>
  </si>
  <si>
    <t>ปรับปรุงซ่อมแซม Guard Rail บริเวณซุ้มทางเข้าประตูสุรนารี จำนวน 1 งาน</t>
  </si>
  <si>
    <t>ห้างหุ้นส่วนจำกัด ศักดิ์ศิลป์ ซายน์ แอนด์ แอดเวอร์ไทส</t>
  </si>
  <si>
    <t>HO-6710-022</t>
  </si>
  <si>
    <t>ผลิตกระบอกน้ำของที่ระลึก จำนวน 350 อัน</t>
  </si>
  <si>
    <t>HO-6710-025</t>
  </si>
  <si>
    <t>พิมพ์เอกสาร จำนวน 2 รายการ</t>
  </si>
  <si>
    <t xml:space="preserve">บริษัท สมบูรณ์การพิมพ์ จำกัด เสนอราคา 45,500.00 บาท </t>
  </si>
  <si>
    <t>HO-6710-020</t>
  </si>
  <si>
    <t>ลวดชุบสังกะสี เบอร์ 18 จำนวน 25 กิโลกรัม และอื่นๆ รวม 3 รายการ</t>
  </si>
  <si>
    <t>ห้างหุ้นส่วนจำกัด ไทยรัตน์วัสดุภัณฑ์ (1997)</t>
  </si>
  <si>
    <t>PO-6710-038</t>
  </si>
  <si>
    <t>วัสดุระบบไฟฟ้า จำนวน 2 รายการ (โคมไฟไฮเบย์ )</t>
  </si>
  <si>
    <t>บริษัท 168 เอ็นจิเนียริ่ง คอร์ปอเรชั่น จำกัด</t>
  </si>
  <si>
    <t>2567-182</t>
  </si>
  <si>
    <t>วัสดุสิ้นเปลืองสำนักงาน จำนวน 12 รายการ</t>
  </si>
  <si>
    <t>PO-6710-029</t>
  </si>
  <si>
    <t>สารเคมี  จำนวน 1 รายการ</t>
  </si>
  <si>
    <t xml:space="preserve">บริษัท อิตัลมาร์ (ประเทศไทย) จำกัด เสนอราคา 5,029.00 บาท </t>
  </si>
  <si>
    <t>บริษัท อิตัลมาร์ (ประเทศไทย) จำกัด</t>
  </si>
  <si>
    <t>PO-6710-026</t>
  </si>
  <si>
    <t>สารเคมี  จำนวน 2 รายการ</t>
  </si>
  <si>
    <t xml:space="preserve">บริษัท อิตัลมาร์ (ประเทศไทย) จำกัด เสนอราคา 10,165.00 บาท </t>
  </si>
  <si>
    <t>PO-6710-027</t>
  </si>
  <si>
    <t>บริษัท ซีทีแลบอราตอรี่ จำกัด</t>
  </si>
  <si>
    <t>PO-6710-028</t>
  </si>
  <si>
    <t>สารเคมีปรับสภาพน้ำ (สระว่ายน้ำ) จำนวน 4 รายการ</t>
  </si>
  <si>
    <t xml:space="preserve">บริษัท ซาคานา พูล แอนด์ สวิม จำกัด เสนอราคา 109,800.00 บาท </t>
  </si>
  <si>
    <t>บริษัท ซาคานา พูล แอนด์ สวิม จำกัด</t>
  </si>
  <si>
    <t>2567-181</t>
  </si>
  <si>
    <t>เสาปูนรั้วลวดหนาม และอื่นๆ จำนวน 6 รายการ</t>
  </si>
  <si>
    <t xml:space="preserve">ห้างหุ้นส่วนจำกัด ไทยรัตน์วัสดุภัณฑ์ (1997) เสนอราคา 44,550.00 บาท </t>
  </si>
  <si>
    <t>PO-6710-032</t>
  </si>
  <si>
    <t>หมึกเครื่องอัดสำเนาสีดำ จำนวน 50 กล่อง</t>
  </si>
  <si>
    <t>บริษัท ริโก้ (ประเทศไทย) จำกัด</t>
  </si>
  <si>
    <t>PO-6710-034</t>
  </si>
  <si>
    <t>อาหารม้า จำนวน 20 กระสอบ</t>
  </si>
  <si>
    <t>ร้าน เพอร์เฟค อาหารสัตว์</t>
  </si>
  <si>
    <t>PO-6710-031</t>
  </si>
  <si>
    <t>อาหารสัตว์น้ำวัยอ่อน และอื่นๆ จำนวน 3 รายการ</t>
  </si>
  <si>
    <t>บริษัท วีระมาศการเกษตร จำกัด</t>
  </si>
  <si>
    <t>PO-6710-036</t>
  </si>
  <si>
    <t>ฮอร์โมนปลาแปลงเพศปลานิล และอื่นๆ รวม 2 รายการ</t>
  </si>
  <si>
    <t>บริษัท ออล เคมิคอล แอนด์ ซัพพลาย จำกัด</t>
  </si>
  <si>
    <t>PO-6710-030</t>
  </si>
  <si>
    <t>เครื่องปั่นเหวี่ยง แบบหัวปั่นหลายชนิด ตำบลสุรนารี อำเภอเมืองนครราชสีมา จังหวัดนครราชสีมา 1 เครื่อง</t>
  </si>
  <si>
    <t>บริษัท มายแล็บ สเกล จำกัด เสนอราคา 389,000.00 บาท</t>
  </si>
  <si>
    <t>บริษัท มายแล็บ สเกล จำกัด</t>
  </si>
  <si>
    <t>216/2567</t>
  </si>
  <si>
    <t>เครื่องพยุงทรงตัวฝึกเดิน ตำบลสุรนารี อำเภอเมืองนครราชสีมา จังหวัดนครราชสีมา 1 ชุด</t>
  </si>
  <si>
    <t>1 บริษัท รีแฮบ เมดิคอล จำกัด เสนอราคา 1,995,000.00 บาท 2 บริษัท มาสเตอร์ ไพรม์ เซอร์วิส จำกัด เสนอราคา 2,000,000.00 บาท 3 บริษัท พี.ที.โปรดักส์ แอนด์ เซอร์วิส จำกัด เสนอราคา 2,000,000.00 บาท</t>
  </si>
  <si>
    <t>บริษัท รีแฮบ เมดิคอล จำกัด</t>
  </si>
  <si>
    <t>247/2567</t>
  </si>
  <si>
    <t>เครื่องสำรองไฟแบบต่อเนื่อง (UPS) ตำบล   สุรนารี อำเภอเมืองนครราชสีมา จังหวัดนครราชสีมา 2 ชุด</t>
  </si>
  <si>
    <t>บริษัท ซูโฟนิค จำกัด เสนอราคา 108,500.00 บาท</t>
  </si>
  <si>
    <t>บริษัท ซูโฟนิค จำกัด</t>
  </si>
  <si>
    <t>2567-185</t>
  </si>
  <si>
    <t>เครื่องให้การรักษาและฟื้นฟูสภาพด้วยคลื่นกระแทก ตำบลสุรนารี อำเภอเมืองนครราชสีมา จังหวัดนครราชสีมา 1 ชุด</t>
  </si>
  <si>
    <t>1.บริษัท สยาม แบร์ เมดิคอล จำกัด เสนอราคา 2,595,000.00 บาท
2บริษัท เมตตา เมดเทค จำกัด เสนอราคา 2,650,000.00	
3.บริษัท พีเอซี เมดิกรุ๊ป จำกัด เสนอราคา 2,600,000.00	 บาท</t>
  </si>
  <si>
    <r>
      <rPr>
        <sz val="16"/>
        <color rgb="FF000000"/>
        <rFont val="TH SarabunPSK"/>
        <family val="2"/>
      </rPr>
      <t>บริษัท สยาม แบร์ เมดิคอล จำกัด</t>
    </r>
  </si>
  <si>
    <t>241/2567</t>
  </si>
  <si>
    <t>เครื่องอ่านปฏิกิริยาบนไมโครเพลท ช่วงอุณหภูมิ 4 - 65 องศาเซลเซียส ตำบลสุรนารี อำเภอเมืองนครราชสีมา จังหวัดนครราชสีมา 1 เครื่อง</t>
  </si>
  <si>
    <t>1. บริษัท อาร์ไอ เทคโนโลยี่ส์ จำกัด เสนอราคา 834,600.00 บาท 2. บริษัท ดีเคเอสเอช เทคโนโลยี จำกัด เสนอราคา 777,000.00 บาท</t>
  </si>
  <si>
    <t>บริษัท อาร์ไอ เทคโนโลยีส์ จำกัด</t>
  </si>
  <si>
    <t>261/2567</t>
  </si>
  <si>
    <t>ชุดการทดลองกระบวนการบำบัดน้ำเสียแบบไร้อากาศ ตำบลสุรนารี อำเภอเมืองนครราชสีมา จังหวัดนครราชสีมา 1 ชุด</t>
  </si>
  <si>
    <t>บริษัท ยูนิตแล็บ เมคเกอร์ จำกัด เสนอราคา 499,000.00 บาท</t>
  </si>
  <si>
    <t>242/2567</t>
  </si>
  <si>
    <t>ชุดเครื่องกรองน้ำบริสุทธิ์คุณภาพสูง ตำบล  สุรนารี อำเภอเมืองนครราชสีมา จังหวัดนครราชสีมา 2 ชุด</t>
  </si>
  <si>
    <t>1. บริษัท เคโมไซเอนซ์ (ประเทศไทย) จำกัด เสนอราคา 853,860.00 บาท 2. บริษัท เคเอสพี อีสาน จำกัด เสนอราคา 919,500.00 บาท</t>
  </si>
  <si>
    <t>บริษัท เคโมไซเอนซ์ 
(ประเทศไทย) จำกัด</t>
  </si>
  <si>
    <t>246/2567</t>
  </si>
  <si>
    <t>ชุดฝึกปฏิบัติการพัฒนาทักษะการประกอบและวายริ่งตู้ควบคุมไฟฟ้าทักษะระดับกลางสำหรับระบบควบคุม ตำบลสุรนารี อำเภอเมืองนครราชสีมา จังหวัดนครราชสีมา 1 ชุด</t>
  </si>
  <si>
    <t>บริษัท ออโต ไดแด็กติก จำกัด เสนอราคา 496,790.00 บาท</t>
  </si>
  <si>
    <t>บริษัท ออโต ไดแด็กติก จำกัด</t>
  </si>
  <si>
    <t>244/2567</t>
  </si>
  <si>
    <t>ชุดแม่แรงสำหรับอากาศยานขนาดเล็ก ตำบลสุรนารี อำเภอเมืองนครราชสีมา จังหวัดนครราชสีมา 1 ชุด</t>
  </si>
  <si>
    <t>บริษัท ภัทรแอร์โร จำกัด เสนอราคา 399,960.00 บาท</t>
  </si>
  <si>
    <t>บริษัท ภัทรแอร์โร จำกัด</t>
  </si>
  <si>
    <t>248/2567</t>
  </si>
  <si>
    <t>ตู้แช่แข็งทางการแพทย์ -25 องศาเซลเซียส ตำบลสุรนารี อำเภอเมืองนครราชสีมา จังหวัดนครราชสีมา 1 ตู้</t>
  </si>
  <si>
    <t>บริษัท กิบไทย จำกัด เสนอราคา 210,000.00 บาท</t>
  </si>
  <si>
    <t>217/2567</t>
  </si>
  <si>
    <t>ปั๊มสุญญากาศแบบไม่มีน้ำมัน ตำบลสุรนารี อำเภอเมืองนครราชสีมา จังหวัดนครราชสีมา 2 เครื่อง</t>
  </si>
  <si>
    <t>1.บริษัท คลาริตัส จำกัด เสนอราคา 700,000.00 บาท
2. บริษัท ฟายนสเปค จำกัด เสนอราคา 718,200.00 บาท</t>
  </si>
  <si>
    <t>บริษัท คลาริตัส จำกัด</t>
  </si>
  <si>
    <t>245/2567</t>
  </si>
  <si>
    <t>แหล่งกำเนิดคลื่นสัญญาณไฟฟ้าความถี่สูง ตำบลสุรนารี อำเภอเมืองนครราชสีมา 
 จังหวัดนครราชสีมา 1 เครื่อง</t>
  </si>
  <si>
    <t>บริษัท ไออาร์ซี เทคโนโลยีส์ จำกัด เสนอราคา 320,000.00 บาท</t>
  </si>
  <si>
    <t>บริษัท ไออาร์ซี เทคโนโลยีส์ จำกัด</t>
  </si>
  <si>
    <t>266/2567</t>
  </si>
  <si>
    <t>ปรับปรุงและซ่อมแซม ระบบระบายน้ำและสิงปฏิกูล หอพักสุรนิเวศ 13</t>
  </si>
  <si>
    <t>ห้างหุ้นส่วนจำกัด วีระพงษ์ 1998</t>
  </si>
  <si>
    <t>2567-184</t>
  </si>
  <si>
    <t>วัสดุ-อุปกรณ์ ซ่อมแซม จำนวน 2 รายการ</t>
  </si>
  <si>
    <t>PO-6710-039</t>
  </si>
  <si>
    <t>เสื้อยืดผ้าคอตตอล จำนวน 3000 ตัว</t>
  </si>
  <si>
    <t>นางสาว พรศุลี พรชัยพฤกษ</t>
  </si>
  <si>
    <t>249/2567</t>
  </si>
  <si>
    <t>เทรลเลอร์บรรทุกหญ้า ชนิดลากจูง 2 ล้อ ตำบลสุรนารี อำเภอเมืองนครราชสีมา 
 จังหวัดนครราชสีมา 2 คัน</t>
  </si>
  <si>
    <t>บริษัท ดำรงค์ ดี อโกรเทค จำกัด เสนอราคา 330,000.00 บาท</t>
  </si>
  <si>
    <t>บริษัท ดำรงค์ ดี อโกรเทค จำกัด</t>
  </si>
  <si>
    <t>243/2567</t>
  </si>
  <si>
    <t>เครื่องเก็บตัวอย่างตะกอนใต้ท้องน้ำ ตำบล   สุรนารี อำเภอเมืองนครราชสีมา จังหวัดนครราชสีมา 5 เครื่อง</t>
  </si>
  <si>
    <t>บริษัท ไตรเอ็นซายน์โพรไวด์เดอร์ จำกัด เสนอราคา 255,730.00 บาท</t>
  </si>
  <si>
    <t>บริษัท ไตรเอ็นซายน์โพรไวด์เดอร์ จำกัด</t>
  </si>
  <si>
    <t>257/2567</t>
  </si>
  <si>
    <t>เครื่องเขย่าแบบเอียงซ้าย-ขวา ตำบลสุรนารี อำเภอเมืองนครราชสีมา จังหวัดนครราชสีมา 4 เครื่อง</t>
  </si>
  <si>
    <t>บริษัท เบคไทย กรุงเทพอุปกรณ์เคมีภัณฑ์ จำกัด เสนอราคา 258,940.00 บาท</t>
  </si>
  <si>
    <t>258/2567</t>
  </si>
  <si>
    <t>เครื่องทดสอบเม็ดยาแบบ 3 พารามิเตอร์ ตำบลสุรนารี อำเภอเมืองนครราชสีมา 
 จังหวัดนครราชสีมา 1 เครื่อง</t>
  </si>
  <si>
    <t>1. บริษัท ซายน์ลูชั่น จำกัด เสนอราคา 487,000.00 บาท 2.บริษัท แลมบ์ด้า ไซเอนติฟิค จำกัด เสนอราคา 502,900.00 บาท</t>
  </si>
  <si>
    <t xml:space="preserve">บริษัท ซายน์ลูชั่น จำกัด </t>
  </si>
  <si>
    <t>250/2567</t>
  </si>
  <si>
    <t>เครื่องทำน้ำอุ่น (พร้อมติดตั้ง) 10 เครื่อง</t>
  </si>
  <si>
    <t>ห้างหุ้นส่วนจำกัด ขวัญชัย อิล็กทริค แอนด์ ไลท์ ติ้ง เสนอราคา 38,000.00 บาท</t>
  </si>
  <si>
    <t>ห้างหุ้นส่วนจำกัด ขวัญชัย อิล็กทริค แอนด์ ไลท์ ติ้ง</t>
  </si>
  <si>
    <t>PO-6710-043</t>
  </si>
  <si>
    <t>เครื่องนึ่งฆ่าเชื้อด้วยไอน้ำชนิดฝาบน ตำบล  สุรนารี อำเภอเมืองนครราชสีมา จังหวัดนครราชสีมา 1 เครื่อง</t>
  </si>
  <si>
    <t xml:space="preserve">1. ห้างหุ้นส่วนจำกัด เอ็น.วาย.อาร์. 
เสนอราคา 540,000.00	บาท
2. บริษัท เอ็นวิชั่น ไซพลัส จำกัด เสนอราคา548,000.00 บาท	</t>
  </si>
  <si>
    <t>ห้างหุ้นส่วนจำกัด เอ็น.วาย.อาร์</t>
  </si>
  <si>
    <t>254/2567</t>
  </si>
  <si>
    <t>เครื่องบดตัวอย่างโดยใช้เม็ดบีท ตำบลสุรนารี อำเภอเมืองนครราชสีมา จังหวัดนครราชสีมา 1 เครื่อง</t>
  </si>
  <si>
    <t>บริษัท กิบไทย จำกัด เสนอราคา 490,000.00 บาท</t>
  </si>
  <si>
    <t>264/2567</t>
  </si>
  <si>
    <t>เครื่องปั่นเหวี่ยงควบคุมอุณหภูมิ พร้อมอุปกรณ์ประกอบ ตำบลสุรนารี อำเภอเมืองนครราชสีมา จังหวัดนครราชสีมา 1 เครื่อง</t>
  </si>
  <si>
    <t>1.บริษัท จรัญเอสโซซิเอทส์ จำกัด เสนอราคา 595,000.00 บาท 2.บริษัท .เอ็นวายอาร ไซแอนติฟิก จำกัด 600,000.00 บาท</t>
  </si>
  <si>
    <t>บริษัท จรัญเอสโซซิเอทส์ จำกัด</t>
  </si>
  <si>
    <t>251/2567</t>
  </si>
  <si>
    <t>เครื่องปั่นเหวี่ยงชนิดควบคุมอุณหภูมิได้แบบตั้งโต๊ะ ตำบลสุรนารี อำเภอเมืองนครราชสีมา จังหวัดนครราชสีมา 1 เครื่อง</t>
  </si>
  <si>
    <t>1. ห้างหุ้นส่วนจำกัด เอ็น.วาย.อาร์. เสนอราคา 684,000.00 บาท 2. บริษัท เอ็นวิชั่น ไซพลัส จำกัด เสนอราคา 689,000.00 บาท</t>
  </si>
  <si>
    <t xml:space="preserve">ห้างหุ้นส่วนจำกัด เอ็น.วาย.อาร์  </t>
  </si>
  <si>
    <t>256/2567</t>
  </si>
  <si>
    <t>เครื่องผลิตน้ำดื่มสำหรับสัตว์ทดลอง ตำบล   สุรนารี อำเภอเมืองนครราชสีมา จังหวัดนครราชสีมา 1 เครื่อง</t>
  </si>
  <si>
    <t>ห้างหุ้นส่วนจำกัด เอ็น.วาย.อาร์. เสนอราคา 390,000.00 บาท</t>
  </si>
  <si>
    <t>ห้างหุ้นส่วนจำกัด เอ็น.วาย.อาร์.</t>
  </si>
  <si>
    <t>253/2567</t>
  </si>
  <si>
    <t>เครื่องวัดคลื่นไฟฟ้าหัวใจ ตำบลสุรนารี อำเภอเมืองนครราชสีมา จังหวัดนครราชสีมา 4 เครื่อง</t>
  </si>
  <si>
    <t>บริษัท สเปซเมด จำกัด เสนอราคา 470,000.00 บาท</t>
  </si>
  <si>
    <t>บริษัท สเปซเมด จำกัด</t>
  </si>
  <si>
    <t>262/2567</t>
  </si>
  <si>
    <t>เครื่องวัดค่าดูดกลืนแสงชนิดลำแสงคู่ พร้อมชุดประมวลผล ตำบลสุรนารี อำเภอเมืองครราชสีมา จังหวัดนครราชสีมา 1 ชุด</t>
  </si>
  <si>
    <t>บริษัท โกลบอล ไซแอนติฟิค จำกัด เสนอราคา 498,000.00 บาท</t>
  </si>
  <si>
    <t>231/2567</t>
  </si>
  <si>
    <t>เครื่องวัดปริมาณสารและอ่านปฏิกิริยาเคมีบนไมโครเพลท ตำบลสุรนารี อำเภอเมืองนครราชสีมา จังหวัดนครราชสีมา 1 ชุด</t>
  </si>
  <si>
    <t>1. ห้างหุ้นส่วนจำกัด เอ็น.วาย.อาร์.  เสนอราคา 760,000.00 บาท 2. บริษัท ดีดีซี ดิสทริบิวชั่น จำกัด   เสนอราคา 790,000.00 บาท</t>
  </si>
  <si>
    <t>บริษัท ดีดีซี ดิสทริบิวชั่น จำกัด</t>
  </si>
  <si>
    <t>275/2567</t>
  </si>
  <si>
    <t>ชุดเครื่องกลั่นระเหยสารสุญญากาศ ตำบล   สุรนารี อำเภอเมืองนครราชสีมา จังหวัดนครราชสีมา 1 ชุด</t>
  </si>
  <si>
    <t>บริษัท เบคไทยกรุงเทพอุปกรณ์เคมีภัณฑ์ จำกัด เสนอราคา 280,875.00 บาท</t>
  </si>
  <si>
    <t>บริษัท เบคไทยกรุงเทพอุปกรณ์เคมีภัณฑ์ จำกัด</t>
  </si>
  <si>
    <t>259/2567</t>
  </si>
  <si>
    <t>ชุดเครื่องตรวจสัญญาณภาพสีแบบแยกเซนเซอร์ พร้อมอุปกรณ์ประกอบ ตำบลสุรนารี อำเภอเมืองนครราชสีมา จังหวัดนครราชสีมา 1 ชุด</t>
  </si>
  <si>
    <t>บริษัท เอเอ็มแอล เทคโนโลยี จำกัด เสนอราคา 1,979,000.00 บาท</t>
  </si>
  <si>
    <t xml:space="preserve">บริษัท เอเอ็มแอล เทคโนโลยี จำกัด </t>
  </si>
  <si>
    <t>255/2567</t>
  </si>
  <si>
    <t>ชุดเครื่องมือเตรียมตัวอย่างก่อนการทำแห้งวัสดุเกษตรและอาหาร พร้อมอุปกรณ์ประกอบ ตำบลสุรนารี อำเภอเมืองนครราชสีมา จังหวัดนครราชสีมา 1 ชุด</t>
  </si>
  <si>
    <t>บริษัท บูชิ (ไทยแลนด์) จำกัด เสนอราคา 497,550.00 บาท</t>
  </si>
  <si>
    <t>บริษัท บูชิ (ไทยแลนด์) จำกัด</t>
  </si>
  <si>
    <t>252/2567</t>
  </si>
  <si>
    <t>ชุดฝึกปฏิบัติการระบบอัตโนมัติเซ็นเซอร์ในงานสายพานลำเลียง ตำบลสุรนารี อำเภอเมืองนครราชสีมา จังหวัดนครราชสีมา 1 ชุด</t>
  </si>
  <si>
    <t>1. บริษัท เอ พี ไซเคิล จำกัด เสนอราคา 980,000.00 บาท 2. บริษัท ดิโอ อินโนเวชั่น จำกัด เสนอราคา 989,000.00 บาท 3. บริษัท เรฟโวลูชั่น ไดแดคติค จำกัด เสนอราคา 996,000.00 บาท</t>
  </si>
  <si>
    <t>บริษัท เอ พี ไซเคิล จำกัด</t>
  </si>
  <si>
    <t>260/2567</t>
  </si>
  <si>
    <t>ชุดระบบศูนย์กลางติดตามและแสดงผลสัญญาณชีพ ตำบลสุรนารี อำเภอเมืองนครราชสีมา จังหวัดนครราชสีมา 1 ชุด</t>
  </si>
  <si>
    <t>1. บริษัท โซวิค จำกัด เสนอราคา 4,970,000.00 บาท 2. บริษัท ออริจิเนเตอร์ จำกัด เสนอราคา 5,600,000.00 บาท</t>
  </si>
  <si>
    <t>บริษัท โซวิค จำกัด</t>
  </si>
  <si>
    <t>268/2567</t>
  </si>
  <si>
    <t>ตู้เย็น 1 เครื่อง</t>
  </si>
  <si>
    <t>ห้างหุ้นส่วนจำกัด ใต้ฟ้าซิตี้ เสนอราคา 8,800.00 บาท</t>
  </si>
  <si>
    <t>ห้างหุ้นส่วนจำกัด ใต้ฟ้าซิตี้</t>
  </si>
  <si>
    <t>PO-6710-040</t>
  </si>
  <si>
    <t>แบตเตอรีเครื่องกระตุกหัวใจอัตโนมัติ 2 ชุด</t>
  </si>
  <si>
    <t>บริษัท โพรสเพอรัส จำกัด เสนอราคา 32,000.00 บาท</t>
  </si>
  <si>
    <t>บริษัท โพรสเพอรัส จำกัด</t>
  </si>
  <si>
    <t>PO-6710-041</t>
  </si>
  <si>
    <t>จ้างผลิตและติดตั้งป้ายประชาสัมพันธ์ จำนวน 4 รายการ</t>
  </si>
  <si>
    <t>HO-6710-034</t>
  </si>
  <si>
    <t>เปลี่ยนสายไฟเมนอาคารพฤกษศาสตร์ จำนวน 1 งาน</t>
  </si>
  <si>
    <t xml:space="preserve">ห้างหุ้นส่วนจำกัด อรวัฒน์วิศวกรรม เสนอราคา 57,167.09 บาท </t>
  </si>
  <si>
    <t>ห้างหุ้นส่วนจำกัด อรวัฒน์วิศวกรรม</t>
  </si>
  <si>
    <t>HO-6710-038</t>
  </si>
  <si>
    <t>ผลิตผัดสปริง จำนวน 650 อัน</t>
  </si>
  <si>
    <t>HO-6710-035</t>
  </si>
  <si>
    <t>แผ่นพับสื่อประชาสัมพันธ์ให้คำปรึกษาด้านสุขภาพ จำนวน 3,000 แผ่น</t>
  </si>
  <si>
    <t>บริษัท ยืนหยัดชัดเจน จำกัด</t>
  </si>
  <si>
    <t>HO-6710-033</t>
  </si>
  <si>
    <t>วัสดุกีฬา (แบดมินตัน) จำนวน 3 รายการ</t>
  </si>
  <si>
    <t>นาย อิศรา พรมนา</t>
  </si>
  <si>
    <t>PO-6710-042</t>
  </si>
  <si>
    <t>68SUTAN500 (จัดซื้ออาหารแพะ โปรตีนไม่น้อยกว่า 14% จำนวน 40 กระสอบ)</t>
  </si>
  <si>
    <t>7402(6)/06910</t>
  </si>
  <si>
    <t>เก้าอี้ขาเหล็กบุนวม 134 ตัว</t>
  </si>
  <si>
    <t>บริษัท ราชสีมาเอกลักษณ์กรุ๊ป จำกัด เสนอราคา 93,800.00 บาท</t>
  </si>
  <si>
    <t>บริษัท ราชสีมาเอกลักษณ์กรุ๊ป จำกัด</t>
  </si>
  <si>
    <t>PO-6710-044</t>
  </si>
  <si>
    <t>เครื่องมือวัดคุณสมบัติ V-I ของระบบพลังงานเซลล์แสงอาทิตย์ ตำบลสุรนารี อำเภอเมืองนครราชสีมา จังหวัดนครราชสีมา 1 ชุด</t>
  </si>
  <si>
    <t>บริษัท เอฟเวอร์เทค จำกัด เสนอราคา 330,000.00 บาท</t>
  </si>
  <si>
    <t>บริษัท เอฟเวอร์เทค จำกัด</t>
  </si>
  <si>
    <t>265/2567</t>
  </si>
  <si>
    <t>เครื่องวัดความจุปอด พร้อมแสดงผล ตำบล  สุรนารี อำเภอเมืองนครราชสีมา จังหวัดนครราชสีมา 8 เครื่อง</t>
  </si>
  <si>
    <t>บริษัท สเปซเมด จำกัด เสนอราคา 280,000.00 บาท</t>
  </si>
  <si>
    <t>263/2567</t>
  </si>
  <si>
    <t>เครื่องวัดปริมาณเสียงสะสม ตำบลสุรนารี อำเภอเมืองนครราชสีมา จังหวัดนครราชสีมา 2 ชุด</t>
  </si>
  <si>
    <t>บริษัท เอ็นเทค อินดัสเทรียล โซลูชั่น จำกัด เสนอราคา 492,200.00 บาท</t>
  </si>
  <si>
    <t>บริษัท เอ็นเทค อินดัสเทรียล โซลูชั่น จำกัด</t>
  </si>
  <si>
    <t>267/2567</t>
  </si>
  <si>
    <t>หม้อต้มแรงดัน ตำบลคลองไผ่ อำเภอสีคิ้ว จังหวัดนครราชสีมา 1 ชุด</t>
  </si>
  <si>
    <t>ห้างหุ้นส่วนจำกัด ทองเจริญผล2024 เสนอราคา 6,190.00 บาท</t>
  </si>
  <si>
    <t>ห้างหุ้นส่วนจำกัด ทองเจริญผล2024</t>
  </si>
  <si>
    <t>PO-6710-047</t>
  </si>
  <si>
    <t>จัดทำป้ายยินดีต้อนรับนักเรียนและผู้ปกครอง ประจำปีการศึกษา 2568 จำนวน 2 รายการ</t>
  </si>
  <si>
    <t>HO-6710-043</t>
  </si>
  <si>
    <t>จ้างซ่อมแซมรถตักขยะ ทะเบียน ตธ-6307 นม 1 คัน</t>
  </si>
  <si>
    <t>บริษัท ตงชนะกิจ จำกัด</t>
  </si>
  <si>
    <t>PO-6710-045</t>
  </si>
  <si>
    <t>จ้างซ่อมแซมรถยนต์ หมายเลขทะเบียน ยง-9058 นม งานระบบไฟฟ้าฯ</t>
  </si>
  <si>
    <t>ร้าน เมืองทองยางยนต์</t>
  </si>
  <si>
    <t>HO-6710-030</t>
  </si>
  <si>
    <t>จ้างซ่อมแซมรถยนต์กระบะ หมายเลขทะเบียน ผม-8927 นม งานซ่อมบำรุงฯ</t>
  </si>
  <si>
    <t>HO-6710-029</t>
  </si>
  <si>
    <t>จ้างซ่อมรถแทรกเตอร์ NEW HOLLAND งานภูมิทัศน์ จำนวน 1 คัน</t>
  </si>
  <si>
    <t>บริษัท สงวนพงษ์แทรคเตอร์ มิตรภาพ จำกัด</t>
  </si>
  <si>
    <t>HO-6710-032</t>
  </si>
  <si>
    <t>ซ่อมแซมรถ จักรยานยนต์ งพง-575 งานซ่อมบำรุง 1 คัน</t>
  </si>
  <si>
    <t>นาย ศักดา โตบุญเรือง</t>
  </si>
  <si>
    <t>HO-6710-041</t>
  </si>
  <si>
    <t>ซ่อมแซมรถทะเบียน ผผ-604 งานระบบไฟฟ้า 1 คัน</t>
  </si>
  <si>
    <t>HO-6710-040</t>
  </si>
  <si>
    <t>ซ่อมแซมรถแทรกเตอร์ FORD 6640 จำนวน 1 คัน</t>
  </si>
  <si>
    <t xml:space="preserve">บริษัท สงวนพงษ์แทรคเตอร์ มิตรภาพ จำกัด เสนอราคา 35,096.00 บาท </t>
  </si>
  <si>
    <t>HO-6710-031</t>
  </si>
  <si>
    <t>ซ่อมแซมหัวจ่ายน้ำมันดีเซล มหาวิทยาลัย จำนวน 1 หัว</t>
  </si>
  <si>
    <t>นาย ปราโมทย์ พึ่งทหาร</t>
  </si>
  <si>
    <t>HO-6710-039</t>
  </si>
  <si>
    <t>ทำสติ๊กเกอร์น้ำมันเหลืองและน้ำมันเขียว จำนวน 2 รายการ</t>
  </si>
  <si>
    <t>ห้างหุ้นส่วนจำกัด มิตรภาพการพิมพ์1995</t>
  </si>
  <si>
    <t>HO-6710-036</t>
  </si>
  <si>
    <t>น้ำยาฆ่าเชื้อโรคอเนกประสงค์ ขนาด 750 มล. จำนวน 10 ขวด และอื่นๆ รวม 47 รายการ</t>
  </si>
  <si>
    <t>PO-6710-050</t>
  </si>
  <si>
    <t>ผลิตและติดตั้งธงญี่ปุ่นเส้นทางเสด็จ จำนวน 48 ชิ้น</t>
  </si>
  <si>
    <t>ร้าน ป้าย ช่างเอ็กซ์</t>
  </si>
  <si>
    <t>HO-6710-042</t>
  </si>
  <si>
    <t>ออกแบบและผลิตสมุดบันทึก จำนวน 550 เล่ม</t>
  </si>
  <si>
    <t>ร้าน สยามไอทีมาร์ท</t>
  </si>
  <si>
    <t>HO-6710-037</t>
  </si>
  <si>
    <t>อาหารสำเร็จรูป  จำนวน 2 รายการ</t>
  </si>
  <si>
    <t>บริษัท เพอร์เฟค คอมพาเนียน กรุ๊ป จำกัด</t>
  </si>
  <si>
    <t>PO-6710-048</t>
  </si>
  <si>
    <t>อาหารสุนัขโต และอื่นๆ จำนวน 6 รายการ</t>
  </si>
  <si>
    <t>ร้าน กิตติศักดิ์ เพ็ทมาร์ท (สาขาโคราช)</t>
  </si>
  <si>
    <t>PO-6710-046</t>
  </si>
  <si>
    <t>กล้อง IP พร้อมติดตั้งและอุปกรณ์ประกอบ 10 ตัว</t>
  </si>
  <si>
    <t>ห้างหุ้นส่วนจำกัด ไอที.โปรเจค เสนอราคา 79,710.00 บาท</t>
  </si>
  <si>
    <t>ห้างหุ้นส่วนจำกัด ไอที.โปรเจค</t>
  </si>
  <si>
    <t>PO-6710-059</t>
  </si>
  <si>
    <t>กล้องจุลทรรศน์ 3 กระบอกตา สำหรับงาน Phase Contrast พร้อมชุดถ่ายภาพ
แบบ wifi ตำบลสุรนารี อำเภอเมืองนครราชสีมา จังหวัดนครราชสีมา 1 เครื่อง</t>
  </si>
  <si>
    <t>บริษัท เดอะ ไซเอนซ์ แอนด์ เอ็ดดูเคชั่นแนล จำกัด เสนอราคา 400,000.00 บาท</t>
  </si>
  <si>
    <t>บริษัท เดอะ ไซเอนซ์ แอนด์ เอ็ดดูเคชั่นแนล จำกัด</t>
  </si>
  <si>
    <t>272/2567</t>
  </si>
  <si>
    <t>เครื่องกำเนิดแสงอาทิตย์จำลอง พร้อมอุปกรณ์ประกอบ ตำบลสุรนารี อำเภอเมืองนครราชสีมา จังหวัดนครราชสีมา 1 เครื่อง</t>
  </si>
  <si>
    <t>1. บริษัท เวคเตอร์ จำกัด เสนอราคา 656,980.00  บาท
2.บริษัท เอเบ็คซ์ เทคโนโลยีส์ จำกัด เสนอราคา 883,000.00 บาท
3. บริษัท สเปคทรัล เทคโนโลยี อินสทรูเม้นท์ จำกัด เสนอราคา 880,000.00 บาท</t>
  </si>
  <si>
    <t xml:space="preserve"> 274/2567</t>
  </si>
  <si>
    <t>เครื่องชั่งไฟฟ้า ทศนิยม 4 ตำแหน่ง สำหรับงานทางจุลชีววิทยาทางการแพทย์ 
 ตำบลสุรนารี อำเภอเมืองนครราชสีมา จังหวัดนครราชสีมา 6 เครื่อง</t>
  </si>
  <si>
    <t>บริษัท เบคไทย กรุงเทพอุปกรณ์เคมีภัณฑ์ จำกัด เสนอราคา 638,148.00 บาท</t>
  </si>
  <si>
    <t>277/2567</t>
  </si>
  <si>
    <t>เครื่องผ่าตัดต้อกระจกด้วยคลื่นเสียงความถี่สูง ตำบลสุรนารี อำเภอเมืองนครราชสีมา 
 จังหวัดนครราชสีมา 1 ชุด</t>
  </si>
  <si>
    <t>1. บริษัท ดีเคเอสเอช (ประเทศไทย) จำกัด เสนอราคา 2,498,000.00 บาท 2. บริษัท คาร์ล ไซส์ส จำกัด เสนอราคา 2,500,000.00 บาท</t>
  </si>
  <si>
    <t>บริษัท ดีเคเอสเอช (ประเทศไทย) จำกัด</t>
  </si>
  <si>
    <t>271/2567</t>
  </si>
  <si>
    <t>เครื่องย้ายโปรตีนลงสู่เมมเบรนด้วยกระแสไฟฟ้า ตำบลสุรนารี อำเภอเมืองนครราชสีมา จังหวัดนครราชสีมา 1 เครื่อง</t>
  </si>
  <si>
    <t>บริษัท กิบไทย จำกัด เสนอราคา 115,000.00 บาท</t>
  </si>
  <si>
    <t>2567-186</t>
  </si>
  <si>
    <t>ตู้แช่เย็น ขนาดความจุไม่น้อยกว่า 1,385 ลิตร ตำบลสุรนารี อำเภอเมืองนครราชสีมา จังหวัดนครราชสีมา 1 ตู้</t>
  </si>
  <si>
    <t>บริษัท เทคคอมพ์ (ประเทศไทย) จำกัด เสนอราคา 278,200.00 บาท</t>
  </si>
  <si>
    <t>บริษัท เทคคอมพ์ (ประเทศไทย) จำกัด</t>
  </si>
  <si>
    <t>270/2567</t>
  </si>
  <si>
    <t xml:space="preserve">ตู้ดูดไอระเหยสารเคมี ตำบลสุรนารี อำเภอเมืองนครราชสีมา จังหวัดนครราชสีมา 1 ชุด </t>
  </si>
  <si>
    <t>บริษัท เวอร์ชัวล์-บิช จำกัด เสนอราคา 349,355.00 บาท</t>
  </si>
  <si>
    <t>บริษัท เวอร์ชัวล์-บิช จำกัด</t>
  </si>
  <si>
    <t>269/2567</t>
  </si>
  <si>
    <t>เตาไฟฟ้ากวนสาร ตำบลสุรนารี อำเภอเมืองนครราชสีมา จังหวัดนครราชสีมา 16 เครื่อง</t>
  </si>
  <si>
    <t>บริษัท เบคไทย กรุงเทพอุปกรณ์เคมีภัณฑ์ จำกัด เสนอราคา 280,000.00 บาท</t>
  </si>
  <si>
    <t>276/2567</t>
  </si>
  <si>
    <t>อ่างน้ำควบคุมอุณหภูมิแบบเขย่า ตำบลสุรนารี อำเภอเมืองนครราชสีมา 
 จังหวัดนครราชสีมา 2 เครื่อง</t>
  </si>
  <si>
    <t>1. บริษัท แองเกิล เทคโนโลยี จำกัด   เสนอราคา 256,000.00 บาท
	2. บริษัท เคโมไซเอนซ์ (ประเทศไทย) จำกัด เสนอราคา 324,000.00 บาท
	3. บริษัท ดิ อาร์ท คอร์ปอเรชั่น จำกัด เสนอราคา 356,100.00 บาท
	4. บริษัท ดีดีซี ดิสทริบิวชั่น จำกัด  เสนอราคา 415,160.00 บาท
	5. บริษัท กิบไทย จำกัด  เสนอราคา 440,600.00 บาท</t>
  </si>
  <si>
    <t>273/2567</t>
  </si>
  <si>
    <t>Liquid Nitrogen N2  จำนวน 3,500 kg</t>
  </si>
  <si>
    <t xml:space="preserve">บริษัท แอร์ ลิควิด(ประเทศไทย) จำกัด เสนอราคา 33,075.00 บาท </t>
  </si>
  <si>
    <t>บริษัท แอร์ ลิควิด(ประเทศไทย) จำกัด</t>
  </si>
  <si>
    <t>PO-6710-055</t>
  </si>
  <si>
    <t>จ้างซ่อมแซมรถ ทะเบียน 40-0404 งานยานพาหนะ 1 คัน</t>
  </si>
  <si>
    <t>ห้างหุ้นส่วนจำกัด ประวิทย์แอร์บัส</t>
  </si>
  <si>
    <t>HO-6710-045</t>
  </si>
  <si>
    <t>จ้างซ่อมแซมรถสามล้อแดง งานระบบประปา</t>
  </si>
  <si>
    <t xml:space="preserve">นาย ไชยเชษฐ์ มาลาศรี เสนอราคา 9,550.00 บาท </t>
  </si>
  <si>
    <t>นาย ไชยเชษฐ์ มาลาศรี</t>
  </si>
  <si>
    <t>HO-6710-046</t>
  </si>
  <si>
    <t>ซ่อมแซมรถจักรยานยนต์ งคต-388 นม งานซ่อมบำรุงและรักษา</t>
  </si>
  <si>
    <t>HO-6710-044</t>
  </si>
  <si>
    <t>ท่อ PE ขนาด 50 มม. ยาว 100 เมตร จำนวน 4 ม้วน และอื่นๆ รวม 20 รายการ</t>
  </si>
  <si>
    <t>ห้างหุ้นส่วนจำกัด ทองเจริญผล 2024</t>
  </si>
  <si>
    <t>PO-6710-058</t>
  </si>
  <si>
    <t>ลวดเชื่อมไฟฟ้า  จำนวน 240 กก.</t>
  </si>
  <si>
    <t>ห้างหุ้นส่วนจำกัด วี อาร์ 1986 (ไทยแลนด์)</t>
  </si>
  <si>
    <t>PO-6710-051</t>
  </si>
  <si>
    <t>วัสดุ  จำนวน 2 รายการ</t>
  </si>
  <si>
    <t>บริษัท ยู.พี. มาร์เก็ตติ้ง เยนเนอรัล ซัพพลาย จำกัด</t>
  </si>
  <si>
    <t>PO-6710-049</t>
  </si>
  <si>
    <t>ห้างหุ้นส่วนจำกัด พี.เอช.เอ็นจิเนียริ่งแอนด์เซอร์วิส</t>
  </si>
  <si>
    <t>PO-6710-057</t>
  </si>
  <si>
    <t>วัสดุ  จำนวน 6 รายการ</t>
  </si>
  <si>
    <t>PO-6710-053</t>
  </si>
  <si>
    <t>วัสดุ 5 รายการ</t>
  </si>
  <si>
    <t>บริษัท พาร์ท โพรไวเดอร์ แอนด์ ซอร์สซิ่ง จำกัด</t>
  </si>
  <si>
    <t>PO-6710-052</t>
  </si>
  <si>
    <t>สารเคมี  จำนวน 7 รายการ</t>
  </si>
  <si>
    <t>PO-6710-054</t>
  </si>
  <si>
    <t>ตู้เซฟนิรภัยแบบมีช่อง 1 กล่อง</t>
  </si>
  <si>
    <t>ร้านสุรนารีเครื่องเขียน เสนอราคา 2,250.00 บาท</t>
  </si>
  <si>
    <t>ร้านสุรนารีเครื่องเขียน</t>
  </si>
  <si>
    <t>PO-6710-074</t>
  </si>
  <si>
    <t>จ้างซ่อมเครื่องวัดปฏิกิริยาบนไมโครเพลทฯ  จำนวน 1 เครื่อง</t>
  </si>
  <si>
    <t>เอ็นวิชั่น แล็บซิสเต็ม จำกัด</t>
  </si>
  <si>
    <t>HO-6710-053</t>
  </si>
  <si>
    <t>ซ่อมปั๊มน้ำโรงเรือนเลี้ยงไก่ไข่ แบบปิด ระบบ EVAP จำนวน 1 งาน</t>
  </si>
  <si>
    <t xml:space="preserve">ร้าน จรัสแสง เสนอราคา 3,600.00 บาท </t>
  </si>
  <si>
    <t>ร้าน จรัสแสง</t>
  </si>
  <si>
    <t>HO-6710-050</t>
  </si>
  <si>
    <t>ปูนพลาสเตอร์  จำนวน 10 ถุง</t>
  </si>
  <si>
    <t xml:space="preserve">บริษัท นอริตาเก้ เอสซีจี พลาสเตอร์ จำกัด เสนอราคา 5,724.50 บาท </t>
  </si>
  <si>
    <t>บริษัท นอริตาเก้ เอสซีจี พลาสเตอร์ จำกัด</t>
  </si>
  <si>
    <t>PO-6710-060</t>
  </si>
  <si>
    <t>เครื่องตรวจวิเคราะห์และวัดความโค้งกระจกตา ตำบลสุรนารี อำเภอเมืองนครราชสีมา จังหวัดนครราชสีมา 1 เครื่อง</t>
  </si>
  <si>
    <t>1. บริษัท คาร์ล ไซล์ส จำกัด เสนอราคา 2,997,000.00 บาท 2. บริษัท ดีเคเอสเอช (ประเทศไทย) จำกัด เสนอราคา 3,000,000.00 บาท 3. บริษัท อาร์เอ็กซ์ จำกัด เสนอราคา 5,000,000.00 บาท</t>
  </si>
  <si>
    <t>บริษัท คาร์ล ไซล์ส จำกัด</t>
  </si>
  <si>
    <t>278/2567</t>
  </si>
  <si>
    <t>เครื่องวัดค่าการดูดกลืนแสงแบบวิสิเบิล ตำบลสุรนารี อำเภอเมืองนครราชสีมา จังหวัดนครราชสีมา 2 เครื่อง</t>
  </si>
  <si>
    <t>บริษัท ไอเอ็นเอส แล็บเซิร์ฟ จำกัด เสนอราคา 335,000.00 บาท</t>
  </si>
  <si>
    <t>บริษัท ไอเอ็นเอส แล็บเซิร์ฟ จำกัด</t>
  </si>
  <si>
    <t>279/2567</t>
  </si>
  <si>
    <t>เครื่องโหลดทางไฟฟ้าแบบอิเล็กทรอนิกส์ ตำบลสุรนารี อำเภอเมืองนครราชสีมา 
 จังหวัดนครราชสีมา 2 เครื่อง</t>
  </si>
  <si>
    <t>บริษัท เจนิทรอน เทคโนโลยี 
(ประเทศไทย) จำกัด เสนอราคา 152,154.00 บาท</t>
  </si>
  <si>
    <t>บริษัท เจนิทรอน เทคโนโลยี 
(ประเทศไทย) จำกัด</t>
  </si>
  <si>
    <t>2567-190</t>
  </si>
  <si>
    <t>ชุดกรองสารเคมีพร้อมปั๊มสุญญากาศ ตำบลสุรนารี อำเภอเมืองนครราชสีมา 
 จังหวัดนครราชสีมา 5 ชุด</t>
  </si>
  <si>
    <t>บริษัท ไอเอ็นเอส แล็บเซิร์ฟ จำกัด เสนอราคา 133,750.00 บาท</t>
  </si>
  <si>
    <t>2567-187</t>
  </si>
  <si>
    <t>ชุดแท่นจับยึดชิ้นงานสำหรับเครื่องเจียรแนวราบและเครื่องเจาะแบบสว่าน 
 ตำบลสุรนารี อำเภอเมืองนครราชสีมา จังหวัดนครราชสีมา 1 ชุด</t>
  </si>
  <si>
    <t>บริษัท ที.เค. กาแล็กซี่ จำกัด เสนอราคา 142,952.00 บาท</t>
  </si>
  <si>
    <t>บริษัท ที.เค. กาแล็กซี่ จำกัด</t>
  </si>
  <si>
    <t>2567-189</t>
  </si>
  <si>
    <t>ชุดปฏิบัติการทดสอบระบบการเกิดไฟฟ้าดูด ตำบลสุรนารี อำเภอเมืองนครราชสีมา จังหวัดนครราชสีมา 1 ชุด</t>
  </si>
  <si>
    <t>บริษัท ชิงหัว อินเตอร์เทรด จำกัด เสนอราคา 120,000.00 บาท</t>
  </si>
  <si>
    <t>2567-192</t>
  </si>
  <si>
    <t>ชุดปฏิบัติการฝึกทดลองระบบปรับอากาศขนาดใหญ่ในงานวิศวกรรมเครื่องกลพื้นฐาน ตำบลสุรนารี อำเภอเมืองนครราชสีมา จังหวัดนครราชสีมา 1 ชุด</t>
  </si>
  <si>
    <t>1. บริษัท เอชพีเอ (ประเทศไทย) จำกัด เสนอราคา 2,490,000.00 บาท
2. บริษัท ยูนิซัพพลาย อินดัสทรีจำกัด เสนอราคา 2,494,400.00 บาท</t>
  </si>
  <si>
    <t>บริษัท เอชพีเอ(ประเทศไทย) จำกัด</t>
  </si>
  <si>
    <t>280/2567</t>
  </si>
  <si>
    <t>ชุดอุปกรณ์เตรียมสารละลายสําหรับงานทางด้านชีววิทยาระดับโมเลกุล (Set Micro pipette) ตำบลสุรนารี อำเภอเมืองนครราชสีมา จังหวัดนครราชสีมา 1 ชุด</t>
  </si>
  <si>
    <t>บริษัท โกลบอล ไซแอนติฟิค จำกัด เสนอราคา 270,000.00 บาท</t>
  </si>
  <si>
    <t>281/2567</t>
  </si>
  <si>
    <t>ตู้เซฟใส่เงินแบบพกพา 1 ตู้</t>
  </si>
  <si>
    <t>ร้านสุรนารีเครื่องเขียน เสนอราคา 1,200.00 บาท</t>
  </si>
  <si>
    <t>PO-6710-073</t>
  </si>
  <si>
    <t>โต๊ะพับอเนกประสงค์ 8 ตัว</t>
  </si>
  <si>
    <t>ห้างหุ้นส่วนจำกัด ทองเจริญผล 2024 เสนอราคา 19,120.00 บาท</t>
  </si>
  <si>
    <t>PO-6710-062</t>
  </si>
  <si>
    <t>พัดลมดูด-เป่า 12 นิ้ว 1 เครื่อง</t>
  </si>
  <si>
    <t>ห้างหุ้นส่วนจำกัด วอเตอร์โปรมาร์เก็ตติ้ง เสนอราคา 6,848.00 บาท</t>
  </si>
  <si>
    <t>ห้างหุ้นส่วนจำกัด วอเตอร์โปรมาร์เก็ตติ้ง</t>
  </si>
  <si>
    <t>PO-6710-066</t>
  </si>
  <si>
    <t>หนังฝึกฉีดยาแบบหนังหนา 2 ชั้น ตำบล
สุรนารี อำเภอเมืองนครราชสีมา จังหวัดนครราชสีมา 15 ชุด</t>
  </si>
  <si>
    <t>บริษัท โฟร์ดี อี.เอ็ม. จำกัด เสนอราคา 127,500.00 บาท</t>
  </si>
  <si>
    <t>2567-191</t>
  </si>
  <si>
    <t>หัววัดระดับน้ำ 2 เครื่อง</t>
  </si>
  <si>
    <t>บริษัท โฟลว์ มาสเตอร์ 
(ประเทศไทย) จำกัด เสนอราคา 40,660.00 บาท</t>
  </si>
  <si>
    <t>บริษัท โฟลว์ มาสเตอร์ 
(ประเทศไทย) จำกัด</t>
  </si>
  <si>
    <t>PO-6710-067</t>
  </si>
  <si>
    <t>ZOOM Education  License พร้อม Cloud Recording Annual Prepay</t>
  </si>
  <si>
    <t>บริษัท เอสโค่ (ไทยแลนด์) จำกัด</t>
  </si>
  <si>
    <t>PO-6710-069</t>
  </si>
  <si>
    <t>Zoom Education Lincense (1 yr)</t>
  </si>
  <si>
    <t xml:space="preserve">บริษัท เอสโค่ (ไทยแลนด์) จำกัด เสนอราคา 9,768.03 บาท </t>
  </si>
  <si>
    <t>PO-6710-068</t>
  </si>
  <si>
    <t>กระเป๋าผ้าสำหรับประชาสัมพันธ์หลักสูตร จำนวน 300 ใบ</t>
  </si>
  <si>
    <t>HO-6710-057</t>
  </si>
  <si>
    <t>แก้วน้ำทรงไข่ ขนาด 12 ออนซ์ จำนวน 100 ใบ</t>
  </si>
  <si>
    <t xml:space="preserve">ร้าน กาญจน์ เลเซอร์ เสนอราคา 11,500.00 บาท </t>
  </si>
  <si>
    <t>ร้าน กาญจน์ เลเซอร์</t>
  </si>
  <si>
    <t>HO-6710-062</t>
  </si>
  <si>
    <t>จัดทำเข็มวิทยฐานะ จำนวน 600 ชิ้น</t>
  </si>
  <si>
    <t xml:space="preserve">บริษัท เอฟเวอร์ติง ดีไซน์ จำกัด เสนอราคา 78,645.00 บาท </t>
  </si>
  <si>
    <t>บริษัท เอฟเวอร์ติง ดีไซน์ จำกัด</t>
  </si>
  <si>
    <t>HO-6710-058</t>
  </si>
  <si>
    <t>จ้างซ่อมเครื่องถ่ายภาพรังสี  จำนวน 1 เครื่อง</t>
  </si>
  <si>
    <t>บริษัท แอ๊คเตออน (ประเทศไทย) จำกัด</t>
  </si>
  <si>
    <t>HO-6710-055</t>
  </si>
  <si>
    <t>จ้างซ่อมแซมรถยนต์กระบะ หมายเลขทะเบียน กม-6557 นม. งาน รปภ 1 คัน</t>
  </si>
  <si>
    <t>HO-6710-048</t>
  </si>
  <si>
    <t>จ้างซ่อมโบลเวอร์ จำนวน 1 งาน</t>
  </si>
  <si>
    <t>HO-6710-054</t>
  </si>
  <si>
    <t>ซ่อมเครื่อง GC-MS  จำนวน 1 เครื่อง</t>
  </si>
  <si>
    <t xml:space="preserve">บริษัท เอจิเลนต์ เทคโนโลยีส์ (ประเทศไทย) จำกัด เสนอราคา 17,963.16 บาท </t>
  </si>
  <si>
    <t>บริษัท เอจิเลนต์ เทคโนโลยีส์ (ประเทศไทย) จำกัด</t>
  </si>
  <si>
    <t>HO-6710-051</t>
  </si>
  <si>
    <t>ซ่อมเครื่อง X-RAY ฟัน  จำนวน 1 เครื่อง</t>
  </si>
  <si>
    <t xml:space="preserve">บริษัท แอ๊คเตออน (ประเทศไทย) จำกัด เสนอราคา 32,000.00 บาท </t>
  </si>
  <si>
    <t>HO-6710-052</t>
  </si>
  <si>
    <t>ซ่อมชุดโต๊ะปฏิบัติการทันตกรรม  จำนวน 1 เครื่อง</t>
  </si>
  <si>
    <t xml:space="preserve">บริษัท เอสเอสเอส ซีวิล แอนด์ คอนสตรัคชั่น จำกัด เสนอราคา 26,215.00 บาท </t>
  </si>
  <si>
    <t>บริษัท เอสเอสเอส ซีวิล แอนด์ คอนสตรัคชั่น จำกัด</t>
  </si>
  <si>
    <t>HO-6710-064</t>
  </si>
  <si>
    <t>ซ่อมชุดหุ่นและอวัยวะจำลอง  จำนวน 1 ชุด</t>
  </si>
  <si>
    <t xml:space="preserve">บริษัท เดนทัล เนคซัส จำกัด เสนอราคา 10,500.00 บาท </t>
  </si>
  <si>
    <t>บริษัท เดนทัล เนคซัส จำกัด</t>
  </si>
  <si>
    <t>HO-6710-049</t>
  </si>
  <si>
    <t>ฐานข้อมูลระบบกฤตภาคข่าวออนไลน์</t>
  </si>
  <si>
    <t xml:space="preserve">บริษัท ดาต้าเซ็ต จำกัด เสนอราคา 218,280.00 บาท </t>
  </si>
  <si>
    <t>บริษัท ดาต้าเซ็ต จำกัด</t>
  </si>
  <si>
    <t>2567-188</t>
  </si>
  <si>
    <t>ต้นถั่วบราซิลและทรายหยาบ จำนวน 2 รายการ</t>
  </si>
  <si>
    <t>ร้าน อนาวิน พันธุ์ไม้</t>
  </si>
  <si>
    <t>PO-6710-082</t>
  </si>
  <si>
    <t>ธงชาติไทย และธงตราสัญลักษณ์ สธ. จำนวน 2 รายการ</t>
  </si>
  <si>
    <t xml:space="preserve">ร้าน สุรนารี เครื่องเขียน เสนอราคา 28,000.00 บาท </t>
  </si>
  <si>
    <t>PO-6710-070</t>
  </si>
  <si>
    <t xml:space="preserve">แบตเตอรี่เครื่องสำรองไฟ จำนวน 70 ก้อน </t>
  </si>
  <si>
    <t xml:space="preserve">บริษัท ทีเอ็มที เอ็นจิเนียริ่ง แอนด์ เทรดดิ้ง จำกัด เสนอราคา 149,051.00 บาท </t>
  </si>
  <si>
    <t>บริษัท ทีเอ็มที เอ็นจิเนียริ่ง แอนด์ เทรดดิ้ง จำกัด</t>
  </si>
  <si>
    <t>2567-193</t>
  </si>
  <si>
    <t>ปั๊มจ่ายสารเคมี (คลอรีน) จำนวน 2 เครื่อง</t>
  </si>
  <si>
    <t>ห้างหุ้นส่วนจำกัด วอเตอร์โปร มาร์เก็ตติ้ง</t>
  </si>
  <si>
    <t>PO-6710-065</t>
  </si>
  <si>
    <t>ผลิตเข็มกลัดของที่ระลึก จำนวน 1,000 ชิ้น</t>
  </si>
  <si>
    <t>บริษัท ไฟว์คอยน์กรุ๊ป จำกัด</t>
  </si>
  <si>
    <t>HO-6710-060</t>
  </si>
  <si>
    <t>แผ่นอะคริลิคใส  จำนวน 2 รายการ</t>
  </si>
  <si>
    <t>บริษัท ซันมาสเตอร์เซ็นเตอร์ กรุ๊ป จำกัด</t>
  </si>
  <si>
    <t>PO-6710-076</t>
  </si>
  <si>
    <t>มิเตอร์ไฟฟ้าแบบอิเล็กทรอนิกส์ จำนวน 40 ตัว</t>
  </si>
  <si>
    <t>บริษัท อีดีเอ็มไอ (ไทยแลนด์) จำกัด</t>
  </si>
  <si>
    <t>PO-6710-064</t>
  </si>
  <si>
    <t>ยางรถบัสปีบทอง ทะเบียน 40-0692 นม งานยานพาหนะ จำนวน 6 เส้น</t>
  </si>
  <si>
    <t>PO-6710-071</t>
  </si>
  <si>
    <t>วัสดุ  จำนวน 18 รายการ</t>
  </si>
  <si>
    <t>บริษัท เอทีเอ็มซี จำกัด</t>
  </si>
  <si>
    <t>PO-6710-080</t>
  </si>
  <si>
    <t>วัสดุ  จำนวน 9 รายการ</t>
  </si>
  <si>
    <t xml:space="preserve">ห้างหุ้นส่วนจำกัด เอ.ที. แมชชีนเนอร์รี่ แอนด์ ซัพพลาย เสนอราคา 31,179.80 บาท </t>
  </si>
  <si>
    <t>PO-6710-077</t>
  </si>
  <si>
    <t>วัสดุซ่อมบำรุงทางระบบไฟฟ้า จำนวน 10 รายการ  เป็นเงินจำนวน 26,910.00 บาท</t>
  </si>
  <si>
    <t>PO-6710-081</t>
  </si>
  <si>
    <t>วัสดุประจำห้องปฏิบัติการ  จำนวน 20 รายการ</t>
  </si>
  <si>
    <t>PO-6710-078</t>
  </si>
  <si>
    <t>วัสดุระบบไฟฟ้า จำนวน 1 รายการ (สปอร์ตไลท์)</t>
  </si>
  <si>
    <t>PO-6710-083</t>
  </si>
  <si>
    <t>วัสดุ-อุปกรณ์ จำนวน 3 รายการ (แผ่นโฟเมก้า,กาวยางเหลือง)</t>
  </si>
  <si>
    <t xml:space="preserve">ห้างหุ้นส่วนจำกัด ไทยรัตน์วัสดุภัณฑ์ (1997) เสนอราคา 47,200.00 บาท </t>
  </si>
  <si>
    <t>PO-6710-072</t>
  </si>
  <si>
    <t>สติ๊กเกอร์ชนิดพลาสติกพร้อมพิมพ์รหัสแท่ง 20,000 ดวง</t>
  </si>
  <si>
    <t>ห้างหุ้นส่วนจำกัด บาร์โค้ด มีเดีย แอนด์ ซัพพลาย</t>
  </si>
  <si>
    <t>HO-6710-056</t>
  </si>
  <si>
    <t>สารเคมี  จำนวน 10 รายการ</t>
  </si>
  <si>
    <t xml:space="preserve">บริษัท ไตรเอ็นซายน์ โพรไวด์เดอร์ จำกัด เสนอราคา 24,920.30 บาท </t>
  </si>
  <si>
    <t>PO-6710-079</t>
  </si>
  <si>
    <t>สารเคมี  จำนวน 3 รายการ</t>
  </si>
  <si>
    <t>PO-6710-075</t>
  </si>
  <si>
    <t>หมึกพิมพ์ HP 78A  จำนวน 6 กล่อง</t>
  </si>
  <si>
    <t>บริษัท เมืองย่า ออฟฟิศ โพรดักส์ จำกัด</t>
  </si>
  <si>
    <t>PO-6710-061</t>
  </si>
  <si>
    <t>ออกแบบและจัดพิมพ์สูจิบัตร จำนวน 2 รายการ</t>
  </si>
  <si>
    <t>HO-6710-059</t>
  </si>
  <si>
    <t>เจาะจง</t>
  </si>
  <si>
    <t>bid</t>
  </si>
  <si>
    <t>จ้างที่ปรึกษา</t>
  </si>
  <si>
    <t>บริษัท เมดิทอป จำกัด
เสนอราคา 979,500.00 บาท</t>
  </si>
  <si>
    <t>งปม.</t>
  </si>
  <si>
    <t>ราคาซื้อ</t>
  </si>
  <si>
    <t xml:space="preserve">บริษัท โซฟาบอย คลีนนิ่ง แอนด์ เมนเทนแนนซ์ จำกัด เสนอราคา 8,978.00 บาท </t>
  </si>
  <si>
    <t xml:space="preserve">บริษัท ซีพีเอฟ (ประเทศไทย) จำกัด (มหาชน) เสนอราคา 72,741.00 บาท </t>
  </si>
  <si>
    <t xml:space="preserve">บริษัท พรีไซซ ดิจิตอล อีโคโนมี่ จำกัด เสนอราคา 49,969.00 บาท </t>
  </si>
  <si>
    <t xml:space="preserve">ร้าน สุรนารี เครื่องเขียน เสนอราคา 840.00 บาท </t>
  </si>
  <si>
    <t xml:space="preserve">ร้าน สุรนารี เครื่องเขียน เสนอราคา 720.00 บาท </t>
  </si>
  <si>
    <t xml:space="preserve">บริษัท กลูออน จำกัด เสนอราคา 462,240.00 บาท </t>
  </si>
  <si>
    <t xml:space="preserve">นาย ทวี วิลัยรัตน์ เสนอราคา 8,400.00 บาท </t>
  </si>
  <si>
    <t xml:space="preserve">ห้างหุ้นส่วนจำกัด คอจิเทท ดีไซน์ เซ็นเตอร์ เสนอราคา 1,155.60 บาท </t>
  </si>
  <si>
    <t xml:space="preserve">ร้าน ถ่ายเอกสารเปเปอร์เฮาส์ เสนอราคา 13,600.00 บาท </t>
  </si>
  <si>
    <t xml:space="preserve">บริษัท วิชั่นเน็ต จำกัด เสนอราคา 370,500.00 บาท </t>
  </si>
  <si>
    <t xml:space="preserve">นางสาว ปัญชญานิศ อธิวาส เสนอราคา 125,000.00 บาท </t>
  </si>
  <si>
    <t xml:space="preserve">บริษัท ฮอพบอน จำกัด เสนอราคา 45,000.00 บาท </t>
  </si>
  <si>
    <t xml:space="preserve">ร้าน สุรนารี เครื่องเขียน เสนอราคา 640.00 บาท </t>
  </si>
  <si>
    <t xml:space="preserve">วิสาหกิจชุมชนเพื่อชุมชนยั่งยืน เสนอราคา 16,500.00 บาท </t>
  </si>
  <si>
    <t xml:space="preserve">ร้าน แบบศิลป์ โคราช เสนอราคา 1,000.00 บาท </t>
  </si>
  <si>
    <t xml:space="preserve">บริษัท พิมมี่ โกลบอลเทรด จำกัด เสนอราคา 20,544.00 บาท </t>
  </si>
  <si>
    <t xml:space="preserve">บริษัท สำนักงานกฎหมาย ศิษย์คนึง จำกัด เสนอราคา 1,284,000.00 บาท </t>
  </si>
  <si>
    <t xml:space="preserve">นาย ชนะ น้อยสีภูมิ เสนอราคา 20,000.00 บาท </t>
  </si>
  <si>
    <t xml:space="preserve">บริษัท แอดวานซ์ ไวร์เลส เน็ทเวอร์ค จำกัด เสนอราคา 419,868.00 บาท </t>
  </si>
  <si>
    <t xml:space="preserve">บริษัท ซีเอ็ดยูเคชั่น จำกัด (มหาชน) เสนอราคา 472,500.00 บาท </t>
  </si>
  <si>
    <t xml:space="preserve">ห้างหุ้นส่วนจำกัด โคราชคอมพิวเตอร์ เสนอราคา 2,500.00 บาท </t>
  </si>
  <si>
    <t xml:space="preserve">บริษัท เจพีที คู่ใจ ออฟฟิศ จำกัด เสนอราคา 7,950.00 บาท </t>
  </si>
  <si>
    <t xml:space="preserve">ห้างหุ้นส่วนจำกัด เอ.ที. แมชชีนเนอร์รี่ แอนด์ ซัพพลาย เสนอราคา 66,420.00 บาท </t>
  </si>
  <si>
    <t xml:space="preserve">ร้าน สุรนารี เครื่องเขียน เสนอราคา 38,200.00 บาท </t>
  </si>
  <si>
    <t xml:space="preserve">บริษัท สตาร์รี่ คอร์ด จำกัด เสนอราคา 87,000.00 บาท </t>
  </si>
  <si>
    <t xml:space="preserve">นาย ทวี วิลัยรัตน์ เสนอราคา 15,000.00 บาท </t>
  </si>
  <si>
    <t xml:space="preserve">นายโชค ภู่ถนนนอก เสนอราคา 10,500.00 บาท </t>
  </si>
  <si>
    <t xml:space="preserve">นาย ปริญญา ฟักบุญเลิศ เสนอราคา 40,000.00 บาท </t>
  </si>
  <si>
    <t xml:space="preserve">ร้าน สุรนารี เครื่องเขียน เสนอราคา 2,800.00 บาท </t>
  </si>
  <si>
    <t xml:space="preserve">บริษัท กีฬาภัณฑ์ จำกัด เสนอราคา 26,000.00 บาท </t>
  </si>
  <si>
    <t xml:space="preserve">บริษัท สกุลทองการช่าง จำกัด เสนอราคา 19,220.00 บาท </t>
  </si>
  <si>
    <t xml:space="preserve">ห้างหุ้นส่วนจำกัด เอ.ที. แมชชีนเนอร์รี่ แอนด์ ซัพพลาย เสนอราคา 60,560.00 บาท </t>
  </si>
  <si>
    <t xml:space="preserve">บริษัท มาราธอน (ประเทศไทย) จำกัด เสนอราคา 66,858.00 บาท </t>
  </si>
  <si>
    <t xml:space="preserve">นาย ปฏิยุทธ์ มนเทียรอาสน์ เสนอราคา 6,000.00 บาท </t>
  </si>
  <si>
    <t xml:space="preserve">บริษัท อิออส การ์ด เทคโนโลยี จำกัด เสนอราคา 54,612.80 บาท </t>
  </si>
  <si>
    <t>1. บริษัท อินโนเวทีฟ อินสทรูเมนต์ จำกัด เสนอราคา 642,000.00 บาท 2. บริษัท ทีซี ไซเอนซ์ จำกัด เสนอราคา 727,600.00 บาท</t>
  </si>
  <si>
    <t xml:space="preserve">เทคโนธานี เสนอราคา 12,000.00 บาท </t>
  </si>
  <si>
    <t xml:space="preserve">บริษัท แอดวานซ์ ไวร์เลส เน็ทเวอร์ค จำกัด เสนอราคา 45,838.80 บาท </t>
  </si>
  <si>
    <t xml:space="preserve">บริษัท ไอ.ที.เฮ้าส์ จำกัด เสนอราคา 21,800.00 บาท </t>
  </si>
  <si>
    <t xml:space="preserve">บริษัท ซี ดี วี จำกัด เสนอราคา 52,500.00 บาท </t>
  </si>
  <si>
    <t xml:space="preserve">บริษัท ยิ่งยศ ลอนดรี้ แอนด์ เซอร์วิส จำกัด เสนอราคา 2,060.82 บาท </t>
  </si>
  <si>
    <t xml:space="preserve">บิ๊กเบน เสนอราคา 33,000.00 บาท </t>
  </si>
  <si>
    <t xml:space="preserve">บริษัท กีล่า สปอร์ต จำกัด เสนอราคา 225,000.00 บาท </t>
  </si>
  <si>
    <t xml:space="preserve">ร้าน สุรนารี เครื่องเขียน เสนอราคา 450.00 บาท </t>
  </si>
  <si>
    <t xml:space="preserve">บริษัท สมบูรณ์การพิมพ์ จำกัด เสนอราคา 3,600.00 บาท </t>
  </si>
  <si>
    <t xml:space="preserve">บริษัท ไอ.ที.เฮ้าส์ จำกัด เสนอราคา 53,900.00 บาท </t>
  </si>
  <si>
    <t xml:space="preserve">ห้างหุ้นส่วนจำกัด ศักดิ์ศิลป์ ซายน์ แอนด์ แอดเวอร์ไทส เสนอราคา 62,200.00 บาท </t>
  </si>
  <si>
    <t xml:space="preserve">บริษัท ซี ดี วี จำกัด เสนอราคา 65,537.50 บาท </t>
  </si>
  <si>
    <t xml:space="preserve">ห้างหุ้นส่วนจำกัด ไทยรัตน์วัสดุภัณฑ์ (1997) เสนอราคา 9,725.00 บาท </t>
  </si>
  <si>
    <t xml:space="preserve">บริษัท 168 เอ็นจิเนียริ่ง คอร์ปอเรชั่น จำกัด เสนอราคา 148,650.00 บาท </t>
  </si>
  <si>
    <t xml:space="preserve">ร้าน สุรนารี เครื่องเขียน เสนอราคา 11,911.00 บาท </t>
  </si>
  <si>
    <t xml:space="preserve">บริษัท ซีทีแลบอราตอรี่ จำกัด เสนอราคา 7,597.00 บาท </t>
  </si>
  <si>
    <t xml:space="preserve">บริษัท ริโก้ (ประเทศไทย) จำกัด เสนอราคา 27,500.00 บาท </t>
  </si>
  <si>
    <t xml:space="preserve">ร้าน เพอร์เฟค อาหารสัตว์ เสนอราคา 12,200.00 บาท </t>
  </si>
  <si>
    <t xml:space="preserve">บริษัท วีระมาศการเกษตร จำกัด เสนอราคา 88,650.00 บาท </t>
  </si>
  <si>
    <t xml:space="preserve">บริษัท ออล เคมิคอล แอนด์ ซัพพลาย จำกัด เสนอราคา 77,040.00 บาท </t>
  </si>
  <si>
    <t xml:space="preserve">ห้างหุ้นส่วนจำกัด วีระพงษ์ 1998 เสนอราคา 129,000.00 บาท </t>
  </si>
  <si>
    <t xml:space="preserve">ห้างหุ้นส่วนจำกัด เอ.ที. แมชชีนเนอร์รี่ แอนด์ ซัพพลาย เสนอราคา 8,700.00 บาท </t>
  </si>
  <si>
    <t xml:space="preserve">นางสาว พรศุลี พรชัยพฤกษ เสนอราคา 360,000.00 บาท </t>
  </si>
  <si>
    <t xml:space="preserve">ห้างหุ้นส่วนจำกัด คอจิเทท ดีไซน์ เซ็นเตอร์ เสนอราคา 33,795.95 บาท </t>
  </si>
  <si>
    <t xml:space="preserve">บริษัท ซี ดี วี จำกัด เสนอราคา 24,999.00 บาท </t>
  </si>
  <si>
    <t xml:space="preserve">บริษัท ยืนหยัดชัดเจน จำกัด เสนอราคา 4,920.00 บาท </t>
  </si>
  <si>
    <t xml:space="preserve">นาย อิศรา พรมนา เสนอราคา 42,090.00 บาท </t>
  </si>
  <si>
    <t xml:space="preserve">ฟาร์มมหาวิทยาลัยเทคโนโลยีสุรนารี เสนอราคา 14,280.00 บาท </t>
  </si>
  <si>
    <t xml:space="preserve">ห้างหุ้นส่วนจำกัด คอจิเทท ดีไซน์ เซ็นเตอร์ เสนอราคา 11,930.50 บาท </t>
  </si>
  <si>
    <t xml:space="preserve">บริษัท ตงชนะกิจ จำกัด เสนอราคา 4,547.50 บาท </t>
  </si>
  <si>
    <t xml:space="preserve">ร้าน เมืองทองยางยนต์ เสนอราคา 3,000.00 บาท </t>
  </si>
  <si>
    <t xml:space="preserve">ร้าน เมืองทองยางยนต์ เสนอราคา 1,250.00 บาท </t>
  </si>
  <si>
    <t xml:space="preserve">บริษัท สงวนพงษ์แทรคเตอร์ มิตรภาพ จำกัด เสนอราคา 15,836.00 บาท </t>
  </si>
  <si>
    <t xml:space="preserve">นาย ศักดา โตบุญเรือง เสนอราคา 2,860.00 บาท </t>
  </si>
  <si>
    <t xml:space="preserve">ร้าน เมืองทองยางยนต์ เสนอราคา 7,200.00 บาท </t>
  </si>
  <si>
    <t xml:space="preserve">นาย ปราโมทย์ พึ่งทหาร เสนอราคา 6,500.00 บาท </t>
  </si>
  <si>
    <t xml:space="preserve">ห้างหุ้นส่วนจำกัด มิตรภาพการพิมพ์1995 เสนอราคา 2,000.00 บาท </t>
  </si>
  <si>
    <t xml:space="preserve">บริษัท โกลบอล ไซแอนติฟิค จำกัด เสนอราคา 48,043.36 บาท </t>
  </si>
  <si>
    <t xml:space="preserve">ร้าน ป้าย ช่างเอ็กซ์ เสนอราคา 60,000.00 บาท </t>
  </si>
  <si>
    <t xml:space="preserve">ร้าน สยามไอทีมาร์ท เสนอราคา 27,500.00 บาท </t>
  </si>
  <si>
    <t xml:space="preserve">บริษัท เพอร์เฟค คอมพาเนียน กรุ๊ป จำกัด เสนอราคา 54,750.00 บาท </t>
  </si>
  <si>
    <t xml:space="preserve">ร้าน กิตติศักดิ์ เพ็ทมาร์ท (สาขาโคราช) เสนอราคา 17,050.00 บาท </t>
  </si>
  <si>
    <t xml:space="preserve">ห้างหุ้นส่วนจำกัด ประวิทย์แอร์บัส เสนอราคา 60,990.00 บาท </t>
  </si>
  <si>
    <t xml:space="preserve">นาย ศักดา โตบุญเรือง เสนอราคา 2,780.00 บาท </t>
  </si>
  <si>
    <t xml:space="preserve">ห้างหุ้นส่วนจำกัด ทองเจริญผล 2024 เสนอราคา 55,690.00 บาท </t>
  </si>
  <si>
    <t xml:space="preserve">ห้างหุ้นส่วนจำกัด วี อาร์ 1986 (ไทยแลนด์) เสนอราคา 22,200.00 บาท </t>
  </si>
  <si>
    <t xml:space="preserve">บริษัท ยู.พี. มาร์เก็ตติ้ง เยนเนอรัล ซัพพลาย จำกัด เสนอราคา 5,350.00 บาท </t>
  </si>
  <si>
    <t xml:space="preserve">ห้างหุ้นส่วนจำกัด พี.เอช.เอ็นจิเนียริ่งแอนด์เซอร์วิส เสนอราคา 47,420.00 บาท </t>
  </si>
  <si>
    <t xml:space="preserve">บริษัท ไตรเอ็นซายน์ โพรไวด์เดอร์ จำกัด เสนอราคา 20,779.40 บาท </t>
  </si>
  <si>
    <t xml:space="preserve">บริษัท พาร์ท โพรไวเดอร์ แอนด์ ซอร์สซิ่ง จำกัด เสนอราคา 34,775.00 บาท </t>
  </si>
  <si>
    <t xml:space="preserve">บริษัท โกลบอล ไซแอนติฟิค จำกัด เสนอราคา 41,700.00 บาท </t>
  </si>
  <si>
    <t xml:space="preserve">เอ็นวิชั่น แล็บซิสเต็ม จำกัด เสนอราคา 10,165.00 บาท </t>
  </si>
  <si>
    <t xml:space="preserve">บิ๊กเบน เสนอราคา 5,400.00 บาท </t>
  </si>
  <si>
    <t xml:space="preserve">ร้าน เมืองทองยางยนต์ เสนอราคา 5,200.00 บาท </t>
  </si>
  <si>
    <t xml:space="preserve">ร้าน จรัสแสง เสนอราคา 3,000.00 บาท </t>
  </si>
  <si>
    <t xml:space="preserve">ร้าน อนาวิน พันธุ์ไม้ เสนอราคา 17,750.00 บาท </t>
  </si>
  <si>
    <t xml:space="preserve">ห้างหุ้นส่วนจำกัด วอเตอร์โปร มาร์เก็ตติ้ง เสนอราคา 89,880.00 บาท </t>
  </si>
  <si>
    <t xml:space="preserve">บริษัท ไฟว์คอยน์กรุ๊ป จำกัด เสนอราคา 15,000.00 บาท </t>
  </si>
  <si>
    <t xml:space="preserve">บริษัท ซันมาสเตอร์เซ็นเตอร์ กรุ๊ป จำกัด เสนอราคา 29,211.00 บาท </t>
  </si>
  <si>
    <t xml:space="preserve">บริษัท อีดีเอ็มไอ (ไทยแลนด์) จำกัด เสนอราคา 94,160.00 บาท </t>
  </si>
  <si>
    <t xml:space="preserve">ร้าน เมืองทองยางยนต์ เสนอราคา 82,800.00 บาท </t>
  </si>
  <si>
    <t xml:space="preserve">บริษัท เอทีเอ็มซี จำกัด เสนอราคา 67,213.00 บาท </t>
  </si>
  <si>
    <t xml:space="preserve">ห้างหุ้นส่วนจำกัด เอ.ที. แมชชีนเนอร์รี่ แอนด์ ซัพพลาย เสนอราคา 26,910.00 บาท </t>
  </si>
  <si>
    <t xml:space="preserve">บริษัท ไตรเอ็นซายน์ โพรไวด์เดอร์ จำกัด เสนอราคา 33,319.80 บาท </t>
  </si>
  <si>
    <t xml:space="preserve">บริษัท 168 เอ็นจิเนียริ่ง คอร์ปอเรชั่น จำกัด เสนอราคา 38,750.00 บาท </t>
  </si>
  <si>
    <t xml:space="preserve">ห้างหุ้นส่วนจำกัด บาร์โค้ด มีเดีย แอนด์ ซัพพลาย เสนอราคา 12,000.00 บาท </t>
  </si>
  <si>
    <t xml:space="preserve">บริษัท อิตัลมาร์ (ประเทศไทย) จำกัด เสนอราคา 10,571.60 บาท </t>
  </si>
  <si>
    <t xml:space="preserve">บริษัท เมืองย่า ออฟฟิศ โพรดักส์ จำกัด เสนอราคา 20,940.00 บาท </t>
  </si>
  <si>
    <t xml:space="preserve">บริษัท สมบูรณ์การพิมพ์ จำกัด เสนอราคา 41,500.00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</si>
</sst>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0\)"/>
    <numFmt numFmtId="165" formatCode="d&quot; &quot;mmm&quot; &quot;yyyy"/>
  </numFmts>
  <fonts count="14"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rgb="FF000000"/>
      <name val="TH SarabunPSK"/>
      <family val="2"/>
      <charset val="222"/>
    </font>
    <font>
      <sz val="16"/>
      <color indexed="8"/>
      <name val="TH SarabunPSK"/>
      <family val="2"/>
      <charset val="222"/>
    </font>
    <font>
      <sz val="16"/>
      <color theme="1"/>
      <name val="TH SarabunPSK"/>
      <family val="2"/>
    </font>
    <font>
      <sz val="16"/>
      <color rgb="FF212529"/>
      <name val="TH SarabunPSK"/>
      <family val="2"/>
    </font>
    <font>
      <sz val="16"/>
      <color rgb="FFFF0000"/>
      <name val="TH SarabunPSK"/>
      <family val="2"/>
    </font>
    <font>
      <sz val="16"/>
      <color rgb="FF4D5156"/>
      <name val="TH SarabunPSK"/>
      <family val="2"/>
    </font>
  </fonts>
  <fills count="8">
    <fill>
      <patternFill patternType="none"/>
    </fill>
    <fill>
      <patternFill patternType="gray125"/>
    </fill>
    <fill>
      <patternFill patternType="solid">
        <fgColor rgb="FFB7E1CD"/>
        <bgColor rgb="FFB7E1CD"/>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199">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top" wrapText="1"/>
    </xf>
    <xf numFmtId="165" fontId="4" fillId="2" borderId="3" xfId="0" applyNumberFormat="1" applyFont="1" applyFill="1" applyBorder="1" applyAlignment="1">
      <alignment horizontal="center" vertical="top" wrapText="1"/>
    </xf>
    <xf numFmtId="164" fontId="7" fillId="2" borderId="3" xfId="0" applyNumberFormat="1" applyFont="1" applyFill="1" applyBorder="1" applyAlignment="1">
      <alignment horizontal="center" vertical="center" wrapText="1"/>
    </xf>
    <xf numFmtId="1" fontId="5" fillId="0" borderId="4" xfId="0" applyNumberFormat="1" applyFont="1" applyBorder="1" applyAlignment="1">
      <alignment horizontal="center" vertical="top"/>
    </xf>
    <xf numFmtId="0" fontId="8" fillId="0" borderId="4" xfId="0" applyFont="1" applyBorder="1" applyAlignment="1">
      <alignment vertical="top" wrapText="1"/>
    </xf>
    <xf numFmtId="4" fontId="8" fillId="0" borderId="4" xfId="0" applyNumberFormat="1" applyFont="1" applyBorder="1" applyAlignment="1">
      <alignment horizontal="right" vertical="top"/>
    </xf>
    <xf numFmtId="0" fontId="8" fillId="0" borderId="4" xfId="0" applyFont="1" applyBorder="1" applyAlignment="1">
      <alignment horizontal="center" vertical="top"/>
    </xf>
    <xf numFmtId="0" fontId="5" fillId="0" borderId="4" xfId="0" applyFont="1" applyBorder="1" applyAlignment="1">
      <alignment horizontal="center" vertical="top" wrapText="1"/>
    </xf>
    <xf numFmtId="0" fontId="8" fillId="0" borderId="4" xfId="0" applyFont="1" applyBorder="1" applyAlignment="1">
      <alignment horizontal="center" vertical="top" wrapText="1"/>
    </xf>
    <xf numFmtId="4" fontId="8" fillId="0" borderId="4" xfId="0" applyNumberFormat="1" applyFont="1" applyBorder="1" applyAlignment="1">
      <alignment vertical="top"/>
    </xf>
    <xf numFmtId="165" fontId="8" fillId="0" borderId="4" xfId="0" applyNumberFormat="1" applyFont="1" applyBorder="1" applyAlignment="1">
      <alignment horizontal="center" vertical="top"/>
    </xf>
    <xf numFmtId="0" fontId="5" fillId="0" borderId="5" xfId="0" applyFont="1" applyBorder="1"/>
    <xf numFmtId="0" fontId="9" fillId="0" borderId="4" xfId="0" applyFont="1" applyBorder="1" applyAlignment="1">
      <alignment vertical="top" wrapText="1"/>
    </xf>
    <xf numFmtId="4" fontId="9" fillId="0" borderId="4" xfId="0" applyNumberFormat="1" applyFont="1" applyBorder="1" applyAlignment="1">
      <alignment horizontal="right" vertical="top"/>
    </xf>
    <xf numFmtId="0" fontId="9" fillId="0" borderId="4" xfId="0" applyFont="1" applyBorder="1" applyAlignment="1">
      <alignment horizontal="center" vertical="top"/>
    </xf>
    <xf numFmtId="0" fontId="10" fillId="0" borderId="4" xfId="0" applyFont="1" applyBorder="1" applyAlignment="1">
      <alignment horizontal="center" vertical="top" wrapText="1"/>
    </xf>
    <xf numFmtId="0" fontId="9" fillId="0" borderId="4" xfId="0" applyFont="1" applyBorder="1" applyAlignment="1">
      <alignment horizontal="center" vertical="top" wrapText="1"/>
    </xf>
    <xf numFmtId="4" fontId="9" fillId="0" borderId="4" xfId="0" applyNumberFormat="1" applyFont="1" applyBorder="1" applyAlignment="1">
      <alignment vertical="top"/>
    </xf>
    <xf numFmtId="165" fontId="9" fillId="0" borderId="4" xfId="0" applyNumberFormat="1" applyFont="1" applyBorder="1" applyAlignment="1">
      <alignment horizontal="center" vertical="top"/>
    </xf>
    <xf numFmtId="1" fontId="6" fillId="0" borderId="4" xfId="0" applyNumberFormat="1" applyFont="1" applyBorder="1" applyAlignment="1">
      <alignment horizontal="center" vertical="top"/>
    </xf>
    <xf numFmtId="0" fontId="10" fillId="0" borderId="4" xfId="0" applyFont="1" applyBorder="1" applyAlignment="1">
      <alignment horizontal="left" vertical="top" wrapText="1"/>
    </xf>
    <xf numFmtId="4" fontId="10" fillId="0" borderId="4" xfId="0" applyNumberFormat="1" applyFont="1" applyBorder="1" applyAlignment="1">
      <alignment horizontal="right" vertical="top"/>
    </xf>
    <xf numFmtId="4" fontId="10" fillId="0" borderId="4" xfId="0" applyNumberFormat="1" applyFont="1" applyBorder="1" applyAlignment="1">
      <alignment horizontal="right" vertical="top" wrapText="1"/>
    </xf>
    <xf numFmtId="164" fontId="10" fillId="0" borderId="4" xfId="0" applyNumberFormat="1" applyFont="1" applyBorder="1" applyAlignment="1">
      <alignment horizontal="center" vertical="top" wrapText="1"/>
    </xf>
    <xf numFmtId="165" fontId="10" fillId="0" borderId="4" xfId="0" applyNumberFormat="1" applyFont="1" applyBorder="1" applyAlignment="1">
      <alignment horizontal="center" vertical="top" wrapText="1"/>
    </xf>
    <xf numFmtId="164" fontId="10" fillId="0" borderId="5" xfId="0" applyNumberFormat="1" applyFont="1" applyBorder="1" applyAlignment="1">
      <alignment horizontal="center" vertical="top" wrapText="1"/>
    </xf>
    <xf numFmtId="0" fontId="10" fillId="0" borderId="4" xfId="0" applyFont="1" applyBorder="1" applyAlignment="1">
      <alignment horizontal="center" vertical="top"/>
    </xf>
    <xf numFmtId="164" fontId="10" fillId="0" borderId="4" xfId="0" applyNumberFormat="1" applyFont="1" applyBorder="1" applyAlignment="1">
      <alignment vertical="top" wrapText="1"/>
    </xf>
    <xf numFmtId="4" fontId="5" fillId="0" borderId="4" xfId="0" applyNumberFormat="1" applyFont="1" applyBorder="1" applyAlignment="1">
      <alignment horizontal="right" vertical="top" wrapText="1"/>
    </xf>
    <xf numFmtId="164" fontId="5" fillId="0" borderId="5" xfId="0" applyNumberFormat="1" applyFont="1" applyBorder="1" applyAlignment="1">
      <alignment horizontal="center" vertical="top" wrapText="1"/>
    </xf>
    <xf numFmtId="0" fontId="5" fillId="0" borderId="4" xfId="0" applyFont="1" applyBorder="1" applyAlignment="1">
      <alignment horizontal="left" vertical="top"/>
    </xf>
    <xf numFmtId="164" fontId="10" fillId="0" borderId="4" xfId="0" applyNumberFormat="1" applyFont="1" applyBorder="1" applyAlignment="1">
      <alignment horizontal="right" vertical="top"/>
    </xf>
    <xf numFmtId="0" fontId="5" fillId="0" borderId="4" xfId="0" applyFont="1" applyBorder="1" applyAlignment="1">
      <alignment horizontal="center" vertical="top"/>
    </xf>
    <xf numFmtId="164" fontId="5" fillId="0" borderId="4" xfId="0" applyNumberFormat="1" applyFont="1" applyBorder="1" applyAlignment="1">
      <alignment vertical="top"/>
    </xf>
    <xf numFmtId="165" fontId="5" fillId="0" borderId="4" xfId="0" applyNumberFormat="1" applyFont="1" applyBorder="1" applyAlignment="1">
      <alignment horizontal="center" vertical="top"/>
    </xf>
    <xf numFmtId="0" fontId="6" fillId="0" borderId="6" xfId="0" applyFont="1" applyBorder="1"/>
    <xf numFmtId="164" fontId="10" fillId="0" borderId="6" xfId="0" applyNumberFormat="1" applyFont="1" applyBorder="1" applyAlignment="1">
      <alignment horizontal="center" vertical="top" wrapText="1"/>
    </xf>
    <xf numFmtId="165" fontId="5" fillId="0" borderId="4" xfId="0" applyNumberFormat="1" applyFont="1" applyBorder="1" applyAlignment="1">
      <alignment horizontal="center" vertical="top" wrapText="1"/>
    </xf>
    <xf numFmtId="164" fontId="10" fillId="0" borderId="5" xfId="0" applyNumberFormat="1" applyFont="1" applyBorder="1" applyAlignment="1">
      <alignment horizontal="center" vertical="center" wrapText="1"/>
    </xf>
    <xf numFmtId="0" fontId="6" fillId="0" borderId="4" xfId="0" applyFont="1" applyBorder="1" applyAlignment="1">
      <alignment horizontal="center" vertical="top" wrapText="1"/>
    </xf>
    <xf numFmtId="164" fontId="5" fillId="0" borderId="5" xfId="0" applyNumberFormat="1" applyFont="1" applyBorder="1" applyAlignment="1">
      <alignment horizontal="center" vertical="top"/>
    </xf>
    <xf numFmtId="0" fontId="11" fillId="0" borderId="4" xfId="0" applyFont="1" applyBorder="1" applyAlignment="1">
      <alignment horizontal="center" vertical="top" wrapText="1"/>
    </xf>
    <xf numFmtId="164" fontId="11" fillId="0" borderId="4" xfId="0" applyNumberFormat="1" applyFont="1" applyBorder="1" applyAlignment="1">
      <alignment vertical="top" wrapText="1"/>
    </xf>
    <xf numFmtId="164" fontId="10" fillId="0" borderId="0" xfId="0" applyNumberFormat="1" applyFont="1" applyAlignment="1">
      <alignment horizontal="center" vertical="top" wrapText="1"/>
    </xf>
    <xf numFmtId="164" fontId="5" fillId="0" borderId="4" xfId="0" applyNumberFormat="1" applyFont="1" applyBorder="1" applyAlignment="1">
      <alignment horizontal="right" vertical="top" wrapText="1"/>
    </xf>
    <xf numFmtId="164" fontId="5" fillId="0" borderId="4" xfId="0" applyNumberFormat="1" applyFont="1" applyBorder="1" applyAlignment="1">
      <alignment vertical="top" wrapText="1"/>
    </xf>
    <xf numFmtId="0" fontId="6" fillId="0" borderId="5" xfId="0" applyFont="1" applyBorder="1"/>
    <xf numFmtId="4" fontId="5" fillId="0" borderId="4" xfId="0" applyNumberFormat="1" applyFont="1" applyBorder="1" applyAlignment="1">
      <alignment vertical="top" wrapText="1"/>
    </xf>
    <xf numFmtId="4" fontId="10" fillId="0" borderId="4" xfId="0" applyNumberFormat="1" applyFont="1" applyBorder="1" applyAlignment="1">
      <alignment horizontal="center" vertical="top" wrapText="1"/>
    </xf>
    <xf numFmtId="164" fontId="10" fillId="0" borderId="1" xfId="0" applyNumberFormat="1" applyFont="1" applyBorder="1" applyAlignment="1">
      <alignment horizontal="center" vertical="top" wrapText="1"/>
    </xf>
    <xf numFmtId="0" fontId="6" fillId="0" borderId="4" xfId="0" applyFont="1" applyBorder="1" applyAlignment="1">
      <alignment horizontal="left" vertical="top" wrapText="1"/>
    </xf>
    <xf numFmtId="4" fontId="6" fillId="0" borderId="4" xfId="0" applyNumberFormat="1" applyFont="1" applyBorder="1" applyAlignment="1">
      <alignment horizontal="right" vertical="top"/>
    </xf>
    <xf numFmtId="4" fontId="6" fillId="0" borderId="4" xfId="0" applyNumberFormat="1" applyFont="1" applyBorder="1" applyAlignment="1">
      <alignment horizontal="right" vertical="top" wrapText="1"/>
    </xf>
    <xf numFmtId="165" fontId="6" fillId="0" borderId="4" xfId="0" applyNumberFormat="1" applyFont="1" applyBorder="1" applyAlignment="1">
      <alignment horizontal="center" vertical="top" wrapText="1"/>
    </xf>
    <xf numFmtId="164" fontId="12" fillId="0" borderId="0" xfId="0" applyNumberFormat="1" applyFont="1" applyAlignment="1">
      <alignment horizontal="center" vertical="top" wrapText="1"/>
    </xf>
    <xf numFmtId="164" fontId="12" fillId="0" borderId="5" xfId="0" applyNumberFormat="1" applyFont="1" applyBorder="1" applyAlignment="1">
      <alignment horizontal="center" vertical="top" wrapText="1"/>
    </xf>
    <xf numFmtId="164" fontId="10" fillId="0" borderId="4" xfId="0" applyNumberFormat="1" applyFont="1" applyBorder="1" applyAlignment="1">
      <alignment horizontal="center" vertical="top"/>
    </xf>
    <xf numFmtId="0" fontId="5" fillId="0" borderId="4" xfId="0" applyFont="1" applyBorder="1" applyAlignment="1">
      <alignment horizontal="left" vertical="top" wrapText="1"/>
    </xf>
    <xf numFmtId="4" fontId="5" fillId="0" borderId="4" xfId="0" applyNumberFormat="1" applyFont="1" applyBorder="1" applyAlignment="1">
      <alignment horizontal="right" vertical="top"/>
    </xf>
    <xf numFmtId="0" fontId="13" fillId="0" borderId="4" xfId="0" applyFont="1" applyBorder="1" applyAlignment="1">
      <alignment horizontal="center" vertical="top" wrapText="1"/>
    </xf>
    <xf numFmtId="0" fontId="13" fillId="0" borderId="4" xfId="0" applyFont="1" applyBorder="1" applyAlignment="1">
      <alignment horizontal="center" vertical="top"/>
    </xf>
    <xf numFmtId="164" fontId="13" fillId="0" borderId="4" xfId="0" applyNumberFormat="1" applyFont="1" applyBorder="1" applyAlignment="1">
      <alignment vertical="top"/>
    </xf>
    <xf numFmtId="0" fontId="10" fillId="0" borderId="4" xfId="0" applyFont="1" applyBorder="1" applyAlignment="1">
      <alignment horizontal="left" vertical="top"/>
    </xf>
    <xf numFmtId="4" fontId="5" fillId="0" borderId="4" xfId="0" applyNumberFormat="1" applyFont="1" applyBorder="1" applyAlignment="1">
      <alignment vertical="top"/>
    </xf>
    <xf numFmtId="4" fontId="6" fillId="0" borderId="4" xfId="0" applyNumberFormat="1" applyFont="1" applyBorder="1" applyAlignment="1">
      <alignment horizontal="center" vertical="top" wrapText="1"/>
    </xf>
    <xf numFmtId="164" fontId="5" fillId="0" borderId="0" xfId="0" applyNumberFormat="1" applyFont="1" applyAlignment="1">
      <alignment horizontal="center" vertical="top" wrapText="1"/>
    </xf>
    <xf numFmtId="4" fontId="6" fillId="0" borderId="4" xfId="0" applyNumberFormat="1" applyFont="1" applyBorder="1" applyAlignment="1">
      <alignment vertical="top" wrapText="1"/>
    </xf>
    <xf numFmtId="164" fontId="10" fillId="0" borderId="1" xfId="0" applyNumberFormat="1" applyFont="1" applyBorder="1" applyAlignment="1">
      <alignment horizontal="center" vertical="center" wrapText="1"/>
    </xf>
    <xf numFmtId="4" fontId="5" fillId="0" borderId="4" xfId="0" applyNumberFormat="1" applyFont="1" applyBorder="1" applyAlignment="1">
      <alignment horizontal="center" vertical="top" wrapText="1"/>
    </xf>
    <xf numFmtId="164" fontId="12" fillId="0" borderId="5" xfId="0" applyNumberFormat="1" applyFont="1" applyBorder="1" applyAlignment="1">
      <alignment horizontal="center" vertical="center" wrapText="1"/>
    </xf>
    <xf numFmtId="164" fontId="6" fillId="0" borderId="4" xfId="0" applyNumberFormat="1" applyFont="1" applyBorder="1" applyAlignment="1">
      <alignment vertical="top" wrapText="1"/>
    </xf>
    <xf numFmtId="0" fontId="10" fillId="0" borderId="4" xfId="0" applyFont="1" applyBorder="1" applyAlignment="1">
      <alignment vertical="top" wrapText="1"/>
    </xf>
    <xf numFmtId="164" fontId="10" fillId="0" borderId="4" xfId="0" applyNumberFormat="1" applyFont="1" applyBorder="1" applyAlignment="1">
      <alignment vertical="top"/>
    </xf>
    <xf numFmtId="165" fontId="10" fillId="0" borderId="4" xfId="0" applyNumberFormat="1" applyFont="1" applyBorder="1" applyAlignment="1">
      <alignment horizontal="center" vertical="top"/>
    </xf>
    <xf numFmtId="164" fontId="5" fillId="0" borderId="4" xfId="0" applyNumberFormat="1" applyFont="1" applyBorder="1" applyAlignment="1">
      <alignment horizontal="right" vertical="top"/>
    </xf>
    <xf numFmtId="0" fontId="6" fillId="0" borderId="4" xfId="0" applyFont="1" applyBorder="1" applyAlignment="1">
      <alignment horizontal="center" vertical="top"/>
    </xf>
    <xf numFmtId="164" fontId="10" fillId="0" borderId="3" xfId="0" applyNumberFormat="1" applyFont="1" applyBorder="1" applyAlignment="1">
      <alignment horizontal="center" vertical="center" wrapText="1"/>
    </xf>
    <xf numFmtId="0" fontId="5" fillId="0" borderId="7" xfId="0" applyFont="1" applyBorder="1"/>
    <xf numFmtId="0" fontId="5" fillId="0" borderId="4" xfId="0" applyFont="1" applyBorder="1"/>
    <xf numFmtId="0" fontId="6" fillId="0" borderId="4" xfId="0" applyFont="1" applyBorder="1"/>
    <xf numFmtId="164" fontId="10" fillId="0" borderId="7" xfId="0" applyNumberFormat="1"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center" vertical="top"/>
    </xf>
    <xf numFmtId="164" fontId="6" fillId="0" borderId="0" xfId="0" applyNumberFormat="1" applyFont="1"/>
    <xf numFmtId="165" fontId="6" fillId="0" borderId="0" xfId="0" applyNumberFormat="1" applyFont="1"/>
    <xf numFmtId="43" fontId="6" fillId="0" borderId="0" xfId="1" applyFont="1"/>
    <xf numFmtId="165" fontId="6" fillId="0" borderId="0" xfId="0" applyNumberFormat="1" applyFont="1" applyAlignment="1">
      <alignment horizontal="center" vertical="top"/>
    </xf>
    <xf numFmtId="43" fontId="6" fillId="0" borderId="0" xfId="0" applyNumberFormat="1" applyFont="1"/>
    <xf numFmtId="1" fontId="6" fillId="3" borderId="4" xfId="0" applyNumberFormat="1" applyFont="1" applyFill="1" applyBorder="1" applyAlignment="1">
      <alignment horizontal="center" vertical="top"/>
    </xf>
    <xf numFmtId="0" fontId="10" fillId="3" borderId="4" xfId="0" applyFont="1" applyFill="1" applyBorder="1" applyAlignment="1">
      <alignment horizontal="left" vertical="top" wrapText="1"/>
    </xf>
    <xf numFmtId="4" fontId="10" fillId="3" borderId="4" xfId="0" applyNumberFormat="1" applyFont="1" applyFill="1" applyBorder="1" applyAlignment="1">
      <alignment horizontal="right" vertical="top"/>
    </xf>
    <xf numFmtId="4" fontId="10" fillId="3" borderId="4" xfId="0" applyNumberFormat="1" applyFont="1" applyFill="1" applyBorder="1" applyAlignment="1">
      <alignment horizontal="right" vertical="top" wrapText="1"/>
    </xf>
    <xf numFmtId="0" fontId="10" fillId="3" borderId="4" xfId="0" applyFont="1" applyFill="1" applyBorder="1" applyAlignment="1">
      <alignment horizontal="center" vertical="top" wrapText="1"/>
    </xf>
    <xf numFmtId="164" fontId="10" fillId="3" borderId="4" xfId="0" applyNumberFormat="1" applyFont="1" applyFill="1" applyBorder="1" applyAlignment="1">
      <alignment horizontal="center" vertical="top" wrapText="1"/>
    </xf>
    <xf numFmtId="165" fontId="10" fillId="3" borderId="4" xfId="0" applyNumberFormat="1" applyFont="1" applyFill="1" applyBorder="1" applyAlignment="1">
      <alignment horizontal="center" vertical="top" wrapText="1"/>
    </xf>
    <xf numFmtId="1" fontId="5" fillId="3" borderId="4" xfId="0" applyNumberFormat="1" applyFont="1" applyFill="1" applyBorder="1" applyAlignment="1">
      <alignment horizontal="center" vertical="top"/>
    </xf>
    <xf numFmtId="0" fontId="5" fillId="3" borderId="4" xfId="0" applyFont="1" applyFill="1" applyBorder="1" applyAlignment="1">
      <alignment horizontal="center" vertical="top"/>
    </xf>
    <xf numFmtId="165" fontId="5" fillId="3" borderId="4" xfId="0" applyNumberFormat="1" applyFont="1" applyFill="1" applyBorder="1" applyAlignment="1">
      <alignment horizontal="center" vertical="top" wrapText="1"/>
    </xf>
    <xf numFmtId="4" fontId="6" fillId="3" borderId="4" xfId="0" applyNumberFormat="1" applyFont="1" applyFill="1" applyBorder="1" applyAlignment="1">
      <alignment horizontal="center" vertical="top" wrapText="1"/>
    </xf>
    <xf numFmtId="164" fontId="10" fillId="0" borderId="4" xfId="0" applyNumberFormat="1" applyFont="1" applyBorder="1" applyAlignment="1">
      <alignment horizontal="right" vertical="top" wrapText="1"/>
    </xf>
    <xf numFmtId="164" fontId="10" fillId="3" borderId="4" xfId="0" applyNumberFormat="1" applyFont="1" applyFill="1" applyBorder="1" applyAlignment="1">
      <alignment vertical="top" wrapText="1"/>
    </xf>
    <xf numFmtId="0" fontId="9" fillId="3" borderId="4" xfId="0" applyFont="1" applyFill="1" applyBorder="1" applyAlignment="1">
      <alignment vertical="top" wrapText="1"/>
    </xf>
    <xf numFmtId="4" fontId="9" fillId="3" borderId="4" xfId="0" applyNumberFormat="1" applyFont="1" applyFill="1" applyBorder="1" applyAlignment="1">
      <alignment horizontal="right" vertical="top"/>
    </xf>
    <xf numFmtId="0" fontId="9" fillId="3" borderId="4" xfId="0" applyFont="1" applyFill="1" applyBorder="1" applyAlignment="1">
      <alignment horizontal="center" vertical="top"/>
    </xf>
    <xf numFmtId="0" fontId="9" fillId="3" borderId="4" xfId="0" applyFont="1" applyFill="1" applyBorder="1" applyAlignment="1">
      <alignment horizontal="center" vertical="top" wrapText="1"/>
    </xf>
    <xf numFmtId="4" fontId="9" fillId="3" borderId="4" xfId="0" applyNumberFormat="1" applyFont="1" applyFill="1" applyBorder="1" applyAlignment="1">
      <alignment vertical="top"/>
    </xf>
    <xf numFmtId="164" fontId="10" fillId="3" borderId="4" xfId="0" applyNumberFormat="1" applyFont="1" applyFill="1" applyBorder="1" applyAlignment="1">
      <alignment horizontal="right" vertical="top" wrapText="1"/>
    </xf>
    <xf numFmtId="164" fontId="5" fillId="3" borderId="4" xfId="0" applyNumberFormat="1" applyFont="1" applyFill="1" applyBorder="1" applyAlignment="1">
      <alignment horizontal="right" vertical="top"/>
    </xf>
    <xf numFmtId="1" fontId="5" fillId="4" borderId="4" xfId="0" applyNumberFormat="1" applyFont="1" applyFill="1" applyBorder="1" applyAlignment="1">
      <alignment horizontal="center" vertical="top"/>
    </xf>
    <xf numFmtId="1" fontId="5" fillId="5" borderId="4" xfId="0" applyNumberFormat="1" applyFont="1" applyFill="1" applyBorder="1" applyAlignment="1">
      <alignment horizontal="center" vertical="top"/>
    </xf>
    <xf numFmtId="0" fontId="10" fillId="5" borderId="4" xfId="0" applyFont="1" applyFill="1" applyBorder="1" applyAlignment="1">
      <alignment horizontal="left" vertical="top"/>
    </xf>
    <xf numFmtId="164" fontId="10" fillId="5" borderId="4" xfId="0" applyNumberFormat="1" applyFont="1" applyFill="1" applyBorder="1" applyAlignment="1">
      <alignment horizontal="right" vertical="top"/>
    </xf>
    <xf numFmtId="0" fontId="5" fillId="5" borderId="4" xfId="0" applyFont="1" applyFill="1" applyBorder="1" applyAlignment="1">
      <alignment horizontal="center" vertical="top"/>
    </xf>
    <xf numFmtId="0" fontId="5" fillId="5" borderId="4" xfId="0" applyFont="1" applyFill="1" applyBorder="1" applyAlignment="1">
      <alignment horizontal="center" vertical="top" wrapText="1"/>
    </xf>
    <xf numFmtId="164" fontId="5" fillId="5" borderId="4" xfId="0" applyNumberFormat="1" applyFont="1" applyFill="1" applyBorder="1" applyAlignment="1">
      <alignment vertical="top"/>
    </xf>
    <xf numFmtId="165" fontId="5" fillId="5" borderId="4" xfId="0" applyNumberFormat="1" applyFont="1" applyFill="1" applyBorder="1" applyAlignment="1">
      <alignment horizontal="center" vertical="top"/>
    </xf>
    <xf numFmtId="0" fontId="9" fillId="4" borderId="4" xfId="0" applyFont="1" applyFill="1" applyBorder="1" applyAlignment="1">
      <alignment vertical="top" wrapText="1"/>
    </xf>
    <xf numFmtId="4" fontId="9" fillId="4" borderId="4" xfId="0" applyNumberFormat="1" applyFont="1" applyFill="1" applyBorder="1" applyAlignment="1">
      <alignment horizontal="right" vertical="top"/>
    </xf>
    <xf numFmtId="0" fontId="9" fillId="4" borderId="4" xfId="0" applyFont="1" applyFill="1" applyBorder="1" applyAlignment="1">
      <alignment horizontal="center" vertical="top"/>
    </xf>
    <xf numFmtId="0" fontId="9" fillId="4" borderId="4" xfId="0" applyFont="1" applyFill="1" applyBorder="1" applyAlignment="1">
      <alignment horizontal="center" vertical="top" wrapText="1"/>
    </xf>
    <xf numFmtId="165" fontId="9" fillId="4" borderId="4" xfId="0" applyNumberFormat="1" applyFont="1" applyFill="1" applyBorder="1" applyAlignment="1">
      <alignment horizontal="center" vertical="top"/>
    </xf>
    <xf numFmtId="0" fontId="8" fillId="4" borderId="4" xfId="0" applyFont="1" applyFill="1" applyBorder="1" applyAlignment="1">
      <alignment vertical="top" wrapText="1"/>
    </xf>
    <xf numFmtId="4" fontId="8" fillId="4" borderId="4" xfId="0" applyNumberFormat="1" applyFont="1" applyFill="1" applyBorder="1" applyAlignment="1">
      <alignment horizontal="right" vertical="top"/>
    </xf>
    <xf numFmtId="0" fontId="8" fillId="4" borderId="4" xfId="0" applyFont="1" applyFill="1" applyBorder="1" applyAlignment="1">
      <alignment horizontal="center" vertical="top"/>
    </xf>
    <xf numFmtId="0" fontId="5" fillId="4" borderId="4" xfId="0" applyFont="1" applyFill="1" applyBorder="1" applyAlignment="1">
      <alignment horizontal="center" vertical="top" wrapText="1"/>
    </xf>
    <xf numFmtId="0" fontId="8" fillId="4" borderId="4" xfId="0" applyFont="1" applyFill="1" applyBorder="1" applyAlignment="1">
      <alignment horizontal="center" vertical="top" wrapText="1"/>
    </xf>
    <xf numFmtId="4" fontId="8" fillId="4" borderId="4" xfId="0" applyNumberFormat="1" applyFont="1" applyFill="1" applyBorder="1" applyAlignment="1">
      <alignment vertical="top"/>
    </xf>
    <xf numFmtId="165" fontId="8" fillId="4" borderId="4" xfId="0" applyNumberFormat="1" applyFont="1" applyFill="1" applyBorder="1" applyAlignment="1">
      <alignment horizontal="center" vertical="top"/>
    </xf>
    <xf numFmtId="1" fontId="5" fillId="6" borderId="4" xfId="0" applyNumberFormat="1" applyFont="1" applyFill="1" applyBorder="1" applyAlignment="1">
      <alignment horizontal="center" vertical="top"/>
    </xf>
    <xf numFmtId="0" fontId="10" fillId="6" borderId="4" xfId="0" applyFont="1" applyFill="1" applyBorder="1" applyAlignment="1">
      <alignment horizontal="center" vertical="top" wrapText="1"/>
    </xf>
    <xf numFmtId="0" fontId="9" fillId="6" borderId="4" xfId="0" applyFont="1" applyFill="1" applyBorder="1" applyAlignment="1">
      <alignment vertical="top" wrapText="1"/>
    </xf>
    <xf numFmtId="4" fontId="9" fillId="6" borderId="4" xfId="0" applyNumberFormat="1" applyFont="1" applyFill="1" applyBorder="1" applyAlignment="1">
      <alignment horizontal="right" vertical="top"/>
    </xf>
    <xf numFmtId="0" fontId="9" fillId="6" borderId="4" xfId="0" applyFont="1" applyFill="1" applyBorder="1" applyAlignment="1">
      <alignment horizontal="center" vertical="top"/>
    </xf>
    <xf numFmtId="0" fontId="9" fillId="6" borderId="4" xfId="0" applyFont="1" applyFill="1" applyBorder="1" applyAlignment="1">
      <alignment horizontal="center" vertical="top" wrapText="1"/>
    </xf>
    <xf numFmtId="4" fontId="9" fillId="6" borderId="4" xfId="0" applyNumberFormat="1" applyFont="1" applyFill="1" applyBorder="1" applyAlignment="1">
      <alignment vertical="top"/>
    </xf>
    <xf numFmtId="165" fontId="5" fillId="6" borderId="4" xfId="0" applyNumberFormat="1" applyFont="1" applyFill="1" applyBorder="1" applyAlignment="1">
      <alignment horizontal="center" vertical="top" wrapText="1"/>
    </xf>
    <xf numFmtId="1" fontId="6" fillId="7" borderId="4" xfId="0" applyNumberFormat="1" applyFont="1" applyFill="1" applyBorder="1" applyAlignment="1">
      <alignment horizontal="center" vertical="top"/>
    </xf>
    <xf numFmtId="0" fontId="10" fillId="7" borderId="4" xfId="0" applyFont="1" applyFill="1" applyBorder="1" applyAlignment="1">
      <alignment horizontal="left" vertical="top" wrapText="1"/>
    </xf>
    <xf numFmtId="4" fontId="10" fillId="7" borderId="4" xfId="0" applyNumberFormat="1" applyFont="1" applyFill="1" applyBorder="1" applyAlignment="1">
      <alignment horizontal="right" vertical="top"/>
    </xf>
    <xf numFmtId="4" fontId="10" fillId="7" borderId="4" xfId="0" applyNumberFormat="1" applyFont="1" applyFill="1" applyBorder="1" applyAlignment="1">
      <alignment horizontal="right" vertical="top" wrapText="1"/>
    </xf>
    <xf numFmtId="0" fontId="10" fillId="7" borderId="4" xfId="0" applyFont="1" applyFill="1" applyBorder="1" applyAlignment="1">
      <alignment horizontal="center" vertical="top" wrapText="1"/>
    </xf>
    <xf numFmtId="164" fontId="10" fillId="7" borderId="4" xfId="0" applyNumberFormat="1" applyFont="1" applyFill="1" applyBorder="1" applyAlignment="1">
      <alignment horizontal="center" vertical="top" wrapText="1"/>
    </xf>
    <xf numFmtId="165" fontId="10" fillId="7" borderId="4" xfId="0" applyNumberFormat="1" applyFont="1" applyFill="1" applyBorder="1" applyAlignment="1">
      <alignment horizontal="center" vertical="top" wrapText="1"/>
    </xf>
    <xf numFmtId="1" fontId="5" fillId="7" borderId="4" xfId="0" applyNumberFormat="1" applyFont="1" applyFill="1" applyBorder="1" applyAlignment="1">
      <alignment horizontal="center" vertical="top"/>
    </xf>
    <xf numFmtId="4" fontId="10" fillId="7" borderId="4" xfId="0" applyNumberFormat="1" applyFont="1" applyFill="1" applyBorder="1" applyAlignment="1">
      <alignment horizontal="center" vertical="top" wrapText="1"/>
    </xf>
    <xf numFmtId="0" fontId="5" fillId="7" borderId="4" xfId="0" applyFont="1" applyFill="1" applyBorder="1" applyAlignment="1">
      <alignment horizontal="center" vertical="top" wrapText="1"/>
    </xf>
    <xf numFmtId="164" fontId="5" fillId="7" borderId="4" xfId="0" applyNumberFormat="1" applyFont="1" applyFill="1" applyBorder="1" applyAlignment="1">
      <alignment horizontal="center" vertical="top"/>
    </xf>
    <xf numFmtId="0" fontId="5" fillId="7" borderId="4" xfId="0" applyFont="1" applyFill="1" applyBorder="1" applyAlignment="1">
      <alignment horizontal="center" vertical="top"/>
    </xf>
    <xf numFmtId="0" fontId="6" fillId="7" borderId="4" xfId="0" applyFont="1" applyFill="1" applyBorder="1" applyAlignment="1">
      <alignment horizontal="left" vertical="top" wrapText="1"/>
    </xf>
    <xf numFmtId="4" fontId="6" fillId="7" borderId="4" xfId="0" applyNumberFormat="1" applyFont="1" applyFill="1" applyBorder="1" applyAlignment="1">
      <alignment horizontal="right" vertical="top"/>
    </xf>
    <xf numFmtId="4" fontId="6" fillId="7" borderId="4" xfId="0" applyNumberFormat="1" applyFont="1" applyFill="1" applyBorder="1" applyAlignment="1">
      <alignment horizontal="right" vertical="top" wrapText="1"/>
    </xf>
    <xf numFmtId="0" fontId="6" fillId="7" borderId="4" xfId="0" applyFont="1" applyFill="1" applyBorder="1" applyAlignment="1">
      <alignment horizontal="center" vertical="top" wrapText="1"/>
    </xf>
    <xf numFmtId="164" fontId="6" fillId="7" borderId="4" xfId="0" applyNumberFormat="1" applyFont="1" applyFill="1" applyBorder="1" applyAlignment="1">
      <alignment horizontal="center" vertical="top" wrapText="1"/>
    </xf>
    <xf numFmtId="165" fontId="6" fillId="7" borderId="4" xfId="0" applyNumberFormat="1" applyFont="1" applyFill="1" applyBorder="1" applyAlignment="1">
      <alignment horizontal="center" vertical="top" wrapText="1"/>
    </xf>
    <xf numFmtId="4" fontId="5" fillId="7" borderId="4" xfId="0" applyNumberFormat="1" applyFont="1" applyFill="1" applyBorder="1" applyAlignment="1">
      <alignment horizontal="right" vertical="top" wrapText="1"/>
    </xf>
    <xf numFmtId="4" fontId="5" fillId="7" borderId="4" xfId="0" applyNumberFormat="1" applyFont="1" applyFill="1" applyBorder="1" applyAlignment="1">
      <alignment horizontal="center" vertical="top"/>
    </xf>
    <xf numFmtId="165" fontId="5" fillId="7" borderId="4" xfId="0" applyNumberFormat="1" applyFont="1" applyFill="1" applyBorder="1" applyAlignment="1">
      <alignment horizontal="center" vertical="top" wrapText="1"/>
    </xf>
    <xf numFmtId="164" fontId="10" fillId="7" borderId="4" xfId="0" applyNumberFormat="1" applyFont="1" applyFill="1" applyBorder="1" applyAlignment="1">
      <alignment horizontal="right" vertical="top" wrapText="1"/>
    </xf>
    <xf numFmtId="4" fontId="0" fillId="0" borderId="0" xfId="0" applyNumberFormat="1"/>
    <xf numFmtId="43" fontId="0" fillId="0" borderId="0" xfId="1" applyFont="1"/>
    <xf numFmtId="43" fontId="0" fillId="0" borderId="0" xfId="0" applyNumberFormat="1"/>
    <xf numFmtId="43" fontId="10" fillId="0" borderId="0" xfId="0" applyNumberFormat="1" applyFont="1"/>
    <xf numFmtId="43" fontId="10" fillId="0" borderId="0" xfId="1" applyFont="1"/>
    <xf numFmtId="164" fontId="10" fillId="7" borderId="4" xfId="0" applyNumberFormat="1" applyFont="1" applyFill="1" applyBorder="1" applyAlignment="1">
      <alignment vertical="top" wrapText="1"/>
    </xf>
    <xf numFmtId="0" fontId="9" fillId="7" borderId="4" xfId="0" applyFont="1" applyFill="1" applyBorder="1" applyAlignment="1">
      <alignment vertical="top" wrapText="1"/>
    </xf>
    <xf numFmtId="4" fontId="9" fillId="7" borderId="4" xfId="0" applyNumberFormat="1" applyFont="1" applyFill="1" applyBorder="1" applyAlignment="1">
      <alignment horizontal="right" vertical="top"/>
    </xf>
    <xf numFmtId="0" fontId="9" fillId="7" borderId="4" xfId="0" applyFont="1" applyFill="1" applyBorder="1" applyAlignment="1">
      <alignment horizontal="center" vertical="top"/>
    </xf>
    <xf numFmtId="0" fontId="9" fillId="7" borderId="4" xfId="0" applyFont="1" applyFill="1" applyBorder="1" applyAlignment="1">
      <alignment horizontal="center" vertical="top" wrapText="1"/>
    </xf>
    <xf numFmtId="4" fontId="9" fillId="7" borderId="4" xfId="0" applyNumberFormat="1" applyFont="1" applyFill="1" applyBorder="1" applyAlignment="1">
      <alignment vertical="top"/>
    </xf>
    <xf numFmtId="4" fontId="6" fillId="7" borderId="4" xfId="0" applyNumberFormat="1" applyFont="1" applyFill="1" applyBorder="1" applyAlignment="1">
      <alignment horizontal="center" vertical="top" wrapText="1"/>
    </xf>
    <xf numFmtId="164" fontId="5" fillId="7" borderId="4" xfId="0" applyNumberFormat="1" applyFont="1" applyFill="1" applyBorder="1" applyAlignment="1">
      <alignment horizontal="right" vertical="top"/>
    </xf>
    <xf numFmtId="0" fontId="10" fillId="7" borderId="4" xfId="0" applyFont="1" applyFill="1" applyBorder="1" applyAlignment="1">
      <alignment horizontal="left" vertical="top"/>
    </xf>
    <xf numFmtId="164" fontId="10" fillId="7" borderId="4" xfId="0" applyNumberFormat="1" applyFont="1" applyFill="1" applyBorder="1" applyAlignment="1">
      <alignment horizontal="right" vertical="top"/>
    </xf>
    <xf numFmtId="164" fontId="5" fillId="7" borderId="4" xfId="0" applyNumberFormat="1" applyFont="1" applyFill="1" applyBorder="1" applyAlignment="1">
      <alignment vertical="top"/>
    </xf>
    <xf numFmtId="165" fontId="5" fillId="7" borderId="4" xfId="0" applyNumberFormat="1" applyFont="1" applyFill="1" applyBorder="1" applyAlignment="1">
      <alignment horizontal="center" vertical="top"/>
    </xf>
    <xf numFmtId="4" fontId="8" fillId="7" borderId="4" xfId="0" applyNumberFormat="1" applyFont="1" applyFill="1" applyBorder="1" applyAlignment="1">
      <alignment vertical="top"/>
    </xf>
    <xf numFmtId="165" fontId="9" fillId="7" borderId="4" xfId="0" applyNumberFormat="1" applyFont="1" applyFill="1" applyBorder="1" applyAlignment="1">
      <alignment horizontal="center" vertical="top"/>
    </xf>
    <xf numFmtId="0" fontId="8" fillId="7" borderId="4" xfId="0" applyFont="1" applyFill="1" applyBorder="1" applyAlignment="1">
      <alignment vertical="top" wrapText="1"/>
    </xf>
    <xf numFmtId="4" fontId="8" fillId="7" borderId="4" xfId="0" applyNumberFormat="1" applyFont="1" applyFill="1" applyBorder="1" applyAlignment="1">
      <alignment horizontal="right" vertical="top"/>
    </xf>
    <xf numFmtId="0" fontId="8" fillId="7" borderId="4" xfId="0" applyFont="1" applyFill="1" applyBorder="1" applyAlignment="1">
      <alignment horizontal="center" vertical="top"/>
    </xf>
    <xf numFmtId="0" fontId="8" fillId="7" borderId="4" xfId="0" applyFont="1" applyFill="1" applyBorder="1" applyAlignment="1">
      <alignment horizontal="center" vertical="top" wrapText="1"/>
    </xf>
    <xf numFmtId="165" fontId="8" fillId="7" borderId="4" xfId="0" applyNumberFormat="1" applyFont="1" applyFill="1" applyBorder="1" applyAlignment="1">
      <alignment horizontal="center" vertical="top"/>
    </xf>
    <xf numFmtId="0" fontId="5" fillId="0" borderId="8" xfId="0" applyFont="1" applyBorder="1"/>
    <xf numFmtId="0" fontId="6" fillId="0" borderId="8" xfId="0" applyFont="1" applyBorder="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top"/>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3619;&#3634;&#3618;&#3591;&#3634;&#3609;&#3614;&#3637;&#3656;&#3629;&#3640;&#3607;&#3636;&#3605;&#3618;&#3660;TPS\&#3626;&#3586;&#3619;%20O11%20&#3649;&#3621;&#3632;%20O12\&#3611;&#3637;%202568\&#3626;&#3586;&#3619;\final%20%20&#3626;&#3586;&#3619;%20&#3619;&#3623;&#3617;%20&#3611;&#3637;%202568%20&#3648;&#3593;&#3614;&#3634;&#3632;&#3591;&#3610;&#3649;&#3612;&#3656;&#3609;&#3604;&#3636;&#3609;.2.xlsx" TargetMode="External"/><Relationship Id="rId1" Type="http://schemas.openxmlformats.org/officeDocument/2006/relationships/externalLinkPath" Target="file:///E:\&#3619;&#3634;&#3618;&#3591;&#3634;&#3609;&#3614;&#3637;&#3656;&#3629;&#3640;&#3607;&#3636;&#3605;&#3618;&#3660;TPS\&#3626;&#3586;&#3619;%20O11%20&#3649;&#3621;&#3632;%20O12\&#3611;&#3637;%202568\&#3626;&#3586;&#3619;\final%20%20&#3626;&#3586;&#3619;%20&#3619;&#3623;&#3617;%20&#3611;&#3637;%202568%20&#3648;&#3593;&#3614;&#3634;&#3632;&#3591;&#3610;&#3649;&#3612;&#3656;&#3609;&#3604;&#3636;&#360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สขร รวม 2568 เฉพาะงบแผ่นดิน"/>
      <sheetName val="สำเนาของ รายการสิ่งก่อสร้างปีเด"/>
      <sheetName val=" รายการสิ่งก่อสร้างผูกพัน"/>
      <sheetName val="ศูนย์มะเร็งและรังสีรักษา"/>
    </sheetNames>
    <sheetDataSet>
      <sheetData sheetId="0" refreshError="1">
        <row r="124">
          <cell r="F124" t="str">
            <v>1. บริษัท อินโนเวทีฟ อินสทรูเมนต์ จำกัด เสนอราคา 642,000.00 บาท 2. บริษัท ทีซี ไซเอนซ์ จำกัด เสนอราคา 727,600.00 บาท</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06"/>
  <sheetViews>
    <sheetView tabSelected="1" topLeftCell="A293" zoomScale="78" zoomScaleNormal="78" workbookViewId="0">
      <selection activeCell="N297" sqref="N297"/>
    </sheetView>
  </sheetViews>
  <sheetFormatPr defaultColWidth="12.5703125" defaultRowHeight="21" x14ac:dyDescent="0.35"/>
  <cols>
    <col min="1" max="1" width="6.28515625" style="4" customWidth="1"/>
    <col min="2" max="2" width="37.85546875" style="4" customWidth="1"/>
    <col min="3" max="4" width="15.7109375" style="90" customWidth="1"/>
    <col min="5" max="5" width="13.5703125" style="4" customWidth="1"/>
    <col min="6" max="7" width="31.85546875" style="91" customWidth="1"/>
    <col min="8" max="8" width="16.28515625" style="4" customWidth="1"/>
    <col min="9" max="9" width="21.7109375" style="4" customWidth="1"/>
    <col min="10" max="10" width="16.42578125" style="91" customWidth="1"/>
    <col min="11" max="11" width="14.140625" style="95" customWidth="1"/>
    <col min="12" max="16384" width="12.5703125" style="4"/>
  </cols>
  <sheetData>
    <row r="1" spans="1:11" s="2" customFormat="1" ht="24.95" customHeight="1" x14ac:dyDescent="0.35">
      <c r="A1" s="193" t="s">
        <v>0</v>
      </c>
      <c r="B1" s="193"/>
      <c r="C1" s="194"/>
      <c r="D1" s="194"/>
      <c r="E1" s="193"/>
      <c r="F1" s="195"/>
      <c r="G1" s="195"/>
      <c r="H1" s="194"/>
      <c r="I1" s="193"/>
      <c r="J1" s="195"/>
      <c r="K1" s="195"/>
    </row>
    <row r="2" spans="1:11" s="2" customFormat="1" ht="24.95" customHeight="1" x14ac:dyDescent="0.35">
      <c r="A2" s="193" t="s">
        <v>1</v>
      </c>
      <c r="B2" s="193"/>
      <c r="C2" s="194"/>
      <c r="D2" s="194"/>
      <c r="E2" s="193"/>
      <c r="F2" s="195"/>
      <c r="G2" s="195"/>
      <c r="H2" s="194"/>
      <c r="I2" s="193"/>
      <c r="J2" s="195"/>
      <c r="K2" s="195"/>
    </row>
    <row r="3" spans="1:11" s="2" customFormat="1" ht="24.95" customHeight="1" x14ac:dyDescent="0.35">
      <c r="A3" s="193" t="s">
        <v>2</v>
      </c>
      <c r="B3" s="193"/>
      <c r="C3" s="194"/>
      <c r="D3" s="194"/>
      <c r="E3" s="193"/>
      <c r="F3" s="195"/>
      <c r="G3" s="195"/>
      <c r="H3" s="194"/>
      <c r="I3" s="193"/>
      <c r="J3" s="195"/>
      <c r="K3" s="195"/>
    </row>
    <row r="4" spans="1:11" ht="15.75" customHeight="1" x14ac:dyDescent="0.35">
      <c r="A4" s="196" t="s">
        <v>3</v>
      </c>
      <c r="B4" s="196"/>
      <c r="C4" s="197"/>
      <c r="D4" s="197"/>
      <c r="E4" s="196"/>
      <c r="F4" s="198"/>
      <c r="G4" s="198"/>
      <c r="H4" s="197"/>
      <c r="I4" s="196"/>
      <c r="J4" s="198"/>
      <c r="K4" s="198"/>
    </row>
    <row r="5" spans="1:11" ht="75" customHeight="1" x14ac:dyDescent="0.35">
      <c r="A5" s="5" t="s">
        <v>4</v>
      </c>
      <c r="B5" s="6" t="s">
        <v>5</v>
      </c>
      <c r="C5" s="6" t="s">
        <v>6</v>
      </c>
      <c r="D5" s="7" t="s">
        <v>7</v>
      </c>
      <c r="E5" s="6" t="s">
        <v>8</v>
      </c>
      <c r="F5" s="6" t="s">
        <v>9</v>
      </c>
      <c r="G5" s="6" t="s">
        <v>10</v>
      </c>
      <c r="H5" s="8" t="s">
        <v>11</v>
      </c>
      <c r="I5" s="6" t="s">
        <v>12</v>
      </c>
      <c r="J5" s="9" t="s">
        <v>13</v>
      </c>
      <c r="K5" s="10" t="s">
        <v>14</v>
      </c>
    </row>
    <row r="6" spans="1:11" s="3" customFormat="1" ht="81" customHeight="1" x14ac:dyDescent="0.35">
      <c r="A6" s="12">
        <v>1</v>
      </c>
      <c r="B6" s="13" t="s">
        <v>16</v>
      </c>
      <c r="C6" s="14">
        <v>38520</v>
      </c>
      <c r="D6" s="14">
        <v>38520</v>
      </c>
      <c r="E6" s="15" t="s">
        <v>17</v>
      </c>
      <c r="F6" s="16" t="s">
        <v>18</v>
      </c>
      <c r="G6" s="17" t="s">
        <v>19</v>
      </c>
      <c r="H6" s="18">
        <v>38520</v>
      </c>
      <c r="I6" s="15" t="s">
        <v>20</v>
      </c>
      <c r="J6" s="15" t="s">
        <v>21</v>
      </c>
      <c r="K6" s="19">
        <v>243894</v>
      </c>
    </row>
    <row r="7" spans="1:11" s="3" customFormat="1" ht="81" customHeight="1" x14ac:dyDescent="0.35">
      <c r="A7" s="12">
        <v>2</v>
      </c>
      <c r="B7" s="21" t="s">
        <v>22</v>
      </c>
      <c r="C7" s="22">
        <v>8978</v>
      </c>
      <c r="D7" s="22">
        <v>8978</v>
      </c>
      <c r="E7" s="23" t="s">
        <v>17</v>
      </c>
      <c r="F7" s="24" t="s">
        <v>988</v>
      </c>
      <c r="G7" s="25" t="s">
        <v>23</v>
      </c>
      <c r="H7" s="26">
        <v>8978</v>
      </c>
      <c r="I7" s="23" t="s">
        <v>20</v>
      </c>
      <c r="J7" s="23" t="s">
        <v>24</v>
      </c>
      <c r="K7" s="27">
        <v>243894</v>
      </c>
    </row>
    <row r="8" spans="1:11" s="3" customFormat="1" ht="81" customHeight="1" x14ac:dyDescent="0.35">
      <c r="A8" s="28">
        <v>3</v>
      </c>
      <c r="B8" s="13" t="s">
        <v>25</v>
      </c>
      <c r="C8" s="14">
        <v>1355000</v>
      </c>
      <c r="D8" s="14">
        <v>1396707.22</v>
      </c>
      <c r="E8" s="15" t="s">
        <v>26</v>
      </c>
      <c r="F8" s="16" t="s">
        <v>27</v>
      </c>
      <c r="G8" s="17" t="s">
        <v>28</v>
      </c>
      <c r="H8" s="18">
        <v>1290000</v>
      </c>
      <c r="I8" s="15" t="s">
        <v>20</v>
      </c>
      <c r="J8" s="15" t="s">
        <v>29</v>
      </c>
      <c r="K8" s="19">
        <v>243894</v>
      </c>
    </row>
    <row r="9" spans="1:11" s="3" customFormat="1" ht="81" customHeight="1" x14ac:dyDescent="0.35">
      <c r="A9" s="12">
        <v>4</v>
      </c>
      <c r="B9" s="21" t="s">
        <v>30</v>
      </c>
      <c r="C9" s="22">
        <v>73601</v>
      </c>
      <c r="D9" s="22">
        <v>73601</v>
      </c>
      <c r="E9" s="23" t="s">
        <v>17</v>
      </c>
      <c r="F9" s="24" t="s">
        <v>989</v>
      </c>
      <c r="G9" s="25" t="s">
        <v>31</v>
      </c>
      <c r="H9" s="26">
        <v>72741</v>
      </c>
      <c r="I9" s="23" t="s">
        <v>20</v>
      </c>
      <c r="J9" s="23" t="s">
        <v>32</v>
      </c>
      <c r="K9" s="27">
        <v>243894</v>
      </c>
    </row>
    <row r="10" spans="1:11" s="3" customFormat="1" ht="81" customHeight="1" x14ac:dyDescent="0.35">
      <c r="A10" s="12">
        <v>5</v>
      </c>
      <c r="B10" s="21" t="s">
        <v>33</v>
      </c>
      <c r="C10" s="22">
        <v>49969</v>
      </c>
      <c r="D10" s="22">
        <v>49969</v>
      </c>
      <c r="E10" s="23" t="s">
        <v>17</v>
      </c>
      <c r="F10" s="24" t="s">
        <v>990</v>
      </c>
      <c r="G10" s="25" t="s">
        <v>34</v>
      </c>
      <c r="H10" s="26">
        <v>49969</v>
      </c>
      <c r="I10" s="23" t="s">
        <v>20</v>
      </c>
      <c r="J10" s="23" t="s">
        <v>35</v>
      </c>
      <c r="K10" s="27">
        <v>243895</v>
      </c>
    </row>
    <row r="11" spans="1:11" ht="138.75" customHeight="1" x14ac:dyDescent="0.35">
      <c r="A11" s="28">
        <v>6</v>
      </c>
      <c r="B11" s="29" t="s">
        <v>36</v>
      </c>
      <c r="C11" s="30">
        <v>2500000</v>
      </c>
      <c r="D11" s="31">
        <v>2500000</v>
      </c>
      <c r="E11" s="24" t="s">
        <v>26</v>
      </c>
      <c r="F11" s="24" t="s">
        <v>37</v>
      </c>
      <c r="G11" s="24" t="s">
        <v>38</v>
      </c>
      <c r="H11" s="32">
        <v>2200000</v>
      </c>
      <c r="I11" s="24" t="s">
        <v>20</v>
      </c>
      <c r="J11" s="24" t="s">
        <v>39</v>
      </c>
      <c r="K11" s="33">
        <v>243897</v>
      </c>
    </row>
    <row r="12" spans="1:11" s="3" customFormat="1" ht="81" customHeight="1" x14ac:dyDescent="0.35">
      <c r="A12" s="12">
        <v>7</v>
      </c>
      <c r="B12" s="21" t="s">
        <v>40</v>
      </c>
      <c r="C12" s="22">
        <v>840</v>
      </c>
      <c r="D12" s="22">
        <v>840</v>
      </c>
      <c r="E12" s="23" t="s">
        <v>17</v>
      </c>
      <c r="F12" s="24" t="s">
        <v>991</v>
      </c>
      <c r="G12" s="25" t="s">
        <v>41</v>
      </c>
      <c r="H12" s="26">
        <v>840</v>
      </c>
      <c r="I12" s="23" t="s">
        <v>20</v>
      </c>
      <c r="J12" s="23" t="s">
        <v>42</v>
      </c>
      <c r="K12" s="27">
        <v>243899</v>
      </c>
    </row>
    <row r="13" spans="1:11" s="3" customFormat="1" ht="81" customHeight="1" x14ac:dyDescent="0.35">
      <c r="A13" s="12">
        <v>8</v>
      </c>
      <c r="B13" s="21" t="s">
        <v>43</v>
      </c>
      <c r="C13" s="22">
        <v>720</v>
      </c>
      <c r="D13" s="22">
        <v>720</v>
      </c>
      <c r="E13" s="23" t="s">
        <v>17</v>
      </c>
      <c r="F13" s="24" t="s">
        <v>992</v>
      </c>
      <c r="G13" s="25" t="s">
        <v>41</v>
      </c>
      <c r="H13" s="26">
        <v>720</v>
      </c>
      <c r="I13" s="23" t="s">
        <v>20</v>
      </c>
      <c r="J13" s="23" t="s">
        <v>44</v>
      </c>
      <c r="K13" s="27">
        <v>243899</v>
      </c>
    </row>
    <row r="14" spans="1:11" s="3" customFormat="1" ht="81" customHeight="1" x14ac:dyDescent="0.35">
      <c r="A14" s="28">
        <v>9</v>
      </c>
      <c r="B14" s="21" t="s">
        <v>45</v>
      </c>
      <c r="C14" s="22">
        <v>462240</v>
      </c>
      <c r="D14" s="22">
        <v>462240</v>
      </c>
      <c r="E14" s="23" t="s">
        <v>17</v>
      </c>
      <c r="F14" s="24" t="s">
        <v>993</v>
      </c>
      <c r="G14" s="25" t="s">
        <v>46</v>
      </c>
      <c r="H14" s="26">
        <v>462240</v>
      </c>
      <c r="I14" s="23" t="s">
        <v>20</v>
      </c>
      <c r="J14" s="23" t="s">
        <v>47</v>
      </c>
      <c r="K14" s="27">
        <v>243899</v>
      </c>
    </row>
    <row r="15" spans="1:11" ht="81" customHeight="1" x14ac:dyDescent="0.35">
      <c r="A15" s="12">
        <v>10</v>
      </c>
      <c r="B15" s="21" t="s">
        <v>48</v>
      </c>
      <c r="C15" s="22">
        <v>8400</v>
      </c>
      <c r="D15" s="22">
        <v>8400</v>
      </c>
      <c r="E15" s="23" t="s">
        <v>17</v>
      </c>
      <c r="F15" s="24" t="s">
        <v>994</v>
      </c>
      <c r="G15" s="25" t="s">
        <v>49</v>
      </c>
      <c r="H15" s="26">
        <v>8400</v>
      </c>
      <c r="I15" s="23" t="s">
        <v>20</v>
      </c>
      <c r="J15" s="23" t="s">
        <v>50</v>
      </c>
      <c r="K15" s="27">
        <v>243899</v>
      </c>
    </row>
    <row r="16" spans="1:11" s="3" customFormat="1" ht="81" customHeight="1" x14ac:dyDescent="0.35">
      <c r="A16" s="12">
        <v>11</v>
      </c>
      <c r="B16" s="21" t="s">
        <v>51</v>
      </c>
      <c r="C16" s="22">
        <v>1155.5999999999999</v>
      </c>
      <c r="D16" s="22">
        <v>1155.5999999999999</v>
      </c>
      <c r="E16" s="23" t="s">
        <v>17</v>
      </c>
      <c r="F16" s="24" t="s">
        <v>995</v>
      </c>
      <c r="G16" s="25" t="s">
        <v>52</v>
      </c>
      <c r="H16" s="26">
        <v>1155.5999999999999</v>
      </c>
      <c r="I16" s="23" t="s">
        <v>20</v>
      </c>
      <c r="J16" s="23" t="s">
        <v>53</v>
      </c>
      <c r="K16" s="27">
        <v>243899</v>
      </c>
    </row>
    <row r="17" spans="1:11" s="3" customFormat="1" ht="81" customHeight="1" x14ac:dyDescent="0.35">
      <c r="A17" s="28">
        <v>12</v>
      </c>
      <c r="B17" s="21" t="s">
        <v>54</v>
      </c>
      <c r="C17" s="22">
        <v>13600</v>
      </c>
      <c r="D17" s="22">
        <v>13600</v>
      </c>
      <c r="E17" s="23" t="s">
        <v>17</v>
      </c>
      <c r="F17" s="24" t="s">
        <v>996</v>
      </c>
      <c r="G17" s="25" t="s">
        <v>55</v>
      </c>
      <c r="H17" s="26">
        <v>13600</v>
      </c>
      <c r="I17" s="23" t="s">
        <v>20</v>
      </c>
      <c r="J17" s="23" t="s">
        <v>56</v>
      </c>
      <c r="K17" s="27">
        <v>243899</v>
      </c>
    </row>
    <row r="18" spans="1:11" s="3" customFormat="1" ht="81" customHeight="1" x14ac:dyDescent="0.35">
      <c r="A18" s="12">
        <v>13</v>
      </c>
      <c r="B18" s="21" t="s">
        <v>57</v>
      </c>
      <c r="C18" s="22">
        <v>370500</v>
      </c>
      <c r="D18" s="22">
        <v>370500</v>
      </c>
      <c r="E18" s="23" t="s">
        <v>17</v>
      </c>
      <c r="F18" s="24" t="s">
        <v>997</v>
      </c>
      <c r="G18" s="25" t="s">
        <v>58</v>
      </c>
      <c r="H18" s="26">
        <v>370500</v>
      </c>
      <c r="I18" s="23" t="s">
        <v>20</v>
      </c>
      <c r="J18" s="23" t="s">
        <v>59</v>
      </c>
      <c r="K18" s="27">
        <v>243900</v>
      </c>
    </row>
    <row r="19" spans="1:11" s="3" customFormat="1" ht="81" customHeight="1" x14ac:dyDescent="0.35">
      <c r="A19" s="12">
        <v>14</v>
      </c>
      <c r="B19" s="13" t="s">
        <v>60</v>
      </c>
      <c r="C19" s="14">
        <v>390000</v>
      </c>
      <c r="D19" s="14">
        <v>390000</v>
      </c>
      <c r="E19" s="15" t="s">
        <v>17</v>
      </c>
      <c r="F19" s="16" t="s">
        <v>61</v>
      </c>
      <c r="G19" s="17" t="s">
        <v>62</v>
      </c>
      <c r="H19" s="18">
        <v>383998.18</v>
      </c>
      <c r="I19" s="15" t="s">
        <v>20</v>
      </c>
      <c r="J19" s="15" t="s">
        <v>63</v>
      </c>
      <c r="K19" s="19">
        <v>243900</v>
      </c>
    </row>
    <row r="20" spans="1:11" s="3" customFormat="1" ht="81" customHeight="1" x14ac:dyDescent="0.35">
      <c r="A20" s="28">
        <v>15</v>
      </c>
      <c r="B20" s="13" t="s">
        <v>64</v>
      </c>
      <c r="C20" s="14">
        <v>365500</v>
      </c>
      <c r="D20" s="14">
        <v>365500</v>
      </c>
      <c r="E20" s="15" t="s">
        <v>17</v>
      </c>
      <c r="F20" s="16" t="s">
        <v>65</v>
      </c>
      <c r="G20" s="17" t="s">
        <v>58</v>
      </c>
      <c r="H20" s="18">
        <v>365500</v>
      </c>
      <c r="I20" s="15" t="s">
        <v>20</v>
      </c>
      <c r="J20" s="15" t="s">
        <v>66</v>
      </c>
      <c r="K20" s="19">
        <v>243900</v>
      </c>
    </row>
    <row r="21" spans="1:11" s="3" customFormat="1" ht="81" customHeight="1" x14ac:dyDescent="0.35">
      <c r="A21" s="12">
        <v>16</v>
      </c>
      <c r="B21" s="13" t="s">
        <v>67</v>
      </c>
      <c r="C21" s="14">
        <v>232500</v>
      </c>
      <c r="D21" s="14">
        <v>232500</v>
      </c>
      <c r="E21" s="15" t="s">
        <v>17</v>
      </c>
      <c r="F21" s="16" t="s">
        <v>68</v>
      </c>
      <c r="G21" s="17" t="s">
        <v>69</v>
      </c>
      <c r="H21" s="18">
        <v>232500</v>
      </c>
      <c r="I21" s="15" t="s">
        <v>20</v>
      </c>
      <c r="J21" s="15" t="s">
        <v>70</v>
      </c>
      <c r="K21" s="19">
        <v>243900</v>
      </c>
    </row>
    <row r="22" spans="1:11" s="3" customFormat="1" ht="81" customHeight="1" x14ac:dyDescent="0.35">
      <c r="A22" s="12">
        <v>17</v>
      </c>
      <c r="B22" s="29" t="s">
        <v>71</v>
      </c>
      <c r="C22" s="30">
        <v>120000</v>
      </c>
      <c r="D22" s="31">
        <v>119500</v>
      </c>
      <c r="E22" s="35" t="s">
        <v>17</v>
      </c>
      <c r="F22" s="24" t="s">
        <v>72</v>
      </c>
      <c r="G22" s="24" t="s">
        <v>73</v>
      </c>
      <c r="H22" s="36">
        <v>119500</v>
      </c>
      <c r="I22" s="24" t="s">
        <v>20</v>
      </c>
      <c r="J22" s="24" t="s">
        <v>74</v>
      </c>
      <c r="K22" s="33">
        <v>243901</v>
      </c>
    </row>
    <row r="23" spans="1:11" ht="81" customHeight="1" x14ac:dyDescent="0.35">
      <c r="A23" s="28">
        <v>18</v>
      </c>
      <c r="B23" s="29" t="s">
        <v>75</v>
      </c>
      <c r="C23" s="30">
        <v>105000</v>
      </c>
      <c r="D23" s="37">
        <v>105000</v>
      </c>
      <c r="E23" s="16" t="s">
        <v>17</v>
      </c>
      <c r="F23" s="24" t="s">
        <v>76</v>
      </c>
      <c r="G23" s="24" t="s">
        <v>77</v>
      </c>
      <c r="H23" s="36">
        <v>104860</v>
      </c>
      <c r="I23" s="24" t="s">
        <v>20</v>
      </c>
      <c r="J23" s="16" t="s">
        <v>78</v>
      </c>
      <c r="K23" s="33">
        <v>243901</v>
      </c>
    </row>
    <row r="24" spans="1:11" s="3" customFormat="1" ht="81" customHeight="1" x14ac:dyDescent="0.35">
      <c r="A24" s="12">
        <v>19</v>
      </c>
      <c r="B24" s="39" t="s">
        <v>79</v>
      </c>
      <c r="C24" s="40">
        <v>14000</v>
      </c>
      <c r="D24" s="40">
        <v>13910</v>
      </c>
      <c r="E24" s="41" t="s">
        <v>17</v>
      </c>
      <c r="F24" s="16" t="s">
        <v>80</v>
      </c>
      <c r="G24" s="16" t="s">
        <v>81</v>
      </c>
      <c r="H24" s="42">
        <v>10680</v>
      </c>
      <c r="I24" s="16" t="s">
        <v>20</v>
      </c>
      <c r="J24" s="41" t="s">
        <v>82</v>
      </c>
      <c r="K24" s="43">
        <v>243901</v>
      </c>
    </row>
    <row r="25" spans="1:11" s="3" customFormat="1" ht="81" customHeight="1" x14ac:dyDescent="0.35">
      <c r="A25" s="12">
        <v>20</v>
      </c>
      <c r="B25" s="29" t="s">
        <v>83</v>
      </c>
      <c r="C25" s="30">
        <v>152000</v>
      </c>
      <c r="D25" s="31">
        <v>152000</v>
      </c>
      <c r="E25" s="24" t="s">
        <v>17</v>
      </c>
      <c r="F25" s="24" t="s">
        <v>84</v>
      </c>
      <c r="G25" s="24" t="s">
        <v>85</v>
      </c>
      <c r="H25" s="36">
        <v>150000</v>
      </c>
      <c r="I25" s="24" t="s">
        <v>20</v>
      </c>
      <c r="J25" s="24" t="s">
        <v>86</v>
      </c>
      <c r="K25" s="33">
        <v>243901</v>
      </c>
    </row>
    <row r="26" spans="1:11" s="3" customFormat="1" ht="81" customHeight="1" x14ac:dyDescent="0.35">
      <c r="A26" s="28">
        <v>21</v>
      </c>
      <c r="B26" s="29" t="s">
        <v>87</v>
      </c>
      <c r="C26" s="30">
        <v>148000</v>
      </c>
      <c r="D26" s="31">
        <v>148000</v>
      </c>
      <c r="E26" s="24" t="s">
        <v>17</v>
      </c>
      <c r="F26" s="24" t="s">
        <v>88</v>
      </c>
      <c r="G26" s="24" t="s">
        <v>85</v>
      </c>
      <c r="H26" s="36">
        <v>140000</v>
      </c>
      <c r="I26" s="24" t="s">
        <v>20</v>
      </c>
      <c r="J26" s="24" t="s">
        <v>89</v>
      </c>
      <c r="K26" s="33">
        <v>243901</v>
      </c>
    </row>
    <row r="27" spans="1:11" ht="81" customHeight="1" x14ac:dyDescent="0.35">
      <c r="A27" s="12">
        <v>22</v>
      </c>
      <c r="B27" s="29" t="s">
        <v>90</v>
      </c>
      <c r="C27" s="30">
        <v>104000</v>
      </c>
      <c r="D27" s="31">
        <v>100000</v>
      </c>
      <c r="E27" s="35" t="s">
        <v>17</v>
      </c>
      <c r="F27" s="24" t="s">
        <v>91</v>
      </c>
      <c r="G27" s="24" t="s">
        <v>92</v>
      </c>
      <c r="H27" s="36">
        <v>100000</v>
      </c>
      <c r="I27" s="24" t="s">
        <v>20</v>
      </c>
      <c r="J27" s="24" t="s">
        <v>93</v>
      </c>
      <c r="K27" s="33">
        <v>243901</v>
      </c>
    </row>
    <row r="28" spans="1:11" s="3" customFormat="1" ht="81" customHeight="1" x14ac:dyDescent="0.35">
      <c r="A28" s="12">
        <v>23</v>
      </c>
      <c r="B28" s="29" t="s">
        <v>94</v>
      </c>
      <c r="C28" s="30">
        <v>180000</v>
      </c>
      <c r="D28" s="31">
        <v>166000</v>
      </c>
      <c r="E28" s="35" t="s">
        <v>17</v>
      </c>
      <c r="F28" s="24" t="s">
        <v>95</v>
      </c>
      <c r="G28" s="24" t="s">
        <v>96</v>
      </c>
      <c r="H28" s="36">
        <v>166000</v>
      </c>
      <c r="I28" s="24" t="s">
        <v>20</v>
      </c>
      <c r="J28" s="24" t="s">
        <v>97</v>
      </c>
      <c r="K28" s="33">
        <v>243901</v>
      </c>
    </row>
    <row r="29" spans="1:11" ht="81" customHeight="1" x14ac:dyDescent="0.35">
      <c r="A29" s="28">
        <v>24</v>
      </c>
      <c r="B29" s="29" t="s">
        <v>98</v>
      </c>
      <c r="C29" s="30">
        <v>200000</v>
      </c>
      <c r="D29" s="31">
        <v>200000</v>
      </c>
      <c r="E29" s="24" t="s">
        <v>17</v>
      </c>
      <c r="F29" s="24" t="s">
        <v>99</v>
      </c>
      <c r="G29" s="24" t="s">
        <v>100</v>
      </c>
      <c r="H29" s="36">
        <v>145000</v>
      </c>
      <c r="I29" s="24" t="s">
        <v>20</v>
      </c>
      <c r="J29" s="24" t="s">
        <v>101</v>
      </c>
      <c r="K29" s="33">
        <v>243901</v>
      </c>
    </row>
    <row r="30" spans="1:11" s="3" customFormat="1" ht="81" customHeight="1" x14ac:dyDescent="0.35">
      <c r="A30" s="12">
        <v>25</v>
      </c>
      <c r="B30" s="29" t="s">
        <v>102</v>
      </c>
      <c r="C30" s="30">
        <v>135000</v>
      </c>
      <c r="D30" s="31">
        <v>123189.1</v>
      </c>
      <c r="E30" s="24" t="s">
        <v>17</v>
      </c>
      <c r="F30" s="24" t="s">
        <v>103</v>
      </c>
      <c r="G30" s="24" t="s">
        <v>104</v>
      </c>
      <c r="H30" s="36">
        <v>123189.1</v>
      </c>
      <c r="I30" s="24" t="s">
        <v>20</v>
      </c>
      <c r="J30" s="24" t="s">
        <v>105</v>
      </c>
      <c r="K30" s="33">
        <v>243901</v>
      </c>
    </row>
    <row r="31" spans="1:11" s="3" customFormat="1" ht="81" customHeight="1" x14ac:dyDescent="0.35">
      <c r="A31" s="12">
        <v>26</v>
      </c>
      <c r="B31" s="29" t="s">
        <v>106</v>
      </c>
      <c r="C31" s="30">
        <v>170000</v>
      </c>
      <c r="D31" s="31">
        <v>170000</v>
      </c>
      <c r="E31" s="24" t="s">
        <v>17</v>
      </c>
      <c r="F31" s="24" t="s">
        <v>107</v>
      </c>
      <c r="G31" s="24" t="s">
        <v>108</v>
      </c>
      <c r="H31" s="36">
        <v>170000</v>
      </c>
      <c r="I31" s="24" t="s">
        <v>20</v>
      </c>
      <c r="J31" s="24" t="s">
        <v>109</v>
      </c>
      <c r="K31" s="33">
        <v>243901</v>
      </c>
    </row>
    <row r="32" spans="1:11" s="3" customFormat="1" ht="81" customHeight="1" x14ac:dyDescent="0.35">
      <c r="A32" s="28">
        <v>27</v>
      </c>
      <c r="B32" s="29" t="s">
        <v>110</v>
      </c>
      <c r="C32" s="30">
        <v>135000</v>
      </c>
      <c r="D32" s="31">
        <v>106000</v>
      </c>
      <c r="E32" s="35" t="s">
        <v>17</v>
      </c>
      <c r="F32" s="24" t="s">
        <v>111</v>
      </c>
      <c r="G32" s="24" t="s">
        <v>112</v>
      </c>
      <c r="H32" s="36">
        <v>106000</v>
      </c>
      <c r="I32" s="24" t="s">
        <v>20</v>
      </c>
      <c r="J32" s="24" t="s">
        <v>113</v>
      </c>
      <c r="K32" s="33">
        <v>243901</v>
      </c>
    </row>
    <row r="33" spans="1:11" s="3" customFormat="1" ht="81" customHeight="1" x14ac:dyDescent="0.35">
      <c r="A33" s="12">
        <v>28</v>
      </c>
      <c r="B33" s="29" t="s">
        <v>114</v>
      </c>
      <c r="C33" s="30">
        <v>200000</v>
      </c>
      <c r="D33" s="31">
        <v>163800</v>
      </c>
      <c r="E33" s="35" t="s">
        <v>17</v>
      </c>
      <c r="F33" s="24" t="s">
        <v>115</v>
      </c>
      <c r="G33" s="24" t="s">
        <v>116</v>
      </c>
      <c r="H33" s="36">
        <v>163800</v>
      </c>
      <c r="I33" s="24" t="s">
        <v>20</v>
      </c>
      <c r="J33" s="24" t="s">
        <v>117</v>
      </c>
      <c r="K33" s="33">
        <v>243901</v>
      </c>
    </row>
    <row r="34" spans="1:11" s="3" customFormat="1" ht="81" customHeight="1" x14ac:dyDescent="0.35">
      <c r="A34" s="12">
        <v>29</v>
      </c>
      <c r="B34" s="29" t="s">
        <v>118</v>
      </c>
      <c r="C34" s="30">
        <v>180000</v>
      </c>
      <c r="D34" s="31">
        <v>147660</v>
      </c>
      <c r="E34" s="24" t="s">
        <v>17</v>
      </c>
      <c r="F34" s="24" t="s">
        <v>119</v>
      </c>
      <c r="G34" s="24" t="s">
        <v>120</v>
      </c>
      <c r="H34" s="36">
        <v>147660</v>
      </c>
      <c r="I34" s="24" t="s">
        <v>20</v>
      </c>
      <c r="J34" s="24" t="s">
        <v>121</v>
      </c>
      <c r="K34" s="33">
        <v>243901</v>
      </c>
    </row>
    <row r="35" spans="1:11" ht="81" customHeight="1" x14ac:dyDescent="0.35">
      <c r="A35" s="28">
        <v>30</v>
      </c>
      <c r="B35" s="21" t="s">
        <v>122</v>
      </c>
      <c r="C35" s="22">
        <v>125000</v>
      </c>
      <c r="D35" s="22">
        <v>125000</v>
      </c>
      <c r="E35" s="23" t="s">
        <v>17</v>
      </c>
      <c r="F35" s="24" t="s">
        <v>998</v>
      </c>
      <c r="G35" s="25" t="s">
        <v>123</v>
      </c>
      <c r="H35" s="26">
        <v>125000</v>
      </c>
      <c r="I35" s="23" t="s">
        <v>20</v>
      </c>
      <c r="J35" s="23" t="s">
        <v>124</v>
      </c>
      <c r="K35" s="46">
        <v>243901</v>
      </c>
    </row>
    <row r="36" spans="1:11" s="3" customFormat="1" ht="81" customHeight="1" x14ac:dyDescent="0.35">
      <c r="A36" s="12">
        <v>31</v>
      </c>
      <c r="B36" s="21" t="s">
        <v>125</v>
      </c>
      <c r="C36" s="22">
        <v>45000</v>
      </c>
      <c r="D36" s="22">
        <v>45000</v>
      </c>
      <c r="E36" s="23" t="s">
        <v>17</v>
      </c>
      <c r="F36" s="24" t="s">
        <v>999</v>
      </c>
      <c r="G36" s="25" t="s">
        <v>126</v>
      </c>
      <c r="H36" s="26">
        <v>45000</v>
      </c>
      <c r="I36" s="23" t="s">
        <v>20</v>
      </c>
      <c r="J36" s="23" t="s">
        <v>127</v>
      </c>
      <c r="K36" s="46">
        <v>243901</v>
      </c>
    </row>
    <row r="37" spans="1:11" s="3" customFormat="1" ht="81" customHeight="1" x14ac:dyDescent="0.35">
      <c r="A37" s="12">
        <v>32</v>
      </c>
      <c r="B37" s="21" t="s">
        <v>128</v>
      </c>
      <c r="C37" s="22">
        <v>640</v>
      </c>
      <c r="D37" s="22">
        <v>640</v>
      </c>
      <c r="E37" s="23" t="s">
        <v>17</v>
      </c>
      <c r="F37" s="24" t="s">
        <v>1000</v>
      </c>
      <c r="G37" s="25" t="s">
        <v>41</v>
      </c>
      <c r="H37" s="26">
        <v>640</v>
      </c>
      <c r="I37" s="23" t="s">
        <v>20</v>
      </c>
      <c r="J37" s="23" t="s">
        <v>129</v>
      </c>
      <c r="K37" s="46">
        <v>243901</v>
      </c>
    </row>
    <row r="38" spans="1:11" s="3" customFormat="1" ht="81" customHeight="1" x14ac:dyDescent="0.35">
      <c r="A38" s="28">
        <v>33</v>
      </c>
      <c r="B38" s="21" t="s">
        <v>130</v>
      </c>
      <c r="C38" s="22">
        <v>16500</v>
      </c>
      <c r="D38" s="22">
        <v>16500</v>
      </c>
      <c r="E38" s="23" t="s">
        <v>17</v>
      </c>
      <c r="F38" s="24" t="s">
        <v>1001</v>
      </c>
      <c r="G38" s="25" t="s">
        <v>131</v>
      </c>
      <c r="H38" s="26">
        <v>16500</v>
      </c>
      <c r="I38" s="23" t="s">
        <v>20</v>
      </c>
      <c r="J38" s="23" t="s">
        <v>132</v>
      </c>
      <c r="K38" s="46">
        <v>243901</v>
      </c>
    </row>
    <row r="39" spans="1:11" s="3" customFormat="1" ht="81" customHeight="1" x14ac:dyDescent="0.35">
      <c r="A39" s="12">
        <v>34</v>
      </c>
      <c r="B39" s="21" t="s">
        <v>133</v>
      </c>
      <c r="C39" s="22">
        <v>1000</v>
      </c>
      <c r="D39" s="22">
        <v>1000</v>
      </c>
      <c r="E39" s="23" t="s">
        <v>17</v>
      </c>
      <c r="F39" s="24" t="s">
        <v>1002</v>
      </c>
      <c r="G39" s="25" t="s">
        <v>134</v>
      </c>
      <c r="H39" s="26">
        <v>1000</v>
      </c>
      <c r="I39" s="23" t="s">
        <v>20</v>
      </c>
      <c r="J39" s="23" t="s">
        <v>135</v>
      </c>
      <c r="K39" s="46">
        <v>243901</v>
      </c>
    </row>
    <row r="40" spans="1:11" s="3" customFormat="1" ht="81" customHeight="1" x14ac:dyDescent="0.35">
      <c r="A40" s="12">
        <v>35</v>
      </c>
      <c r="B40" s="21" t="s">
        <v>136</v>
      </c>
      <c r="C40" s="22">
        <v>20544</v>
      </c>
      <c r="D40" s="22">
        <v>20544</v>
      </c>
      <c r="E40" s="23" t="s">
        <v>17</v>
      </c>
      <c r="F40" s="24" t="s">
        <v>1003</v>
      </c>
      <c r="G40" s="25" t="s">
        <v>137</v>
      </c>
      <c r="H40" s="26">
        <v>20544</v>
      </c>
      <c r="I40" s="23" t="s">
        <v>20</v>
      </c>
      <c r="J40" s="23" t="s">
        <v>138</v>
      </c>
      <c r="K40" s="46">
        <v>243901</v>
      </c>
    </row>
    <row r="41" spans="1:11" s="3" customFormat="1" ht="81" customHeight="1" x14ac:dyDescent="0.35">
      <c r="A41" s="28">
        <v>36</v>
      </c>
      <c r="B41" s="29" t="s">
        <v>139</v>
      </c>
      <c r="C41" s="30">
        <v>196000</v>
      </c>
      <c r="D41" s="31">
        <v>195300</v>
      </c>
      <c r="E41" s="24" t="s">
        <v>17</v>
      </c>
      <c r="F41" s="24" t="s">
        <v>140</v>
      </c>
      <c r="G41" s="24" t="s">
        <v>141</v>
      </c>
      <c r="H41" s="36">
        <v>195000</v>
      </c>
      <c r="I41" s="24" t="s">
        <v>20</v>
      </c>
      <c r="J41" s="24" t="s">
        <v>142</v>
      </c>
      <c r="K41" s="33">
        <v>243902</v>
      </c>
    </row>
    <row r="42" spans="1:11" s="3" customFormat="1" ht="81" customHeight="1" x14ac:dyDescent="0.35">
      <c r="A42" s="12">
        <v>37</v>
      </c>
      <c r="B42" s="29" t="s">
        <v>143</v>
      </c>
      <c r="C42" s="30">
        <v>300000</v>
      </c>
      <c r="D42" s="31">
        <v>300000</v>
      </c>
      <c r="E42" s="24" t="s">
        <v>17</v>
      </c>
      <c r="F42" s="24" t="s">
        <v>144</v>
      </c>
      <c r="G42" s="24" t="s">
        <v>145</v>
      </c>
      <c r="H42" s="36">
        <v>274200</v>
      </c>
      <c r="I42" s="24" t="s">
        <v>20</v>
      </c>
      <c r="J42" s="24" t="s">
        <v>146</v>
      </c>
      <c r="K42" s="33">
        <v>243902</v>
      </c>
    </row>
    <row r="43" spans="1:11" s="3" customFormat="1" ht="81" customHeight="1" x14ac:dyDescent="0.35">
      <c r="A43" s="12">
        <v>38</v>
      </c>
      <c r="B43" s="29" t="s">
        <v>147</v>
      </c>
      <c r="C43" s="30">
        <v>152000</v>
      </c>
      <c r="D43" s="31">
        <v>115000</v>
      </c>
      <c r="E43" s="24" t="s">
        <v>17</v>
      </c>
      <c r="F43" s="24" t="s">
        <v>148</v>
      </c>
      <c r="G43" s="24" t="s">
        <v>149</v>
      </c>
      <c r="H43" s="36">
        <v>114000</v>
      </c>
      <c r="I43" s="24" t="s">
        <v>20</v>
      </c>
      <c r="J43" s="48" t="s">
        <v>150</v>
      </c>
      <c r="K43" s="33">
        <v>243902</v>
      </c>
    </row>
    <row r="44" spans="1:11" s="3" customFormat="1" ht="93.75" customHeight="1" x14ac:dyDescent="0.35">
      <c r="A44" s="28">
        <v>39</v>
      </c>
      <c r="B44" s="29" t="s">
        <v>151</v>
      </c>
      <c r="C44" s="30">
        <v>540000</v>
      </c>
      <c r="D44" s="31">
        <v>540000</v>
      </c>
      <c r="E44" s="24" t="s">
        <v>26</v>
      </c>
      <c r="F44" s="24" t="s">
        <v>152</v>
      </c>
      <c r="G44" s="24" t="s">
        <v>153</v>
      </c>
      <c r="H44" s="108">
        <v>520000</v>
      </c>
      <c r="I44" s="24" t="s">
        <v>20</v>
      </c>
      <c r="J44" s="24" t="s">
        <v>154</v>
      </c>
      <c r="K44" s="33">
        <v>243902</v>
      </c>
    </row>
    <row r="45" spans="1:11" s="3" customFormat="1" ht="81" customHeight="1" x14ac:dyDescent="0.35">
      <c r="A45" s="12">
        <v>40</v>
      </c>
      <c r="B45" s="29" t="s">
        <v>155</v>
      </c>
      <c r="C45" s="30">
        <v>202000</v>
      </c>
      <c r="D45" s="31">
        <v>120000</v>
      </c>
      <c r="E45" s="35" t="s">
        <v>17</v>
      </c>
      <c r="F45" s="24" t="s">
        <v>156</v>
      </c>
      <c r="G45" s="24" t="s">
        <v>120</v>
      </c>
      <c r="H45" s="36">
        <v>120000</v>
      </c>
      <c r="I45" s="24" t="s">
        <v>20</v>
      </c>
      <c r="J45" s="24" t="s">
        <v>157</v>
      </c>
      <c r="K45" s="33">
        <v>243902</v>
      </c>
    </row>
    <row r="46" spans="1:11" s="3" customFormat="1" ht="81" customHeight="1" x14ac:dyDescent="0.35">
      <c r="A46" s="12">
        <v>41</v>
      </c>
      <c r="B46" s="29" t="s">
        <v>158</v>
      </c>
      <c r="C46" s="30">
        <v>108000</v>
      </c>
      <c r="D46" s="31">
        <v>94200</v>
      </c>
      <c r="E46" s="35" t="s">
        <v>17</v>
      </c>
      <c r="F46" s="24" t="s">
        <v>159</v>
      </c>
      <c r="G46" s="24" t="s">
        <v>116</v>
      </c>
      <c r="H46" s="36">
        <v>94200</v>
      </c>
      <c r="I46" s="24" t="s">
        <v>20</v>
      </c>
      <c r="J46" s="24" t="s">
        <v>160</v>
      </c>
      <c r="K46" s="33">
        <v>243902</v>
      </c>
    </row>
    <row r="47" spans="1:11" s="3" customFormat="1" ht="264.75" customHeight="1" x14ac:dyDescent="0.35">
      <c r="A47" s="28">
        <v>42</v>
      </c>
      <c r="B47" s="21" t="s">
        <v>161</v>
      </c>
      <c r="C47" s="22">
        <v>779904</v>
      </c>
      <c r="D47" s="22">
        <v>779904</v>
      </c>
      <c r="E47" s="23" t="s">
        <v>162</v>
      </c>
      <c r="F47" s="24" t="s">
        <v>163</v>
      </c>
      <c r="G47" s="25" t="s">
        <v>164</v>
      </c>
      <c r="H47" s="26">
        <v>779904</v>
      </c>
      <c r="I47" s="23" t="s">
        <v>20</v>
      </c>
      <c r="J47" s="23" t="s">
        <v>165</v>
      </c>
      <c r="K47" s="46">
        <v>243902</v>
      </c>
    </row>
    <row r="48" spans="1:11" s="3" customFormat="1" ht="81" customHeight="1" x14ac:dyDescent="0.35">
      <c r="A48" s="12">
        <v>43</v>
      </c>
      <c r="B48" s="13" t="s">
        <v>166</v>
      </c>
      <c r="C48" s="14">
        <v>17755.79</v>
      </c>
      <c r="D48" s="14">
        <v>17755.79</v>
      </c>
      <c r="E48" s="15" t="s">
        <v>17</v>
      </c>
      <c r="F48" s="16" t="s">
        <v>167</v>
      </c>
      <c r="G48" s="17" t="s">
        <v>168</v>
      </c>
      <c r="H48" s="18">
        <v>17755.79</v>
      </c>
      <c r="I48" s="15" t="s">
        <v>20</v>
      </c>
      <c r="J48" s="15" t="s">
        <v>169</v>
      </c>
      <c r="K48" s="46">
        <v>243902</v>
      </c>
    </row>
    <row r="49" spans="1:11" s="3" customFormat="1" ht="81" customHeight="1" x14ac:dyDescent="0.35">
      <c r="A49" s="12">
        <v>44</v>
      </c>
      <c r="B49" s="21" t="s">
        <v>170</v>
      </c>
      <c r="C49" s="22">
        <v>1284000</v>
      </c>
      <c r="D49" s="22">
        <v>1284000</v>
      </c>
      <c r="E49" s="23" t="s">
        <v>17</v>
      </c>
      <c r="F49" s="24" t="s">
        <v>1004</v>
      </c>
      <c r="G49" s="25" t="s">
        <v>171</v>
      </c>
      <c r="H49" s="26">
        <v>1284000</v>
      </c>
      <c r="I49" s="23" t="s">
        <v>20</v>
      </c>
      <c r="J49" s="23" t="s">
        <v>172</v>
      </c>
      <c r="K49" s="46">
        <v>243902</v>
      </c>
    </row>
    <row r="50" spans="1:11" s="3" customFormat="1" ht="102.75" customHeight="1" x14ac:dyDescent="0.35">
      <c r="A50" s="28">
        <v>45</v>
      </c>
      <c r="B50" s="29" t="s">
        <v>173</v>
      </c>
      <c r="C50" s="30">
        <v>2490000</v>
      </c>
      <c r="D50" s="31">
        <v>2490000</v>
      </c>
      <c r="E50" s="24" t="s">
        <v>26</v>
      </c>
      <c r="F50" s="24" t="s">
        <v>174</v>
      </c>
      <c r="G50" s="24" t="s">
        <v>175</v>
      </c>
      <c r="H50" s="32">
        <v>2430000</v>
      </c>
      <c r="I50" s="24" t="s">
        <v>20</v>
      </c>
      <c r="J50" s="24" t="s">
        <v>176</v>
      </c>
      <c r="K50" s="33">
        <v>243904</v>
      </c>
    </row>
    <row r="51" spans="1:11" s="3" customFormat="1" ht="81" customHeight="1" x14ac:dyDescent="0.35">
      <c r="A51" s="12">
        <v>46</v>
      </c>
      <c r="B51" s="13" t="s">
        <v>177</v>
      </c>
      <c r="C51" s="14">
        <v>5000</v>
      </c>
      <c r="D51" s="14">
        <v>5000</v>
      </c>
      <c r="E51" s="15" t="s">
        <v>17</v>
      </c>
      <c r="F51" s="16" t="s">
        <v>178</v>
      </c>
      <c r="G51" s="17" t="s">
        <v>179</v>
      </c>
      <c r="H51" s="18">
        <v>5000</v>
      </c>
      <c r="I51" s="15" t="s">
        <v>20</v>
      </c>
      <c r="J51" s="15" t="s">
        <v>180</v>
      </c>
      <c r="K51" s="46">
        <v>243906</v>
      </c>
    </row>
    <row r="52" spans="1:11" s="3" customFormat="1" ht="106.5" customHeight="1" x14ac:dyDescent="0.35">
      <c r="A52" s="12">
        <v>47</v>
      </c>
      <c r="B52" s="29" t="s">
        <v>181</v>
      </c>
      <c r="C52" s="30">
        <v>141000</v>
      </c>
      <c r="D52" s="31">
        <v>128000</v>
      </c>
      <c r="E52" s="24" t="s">
        <v>17</v>
      </c>
      <c r="F52" s="24" t="s">
        <v>182</v>
      </c>
      <c r="G52" s="24" t="s">
        <v>183</v>
      </c>
      <c r="H52" s="36">
        <v>108498</v>
      </c>
      <c r="I52" s="24" t="s">
        <v>20</v>
      </c>
      <c r="J52" s="24" t="s">
        <v>184</v>
      </c>
      <c r="K52" s="33">
        <v>243906</v>
      </c>
    </row>
    <row r="53" spans="1:11" s="3" customFormat="1" ht="81" customHeight="1" x14ac:dyDescent="0.35">
      <c r="A53" s="145">
        <v>48</v>
      </c>
      <c r="B53" s="146" t="s">
        <v>185</v>
      </c>
      <c r="C53" s="147">
        <v>924000</v>
      </c>
      <c r="D53" s="148">
        <v>924000</v>
      </c>
      <c r="E53" s="149" t="s">
        <v>26</v>
      </c>
      <c r="F53" s="149" t="s">
        <v>186</v>
      </c>
      <c r="G53" s="149" t="s">
        <v>187</v>
      </c>
      <c r="H53" s="150">
        <v>800000</v>
      </c>
      <c r="I53" s="149" t="s">
        <v>20</v>
      </c>
      <c r="J53" s="149" t="s">
        <v>188</v>
      </c>
      <c r="K53" s="151">
        <v>243906</v>
      </c>
    </row>
    <row r="54" spans="1:11" s="3" customFormat="1" ht="81" customHeight="1" x14ac:dyDescent="0.35">
      <c r="A54" s="12">
        <v>49</v>
      </c>
      <c r="B54" s="29" t="s">
        <v>189</v>
      </c>
      <c r="C54" s="30">
        <v>165000</v>
      </c>
      <c r="D54" s="31">
        <v>117700</v>
      </c>
      <c r="E54" s="24" t="s">
        <v>17</v>
      </c>
      <c r="F54" s="24" t="s">
        <v>190</v>
      </c>
      <c r="G54" s="24" t="s">
        <v>191</v>
      </c>
      <c r="H54" s="36">
        <v>117700</v>
      </c>
      <c r="I54" s="24" t="s">
        <v>20</v>
      </c>
      <c r="J54" s="24" t="s">
        <v>192</v>
      </c>
      <c r="K54" s="33">
        <v>243906</v>
      </c>
    </row>
    <row r="55" spans="1:11" s="3" customFormat="1" ht="81" customHeight="1" x14ac:dyDescent="0.35">
      <c r="A55" s="12">
        <v>50</v>
      </c>
      <c r="B55" s="29" t="s">
        <v>193</v>
      </c>
      <c r="C55" s="30">
        <v>100000</v>
      </c>
      <c r="D55" s="31">
        <v>98000</v>
      </c>
      <c r="E55" s="35" t="s">
        <v>17</v>
      </c>
      <c r="F55" s="24" t="s">
        <v>194</v>
      </c>
      <c r="G55" s="24" t="s">
        <v>96</v>
      </c>
      <c r="H55" s="36">
        <v>98000</v>
      </c>
      <c r="I55" s="24" t="s">
        <v>20</v>
      </c>
      <c r="J55" s="24" t="s">
        <v>195</v>
      </c>
      <c r="K55" s="33">
        <v>243906</v>
      </c>
    </row>
    <row r="56" spans="1:11" s="3" customFormat="1" ht="81" customHeight="1" x14ac:dyDescent="0.35">
      <c r="A56" s="28">
        <v>51</v>
      </c>
      <c r="B56" s="29" t="s">
        <v>196</v>
      </c>
      <c r="C56" s="30">
        <v>150000</v>
      </c>
      <c r="D56" s="31">
        <v>145520</v>
      </c>
      <c r="E56" s="24" t="s">
        <v>17</v>
      </c>
      <c r="F56" s="24" t="s">
        <v>197</v>
      </c>
      <c r="G56" s="24" t="s">
        <v>198</v>
      </c>
      <c r="H56" s="36">
        <v>145520</v>
      </c>
      <c r="I56" s="24" t="s">
        <v>20</v>
      </c>
      <c r="J56" s="24" t="s">
        <v>199</v>
      </c>
      <c r="K56" s="33">
        <v>243906</v>
      </c>
    </row>
    <row r="57" spans="1:11" s="3" customFormat="1" ht="81" customHeight="1" x14ac:dyDescent="0.35">
      <c r="A57" s="12">
        <v>52</v>
      </c>
      <c r="B57" s="29" t="s">
        <v>200</v>
      </c>
      <c r="C57" s="30">
        <v>180000</v>
      </c>
      <c r="D57" s="31">
        <v>155800</v>
      </c>
      <c r="E57" s="35" t="s">
        <v>17</v>
      </c>
      <c r="F57" s="24" t="s">
        <v>201</v>
      </c>
      <c r="G57" s="24" t="s">
        <v>112</v>
      </c>
      <c r="H57" s="36">
        <v>155800</v>
      </c>
      <c r="I57" s="24" t="s">
        <v>20</v>
      </c>
      <c r="J57" s="24" t="s">
        <v>202</v>
      </c>
      <c r="K57" s="33">
        <v>243906</v>
      </c>
    </row>
    <row r="58" spans="1:11" s="3" customFormat="1" ht="81" customHeight="1" x14ac:dyDescent="0.35">
      <c r="A58" s="12">
        <v>53</v>
      </c>
      <c r="B58" s="29" t="s">
        <v>203</v>
      </c>
      <c r="C58" s="30">
        <v>135000</v>
      </c>
      <c r="D58" s="31">
        <v>134800</v>
      </c>
      <c r="E58" s="35" t="s">
        <v>17</v>
      </c>
      <c r="F58" s="24" t="s">
        <v>204</v>
      </c>
      <c r="G58" s="24" t="s">
        <v>112</v>
      </c>
      <c r="H58" s="36">
        <v>120000</v>
      </c>
      <c r="I58" s="24" t="s">
        <v>20</v>
      </c>
      <c r="J58" s="24" t="s">
        <v>205</v>
      </c>
      <c r="K58" s="33">
        <v>243906</v>
      </c>
    </row>
    <row r="59" spans="1:11" s="3" customFormat="1" ht="81" customHeight="1" x14ac:dyDescent="0.35">
      <c r="A59" s="28">
        <v>54</v>
      </c>
      <c r="B59" s="29" t="s">
        <v>206</v>
      </c>
      <c r="C59" s="30">
        <v>195000</v>
      </c>
      <c r="D59" s="31">
        <v>194700</v>
      </c>
      <c r="E59" s="24" t="s">
        <v>17</v>
      </c>
      <c r="F59" s="24" t="s">
        <v>207</v>
      </c>
      <c r="G59" s="24" t="s">
        <v>208</v>
      </c>
      <c r="H59" s="36">
        <v>189999</v>
      </c>
      <c r="I59" s="24" t="s">
        <v>20</v>
      </c>
      <c r="J59" s="24" t="s">
        <v>209</v>
      </c>
      <c r="K59" s="33">
        <v>243906</v>
      </c>
    </row>
    <row r="60" spans="1:11" s="3" customFormat="1" ht="81" customHeight="1" x14ac:dyDescent="0.35">
      <c r="A60" s="12">
        <v>55</v>
      </c>
      <c r="B60" s="29" t="s">
        <v>210</v>
      </c>
      <c r="C60" s="30">
        <v>120000</v>
      </c>
      <c r="D60" s="30">
        <v>119840</v>
      </c>
      <c r="E60" s="24" t="s">
        <v>17</v>
      </c>
      <c r="F60" s="24" t="s">
        <v>211</v>
      </c>
      <c r="G60" s="24" t="s">
        <v>212</v>
      </c>
      <c r="H60" s="36">
        <v>119000</v>
      </c>
      <c r="I60" s="24" t="s">
        <v>20</v>
      </c>
      <c r="J60" s="24" t="s">
        <v>213</v>
      </c>
      <c r="K60" s="33">
        <v>243906</v>
      </c>
    </row>
    <row r="61" spans="1:11" s="3" customFormat="1" ht="81" customHeight="1" x14ac:dyDescent="0.35">
      <c r="A61" s="12">
        <v>56</v>
      </c>
      <c r="B61" s="29" t="s">
        <v>214</v>
      </c>
      <c r="C61" s="30">
        <v>250000</v>
      </c>
      <c r="D61" s="31">
        <v>208000</v>
      </c>
      <c r="E61" s="24" t="s">
        <v>17</v>
      </c>
      <c r="F61" s="24" t="s">
        <v>215</v>
      </c>
      <c r="G61" s="24" t="s">
        <v>216</v>
      </c>
      <c r="H61" s="36">
        <v>194740</v>
      </c>
      <c r="I61" s="24" t="s">
        <v>20</v>
      </c>
      <c r="J61" s="24" t="s">
        <v>217</v>
      </c>
      <c r="K61" s="33">
        <v>243906</v>
      </c>
    </row>
    <row r="62" spans="1:11" ht="81" customHeight="1" x14ac:dyDescent="0.35">
      <c r="A62" s="28">
        <v>57</v>
      </c>
      <c r="B62" s="21" t="s">
        <v>218</v>
      </c>
      <c r="C62" s="22">
        <v>20000</v>
      </c>
      <c r="D62" s="22">
        <v>20000</v>
      </c>
      <c r="E62" s="23" t="s">
        <v>17</v>
      </c>
      <c r="F62" s="24" t="s">
        <v>1005</v>
      </c>
      <c r="G62" s="25" t="s">
        <v>179</v>
      </c>
      <c r="H62" s="26">
        <v>20000</v>
      </c>
      <c r="I62" s="23" t="s">
        <v>20</v>
      </c>
      <c r="J62" s="23" t="s">
        <v>219</v>
      </c>
      <c r="K62" s="46">
        <v>243906</v>
      </c>
    </row>
    <row r="63" spans="1:11" s="3" customFormat="1" ht="81" customHeight="1" x14ac:dyDescent="0.35">
      <c r="A63" s="12">
        <v>58</v>
      </c>
      <c r="B63" s="21" t="s">
        <v>220</v>
      </c>
      <c r="C63" s="22">
        <v>450000</v>
      </c>
      <c r="D63" s="22">
        <v>450000</v>
      </c>
      <c r="E63" s="23" t="s">
        <v>17</v>
      </c>
      <c r="F63" s="24" t="s">
        <v>1006</v>
      </c>
      <c r="G63" s="25" t="s">
        <v>62</v>
      </c>
      <c r="H63" s="26">
        <v>419868</v>
      </c>
      <c r="I63" s="23" t="s">
        <v>20</v>
      </c>
      <c r="J63" s="23" t="s">
        <v>221</v>
      </c>
      <c r="K63" s="46">
        <v>243906</v>
      </c>
    </row>
    <row r="64" spans="1:11" s="3" customFormat="1" ht="81" customHeight="1" x14ac:dyDescent="0.35">
      <c r="A64" s="12">
        <v>59</v>
      </c>
      <c r="B64" s="21" t="s">
        <v>222</v>
      </c>
      <c r="C64" s="22">
        <v>472500</v>
      </c>
      <c r="D64" s="22">
        <v>472500</v>
      </c>
      <c r="E64" s="23" t="s">
        <v>17</v>
      </c>
      <c r="F64" s="24" t="s">
        <v>1007</v>
      </c>
      <c r="G64" s="25" t="s">
        <v>223</v>
      </c>
      <c r="H64" s="26">
        <v>472500</v>
      </c>
      <c r="I64" s="23" t="s">
        <v>20</v>
      </c>
      <c r="J64" s="23" t="s">
        <v>224</v>
      </c>
      <c r="K64" s="46">
        <v>243906</v>
      </c>
    </row>
    <row r="65" spans="1:11" ht="81" customHeight="1" x14ac:dyDescent="0.35">
      <c r="A65" s="28">
        <v>60</v>
      </c>
      <c r="B65" s="21" t="s">
        <v>225</v>
      </c>
      <c r="C65" s="22">
        <v>2500</v>
      </c>
      <c r="D65" s="22">
        <v>2500</v>
      </c>
      <c r="E65" s="23" t="s">
        <v>17</v>
      </c>
      <c r="F65" s="24" t="s">
        <v>1008</v>
      </c>
      <c r="G65" s="25" t="s">
        <v>226</v>
      </c>
      <c r="H65" s="26">
        <v>2500</v>
      </c>
      <c r="I65" s="23" t="s">
        <v>20</v>
      </c>
      <c r="J65" s="23" t="s">
        <v>227</v>
      </c>
      <c r="K65" s="46">
        <v>243906</v>
      </c>
    </row>
    <row r="66" spans="1:11" s="3" customFormat="1" ht="81" customHeight="1" x14ac:dyDescent="0.35">
      <c r="A66" s="12">
        <v>61</v>
      </c>
      <c r="B66" s="21" t="s">
        <v>228</v>
      </c>
      <c r="C66" s="22">
        <v>7950</v>
      </c>
      <c r="D66" s="22">
        <v>7950</v>
      </c>
      <c r="E66" s="23" t="s">
        <v>17</v>
      </c>
      <c r="F66" s="24" t="s">
        <v>1009</v>
      </c>
      <c r="G66" s="25" t="s">
        <v>229</v>
      </c>
      <c r="H66" s="26">
        <v>7950</v>
      </c>
      <c r="I66" s="23" t="s">
        <v>20</v>
      </c>
      <c r="J66" s="23" t="s">
        <v>230</v>
      </c>
      <c r="K66" s="46">
        <v>243906</v>
      </c>
    </row>
    <row r="67" spans="1:11" s="3" customFormat="1" ht="98.25" customHeight="1" x14ac:dyDescent="0.35">
      <c r="A67" s="12">
        <v>62</v>
      </c>
      <c r="B67" s="29" t="s">
        <v>231</v>
      </c>
      <c r="C67" s="30">
        <v>190000</v>
      </c>
      <c r="D67" s="31">
        <v>169000</v>
      </c>
      <c r="E67" s="24" t="s">
        <v>17</v>
      </c>
      <c r="F67" s="24" t="s">
        <v>232</v>
      </c>
      <c r="G67" s="24" t="s">
        <v>183</v>
      </c>
      <c r="H67" s="36">
        <v>169000</v>
      </c>
      <c r="I67" s="24" t="s">
        <v>20</v>
      </c>
      <c r="J67" s="24" t="s">
        <v>233</v>
      </c>
      <c r="K67" s="33">
        <v>243907</v>
      </c>
    </row>
    <row r="68" spans="1:11" s="3" customFormat="1" ht="81" customHeight="1" x14ac:dyDescent="0.35">
      <c r="A68" s="28">
        <v>63</v>
      </c>
      <c r="B68" s="29" t="s">
        <v>234</v>
      </c>
      <c r="C68" s="30">
        <v>140000</v>
      </c>
      <c r="D68" s="31">
        <v>140000</v>
      </c>
      <c r="E68" s="24" t="s">
        <v>17</v>
      </c>
      <c r="F68" s="24" t="s">
        <v>235</v>
      </c>
      <c r="G68" s="24" t="s">
        <v>236</v>
      </c>
      <c r="H68" s="36">
        <v>140000</v>
      </c>
      <c r="I68" s="24" t="s">
        <v>20</v>
      </c>
      <c r="J68" s="24" t="s">
        <v>237</v>
      </c>
      <c r="K68" s="33">
        <v>243907</v>
      </c>
    </row>
    <row r="69" spans="1:11" s="3" customFormat="1" ht="81" customHeight="1" x14ac:dyDescent="0.35">
      <c r="A69" s="12">
        <v>64</v>
      </c>
      <c r="B69" s="29" t="s">
        <v>238</v>
      </c>
      <c r="C69" s="30">
        <v>135000</v>
      </c>
      <c r="D69" s="31">
        <v>125000</v>
      </c>
      <c r="E69" s="24" t="s">
        <v>17</v>
      </c>
      <c r="F69" s="24" t="s">
        <v>239</v>
      </c>
      <c r="G69" s="24" t="s">
        <v>240</v>
      </c>
      <c r="H69" s="36">
        <v>125000</v>
      </c>
      <c r="I69" s="24" t="s">
        <v>20</v>
      </c>
      <c r="J69" s="24" t="s">
        <v>241</v>
      </c>
      <c r="K69" s="33">
        <v>243907</v>
      </c>
    </row>
    <row r="70" spans="1:11" s="3" customFormat="1" ht="81" customHeight="1" x14ac:dyDescent="0.35">
      <c r="A70" s="12">
        <v>65</v>
      </c>
      <c r="B70" s="29" t="s">
        <v>242</v>
      </c>
      <c r="C70" s="30">
        <v>180000</v>
      </c>
      <c r="D70" s="31">
        <v>180000</v>
      </c>
      <c r="E70" s="24" t="s">
        <v>17</v>
      </c>
      <c r="F70" s="24" t="s">
        <v>243</v>
      </c>
      <c r="G70" s="24" t="s">
        <v>244</v>
      </c>
      <c r="H70" s="36">
        <v>179500</v>
      </c>
      <c r="I70" s="24" t="s">
        <v>20</v>
      </c>
      <c r="J70" s="24" t="s">
        <v>245</v>
      </c>
      <c r="K70" s="33">
        <v>243907</v>
      </c>
    </row>
    <row r="71" spans="1:11" s="3" customFormat="1" ht="81" customHeight="1" x14ac:dyDescent="0.35">
      <c r="A71" s="28">
        <v>66</v>
      </c>
      <c r="B71" s="29" t="s">
        <v>246</v>
      </c>
      <c r="C71" s="30">
        <v>200000</v>
      </c>
      <c r="D71" s="31">
        <v>200000</v>
      </c>
      <c r="E71" s="16" t="s">
        <v>17</v>
      </c>
      <c r="F71" s="16" t="s">
        <v>247</v>
      </c>
      <c r="G71" s="50" t="s">
        <v>100</v>
      </c>
      <c r="H71" s="51">
        <v>196000</v>
      </c>
      <c r="I71" s="50" t="s">
        <v>20</v>
      </c>
      <c r="J71" s="24" t="s">
        <v>248</v>
      </c>
      <c r="K71" s="33">
        <v>243907</v>
      </c>
    </row>
    <row r="72" spans="1:11" s="3" customFormat="1" ht="81" customHeight="1" x14ac:dyDescent="0.35">
      <c r="A72" s="12">
        <v>67</v>
      </c>
      <c r="B72" s="29" t="s">
        <v>249</v>
      </c>
      <c r="C72" s="30">
        <v>188000</v>
      </c>
      <c r="D72" s="31">
        <v>170000</v>
      </c>
      <c r="E72" s="35" t="s">
        <v>17</v>
      </c>
      <c r="F72" s="24" t="s">
        <v>250</v>
      </c>
      <c r="G72" s="24" t="s">
        <v>92</v>
      </c>
      <c r="H72" s="36">
        <v>170000</v>
      </c>
      <c r="I72" s="24" t="s">
        <v>20</v>
      </c>
      <c r="J72" s="24" t="s">
        <v>251</v>
      </c>
      <c r="K72" s="33">
        <v>243907</v>
      </c>
    </row>
    <row r="73" spans="1:11" s="3" customFormat="1" ht="81" customHeight="1" x14ac:dyDescent="0.35">
      <c r="A73" s="12">
        <v>68</v>
      </c>
      <c r="B73" s="29" t="s">
        <v>252</v>
      </c>
      <c r="C73" s="30">
        <v>200000</v>
      </c>
      <c r="D73" s="37">
        <v>160500</v>
      </c>
      <c r="E73" s="16" t="s">
        <v>17</v>
      </c>
      <c r="F73" s="16" t="s">
        <v>253</v>
      </c>
      <c r="G73" s="41" t="s">
        <v>38</v>
      </c>
      <c r="H73" s="42">
        <v>160500</v>
      </c>
      <c r="I73" s="24" t="s">
        <v>20</v>
      </c>
      <c r="J73" s="41" t="s">
        <v>254</v>
      </c>
      <c r="K73" s="43">
        <v>243907</v>
      </c>
    </row>
    <row r="74" spans="1:11" s="3" customFormat="1" ht="81" customHeight="1" x14ac:dyDescent="0.35">
      <c r="A74" s="145">
        <v>69</v>
      </c>
      <c r="B74" s="146" t="s">
        <v>255</v>
      </c>
      <c r="C74" s="147">
        <v>160000</v>
      </c>
      <c r="D74" s="172">
        <v>155578</v>
      </c>
      <c r="E74" s="149" t="s">
        <v>17</v>
      </c>
      <c r="F74" s="149" t="s">
        <v>256</v>
      </c>
      <c r="G74" s="149" t="s">
        <v>257</v>
      </c>
      <c r="H74" s="172">
        <v>155578</v>
      </c>
      <c r="I74" s="149" t="s">
        <v>20</v>
      </c>
      <c r="J74" s="149" t="s">
        <v>258</v>
      </c>
      <c r="K74" s="151">
        <v>243907</v>
      </c>
    </row>
    <row r="75" spans="1:11" s="3" customFormat="1" ht="81" customHeight="1" x14ac:dyDescent="0.35">
      <c r="A75" s="12">
        <v>70</v>
      </c>
      <c r="B75" s="29" t="s">
        <v>259</v>
      </c>
      <c r="C75" s="30">
        <v>140000</v>
      </c>
      <c r="D75" s="31">
        <v>130000</v>
      </c>
      <c r="E75" s="24" t="s">
        <v>17</v>
      </c>
      <c r="F75" s="24" t="s">
        <v>260</v>
      </c>
      <c r="G75" s="24" t="s">
        <v>261</v>
      </c>
      <c r="H75" s="36">
        <v>129000</v>
      </c>
      <c r="I75" s="24" t="s">
        <v>20</v>
      </c>
      <c r="J75" s="24" t="s">
        <v>262</v>
      </c>
      <c r="K75" s="33">
        <v>243907</v>
      </c>
    </row>
    <row r="76" spans="1:11" s="3" customFormat="1" ht="81" customHeight="1" x14ac:dyDescent="0.35">
      <c r="A76" s="12">
        <v>71</v>
      </c>
      <c r="B76" s="29" t="s">
        <v>263</v>
      </c>
      <c r="C76" s="30">
        <v>470000</v>
      </c>
      <c r="D76" s="31">
        <v>470000</v>
      </c>
      <c r="E76" s="24" t="s">
        <v>17</v>
      </c>
      <c r="F76" s="24" t="s">
        <v>264</v>
      </c>
      <c r="G76" s="24" t="s">
        <v>257</v>
      </c>
      <c r="H76" s="36">
        <v>465450</v>
      </c>
      <c r="I76" s="24" t="s">
        <v>20</v>
      </c>
      <c r="J76" s="24" t="s">
        <v>265</v>
      </c>
      <c r="K76" s="33">
        <v>243907</v>
      </c>
    </row>
    <row r="77" spans="1:11" s="3" customFormat="1" ht="81" customHeight="1" x14ac:dyDescent="0.35">
      <c r="A77" s="28">
        <v>72</v>
      </c>
      <c r="B77" s="29" t="s">
        <v>266</v>
      </c>
      <c r="C77" s="30">
        <v>100000</v>
      </c>
      <c r="D77" s="53">
        <v>97000</v>
      </c>
      <c r="E77" s="35" t="s">
        <v>17</v>
      </c>
      <c r="F77" s="16" t="s">
        <v>267</v>
      </c>
      <c r="G77" s="16" t="s">
        <v>268</v>
      </c>
      <c r="H77" s="54">
        <v>95000</v>
      </c>
      <c r="I77" s="24" t="s">
        <v>20</v>
      </c>
      <c r="J77" s="16" t="s">
        <v>269</v>
      </c>
      <c r="K77" s="46">
        <v>243907</v>
      </c>
    </row>
    <row r="78" spans="1:11" ht="81" customHeight="1" x14ac:dyDescent="0.35">
      <c r="A78" s="12">
        <v>73</v>
      </c>
      <c r="B78" s="29" t="s">
        <v>270</v>
      </c>
      <c r="C78" s="30">
        <v>130000</v>
      </c>
      <c r="D78" s="31">
        <v>129800</v>
      </c>
      <c r="E78" s="35" t="s">
        <v>17</v>
      </c>
      <c r="F78" s="24" t="s">
        <v>271</v>
      </c>
      <c r="G78" s="24" t="s">
        <v>208</v>
      </c>
      <c r="H78" s="36">
        <v>129800</v>
      </c>
      <c r="I78" s="24" t="s">
        <v>20</v>
      </c>
      <c r="J78" s="24" t="s">
        <v>272</v>
      </c>
      <c r="K78" s="33">
        <v>243907</v>
      </c>
    </row>
    <row r="79" spans="1:11" ht="81" customHeight="1" x14ac:dyDescent="0.35">
      <c r="A79" s="12">
        <v>74</v>
      </c>
      <c r="B79" s="29" t="s">
        <v>273</v>
      </c>
      <c r="C79" s="30">
        <v>150000</v>
      </c>
      <c r="D79" s="31">
        <v>149700</v>
      </c>
      <c r="E79" s="35" t="s">
        <v>17</v>
      </c>
      <c r="F79" s="24" t="s">
        <v>274</v>
      </c>
      <c r="G79" s="24" t="s">
        <v>208</v>
      </c>
      <c r="H79" s="36">
        <v>149700</v>
      </c>
      <c r="I79" s="24" t="s">
        <v>20</v>
      </c>
      <c r="J79" s="24" t="s">
        <v>275</v>
      </c>
      <c r="K79" s="33">
        <v>243907</v>
      </c>
    </row>
    <row r="80" spans="1:11" ht="81" customHeight="1" x14ac:dyDescent="0.35">
      <c r="A80" s="28">
        <v>75</v>
      </c>
      <c r="B80" s="29" t="s">
        <v>276</v>
      </c>
      <c r="C80" s="30">
        <v>125000</v>
      </c>
      <c r="D80" s="31">
        <v>108800</v>
      </c>
      <c r="E80" s="35" t="s">
        <v>17</v>
      </c>
      <c r="F80" s="24" t="s">
        <v>277</v>
      </c>
      <c r="G80" s="24" t="s">
        <v>278</v>
      </c>
      <c r="H80" s="36">
        <v>108800</v>
      </c>
      <c r="I80" s="24" t="s">
        <v>20</v>
      </c>
      <c r="J80" s="24" t="s">
        <v>279</v>
      </c>
      <c r="K80" s="33">
        <v>243907</v>
      </c>
    </row>
    <row r="81" spans="1:11" s="3" customFormat="1" ht="81" customHeight="1" x14ac:dyDescent="0.35">
      <c r="A81" s="12">
        <v>76</v>
      </c>
      <c r="B81" s="29" t="s">
        <v>280</v>
      </c>
      <c r="C81" s="30">
        <v>195000</v>
      </c>
      <c r="D81" s="31">
        <v>195000</v>
      </c>
      <c r="E81" s="24" t="s">
        <v>17</v>
      </c>
      <c r="F81" s="24" t="s">
        <v>281</v>
      </c>
      <c r="G81" s="24" t="s">
        <v>208</v>
      </c>
      <c r="H81" s="36">
        <v>185700</v>
      </c>
      <c r="I81" s="24" t="s">
        <v>20</v>
      </c>
      <c r="J81" s="24" t="s">
        <v>282</v>
      </c>
      <c r="K81" s="33">
        <v>243907</v>
      </c>
    </row>
    <row r="82" spans="1:11" ht="81" customHeight="1" x14ac:dyDescent="0.35">
      <c r="A82" s="12">
        <v>77</v>
      </c>
      <c r="B82" s="29" t="s">
        <v>283</v>
      </c>
      <c r="C82" s="30">
        <v>150000</v>
      </c>
      <c r="D82" s="31">
        <v>150000</v>
      </c>
      <c r="E82" s="24" t="s">
        <v>17</v>
      </c>
      <c r="F82" s="24" t="s">
        <v>284</v>
      </c>
      <c r="G82" s="24" t="s">
        <v>285</v>
      </c>
      <c r="H82" s="36">
        <v>145000</v>
      </c>
      <c r="I82" s="24" t="s">
        <v>20</v>
      </c>
      <c r="J82" s="24" t="s">
        <v>286</v>
      </c>
      <c r="K82" s="33">
        <v>243907</v>
      </c>
    </row>
    <row r="83" spans="1:11" s="3" customFormat="1" ht="81" customHeight="1" x14ac:dyDescent="0.35">
      <c r="A83" s="28">
        <v>78</v>
      </c>
      <c r="B83" s="13" t="s">
        <v>287</v>
      </c>
      <c r="C83" s="14">
        <v>48000</v>
      </c>
      <c r="D83" s="14">
        <v>48000</v>
      </c>
      <c r="E83" s="15" t="s">
        <v>17</v>
      </c>
      <c r="F83" s="16" t="s">
        <v>288</v>
      </c>
      <c r="G83" s="17" t="s">
        <v>289</v>
      </c>
      <c r="H83" s="18">
        <v>48000</v>
      </c>
      <c r="I83" s="15" t="s">
        <v>20</v>
      </c>
      <c r="J83" s="15" t="s">
        <v>290</v>
      </c>
      <c r="K83" s="46">
        <v>243907</v>
      </c>
    </row>
    <row r="84" spans="1:11" s="3" customFormat="1" ht="81" customHeight="1" x14ac:dyDescent="0.35">
      <c r="A84" s="12">
        <v>79</v>
      </c>
      <c r="B84" s="13" t="s">
        <v>291</v>
      </c>
      <c r="C84" s="14">
        <v>480000</v>
      </c>
      <c r="D84" s="14">
        <v>423292</v>
      </c>
      <c r="E84" s="15" t="s">
        <v>17</v>
      </c>
      <c r="F84" s="16" t="s">
        <v>292</v>
      </c>
      <c r="G84" s="17" t="s">
        <v>293</v>
      </c>
      <c r="H84" s="18">
        <v>423292</v>
      </c>
      <c r="I84" s="15" t="s">
        <v>20</v>
      </c>
      <c r="J84" s="15" t="s">
        <v>294</v>
      </c>
      <c r="K84" s="46">
        <v>243907</v>
      </c>
    </row>
    <row r="85" spans="1:11" s="3" customFormat="1" ht="81" customHeight="1" x14ac:dyDescent="0.35">
      <c r="A85" s="12">
        <v>80</v>
      </c>
      <c r="B85" s="21" t="s">
        <v>295</v>
      </c>
      <c r="C85" s="22">
        <v>66420</v>
      </c>
      <c r="D85" s="22">
        <v>66420</v>
      </c>
      <c r="E85" s="23" t="s">
        <v>17</v>
      </c>
      <c r="F85" s="24" t="s">
        <v>1010</v>
      </c>
      <c r="G85" s="25" t="s">
        <v>296</v>
      </c>
      <c r="H85" s="26">
        <v>66420</v>
      </c>
      <c r="I85" s="23" t="s">
        <v>20</v>
      </c>
      <c r="J85" s="23" t="s">
        <v>297</v>
      </c>
      <c r="K85" s="46">
        <v>243907</v>
      </c>
    </row>
    <row r="86" spans="1:11" s="3" customFormat="1" ht="81" customHeight="1" x14ac:dyDescent="0.35">
      <c r="A86" s="28">
        <v>81</v>
      </c>
      <c r="B86" s="21" t="s">
        <v>298</v>
      </c>
      <c r="C86" s="22">
        <v>38200</v>
      </c>
      <c r="D86" s="22">
        <v>38200</v>
      </c>
      <c r="E86" s="23" t="s">
        <v>17</v>
      </c>
      <c r="F86" s="24" t="s">
        <v>1011</v>
      </c>
      <c r="G86" s="25" t="s">
        <v>41</v>
      </c>
      <c r="H86" s="26">
        <v>38200</v>
      </c>
      <c r="I86" s="23" t="s">
        <v>20</v>
      </c>
      <c r="J86" s="23" t="s">
        <v>299</v>
      </c>
      <c r="K86" s="46">
        <v>243907</v>
      </c>
    </row>
    <row r="87" spans="1:11" s="3" customFormat="1" ht="81" customHeight="1" x14ac:dyDescent="0.35">
      <c r="A87" s="12">
        <v>82</v>
      </c>
      <c r="B87" s="29" t="s">
        <v>300</v>
      </c>
      <c r="C87" s="30">
        <v>250000</v>
      </c>
      <c r="D87" s="30">
        <v>250000</v>
      </c>
      <c r="E87" s="24" t="s">
        <v>17</v>
      </c>
      <c r="F87" s="24" t="s">
        <v>301</v>
      </c>
      <c r="G87" s="24" t="s">
        <v>302</v>
      </c>
      <c r="H87" s="36">
        <v>246000</v>
      </c>
      <c r="I87" s="24" t="s">
        <v>20</v>
      </c>
      <c r="J87" s="24" t="s">
        <v>303</v>
      </c>
      <c r="K87" s="33">
        <v>243908</v>
      </c>
    </row>
    <row r="88" spans="1:11" s="3" customFormat="1" ht="81" customHeight="1" x14ac:dyDescent="0.35">
      <c r="A88" s="12">
        <v>83</v>
      </c>
      <c r="B88" s="29" t="s">
        <v>304</v>
      </c>
      <c r="C88" s="30">
        <v>321000</v>
      </c>
      <c r="D88" s="31">
        <v>316720</v>
      </c>
      <c r="E88" s="24" t="s">
        <v>17</v>
      </c>
      <c r="F88" s="24" t="s">
        <v>305</v>
      </c>
      <c r="G88" s="24" t="s">
        <v>120</v>
      </c>
      <c r="H88" s="36">
        <v>316720</v>
      </c>
      <c r="I88" s="24" t="s">
        <v>20</v>
      </c>
      <c r="J88" s="24" t="s">
        <v>306</v>
      </c>
      <c r="K88" s="33">
        <v>243908</v>
      </c>
    </row>
    <row r="89" spans="1:11" s="3" customFormat="1" ht="81" customHeight="1" x14ac:dyDescent="0.35">
      <c r="A89" s="28">
        <v>84</v>
      </c>
      <c r="B89" s="29" t="s">
        <v>307</v>
      </c>
      <c r="C89" s="40">
        <v>2800</v>
      </c>
      <c r="D89" s="40">
        <v>2800</v>
      </c>
      <c r="E89" s="41" t="s">
        <v>17</v>
      </c>
      <c r="F89" s="16" t="s">
        <v>308</v>
      </c>
      <c r="G89" s="16" t="s">
        <v>309</v>
      </c>
      <c r="H89" s="42">
        <v>2800</v>
      </c>
      <c r="I89" s="16" t="s">
        <v>20</v>
      </c>
      <c r="J89" s="41" t="s">
        <v>310</v>
      </c>
      <c r="K89" s="43">
        <v>243908</v>
      </c>
    </row>
    <row r="90" spans="1:11" s="3" customFormat="1" ht="81" customHeight="1" x14ac:dyDescent="0.35">
      <c r="A90" s="12">
        <v>85</v>
      </c>
      <c r="B90" s="13" t="s">
        <v>311</v>
      </c>
      <c r="C90" s="14">
        <v>24999</v>
      </c>
      <c r="D90" s="14">
        <v>24999</v>
      </c>
      <c r="E90" s="15" t="s">
        <v>17</v>
      </c>
      <c r="F90" s="16" t="s">
        <v>312</v>
      </c>
      <c r="G90" s="17" t="s">
        <v>313</v>
      </c>
      <c r="H90" s="18">
        <v>24999</v>
      </c>
      <c r="I90" s="15" t="s">
        <v>20</v>
      </c>
      <c r="J90" s="15" t="s">
        <v>314</v>
      </c>
      <c r="K90" s="46">
        <v>243908</v>
      </c>
    </row>
    <row r="91" spans="1:11" ht="81" customHeight="1" x14ac:dyDescent="0.35">
      <c r="A91" s="12">
        <v>86</v>
      </c>
      <c r="B91" s="13" t="s">
        <v>315</v>
      </c>
      <c r="C91" s="14">
        <v>30000</v>
      </c>
      <c r="D91" s="14">
        <v>30000</v>
      </c>
      <c r="E91" s="15" t="s">
        <v>17</v>
      </c>
      <c r="F91" s="16" t="s">
        <v>316</v>
      </c>
      <c r="G91" s="17" t="s">
        <v>317</v>
      </c>
      <c r="H91" s="18">
        <v>30000</v>
      </c>
      <c r="I91" s="15" t="s">
        <v>20</v>
      </c>
      <c r="J91" s="15" t="s">
        <v>318</v>
      </c>
      <c r="K91" s="46">
        <v>243908</v>
      </c>
    </row>
    <row r="92" spans="1:11" s="3" customFormat="1" ht="81" customHeight="1" x14ac:dyDescent="0.35">
      <c r="A92" s="28">
        <v>87</v>
      </c>
      <c r="B92" s="13" t="s">
        <v>319</v>
      </c>
      <c r="C92" s="14">
        <v>45000</v>
      </c>
      <c r="D92" s="14">
        <v>45000</v>
      </c>
      <c r="E92" s="15" t="s">
        <v>17</v>
      </c>
      <c r="F92" s="16" t="s">
        <v>320</v>
      </c>
      <c r="G92" s="17" t="s">
        <v>321</v>
      </c>
      <c r="H92" s="18">
        <v>45000</v>
      </c>
      <c r="I92" s="15" t="s">
        <v>20</v>
      </c>
      <c r="J92" s="15" t="s">
        <v>322</v>
      </c>
      <c r="K92" s="46">
        <v>243908</v>
      </c>
    </row>
    <row r="93" spans="1:11" s="3" customFormat="1" ht="81" customHeight="1" x14ac:dyDescent="0.35">
      <c r="A93" s="12">
        <v>88</v>
      </c>
      <c r="B93" s="21" t="s">
        <v>323</v>
      </c>
      <c r="C93" s="22">
        <v>87000</v>
      </c>
      <c r="D93" s="22">
        <v>87000</v>
      </c>
      <c r="E93" s="23" t="s">
        <v>17</v>
      </c>
      <c r="F93" s="24" t="s">
        <v>1012</v>
      </c>
      <c r="G93" s="25" t="s">
        <v>324</v>
      </c>
      <c r="H93" s="26">
        <v>87000</v>
      </c>
      <c r="I93" s="23" t="s">
        <v>20</v>
      </c>
      <c r="J93" s="23" t="s">
        <v>325</v>
      </c>
      <c r="K93" s="46">
        <v>243908</v>
      </c>
    </row>
    <row r="94" spans="1:11" s="3" customFormat="1" ht="81" customHeight="1" x14ac:dyDescent="0.35">
      <c r="A94" s="12">
        <v>89</v>
      </c>
      <c r="B94" s="21" t="s">
        <v>326</v>
      </c>
      <c r="C94" s="22">
        <v>15000</v>
      </c>
      <c r="D94" s="22">
        <v>15000</v>
      </c>
      <c r="E94" s="23" t="s">
        <v>17</v>
      </c>
      <c r="F94" s="24" t="s">
        <v>1013</v>
      </c>
      <c r="G94" s="25" t="s">
        <v>49</v>
      </c>
      <c r="H94" s="26">
        <v>15000</v>
      </c>
      <c r="I94" s="23" t="s">
        <v>20</v>
      </c>
      <c r="J94" s="23" t="s">
        <v>327</v>
      </c>
      <c r="K94" s="46">
        <v>243908</v>
      </c>
    </row>
    <row r="95" spans="1:11" s="3" customFormat="1" ht="81" customHeight="1" x14ac:dyDescent="0.35">
      <c r="A95" s="28">
        <v>90</v>
      </c>
      <c r="B95" s="21" t="s">
        <v>328</v>
      </c>
      <c r="C95" s="22">
        <v>10500</v>
      </c>
      <c r="D95" s="22">
        <v>10500</v>
      </c>
      <c r="E95" s="23" t="s">
        <v>17</v>
      </c>
      <c r="F95" s="24" t="s">
        <v>1014</v>
      </c>
      <c r="G95" s="25" t="s">
        <v>329</v>
      </c>
      <c r="H95" s="26">
        <v>10500</v>
      </c>
      <c r="I95" s="23" t="s">
        <v>20</v>
      </c>
      <c r="J95" s="23" t="s">
        <v>330</v>
      </c>
      <c r="K95" s="46">
        <v>243908</v>
      </c>
    </row>
    <row r="96" spans="1:11" s="3" customFormat="1" ht="81" customHeight="1" x14ac:dyDescent="0.35">
      <c r="A96" s="12">
        <v>91</v>
      </c>
      <c r="B96" s="21" t="s">
        <v>331</v>
      </c>
      <c r="C96" s="22">
        <v>40000</v>
      </c>
      <c r="D96" s="22">
        <v>40000</v>
      </c>
      <c r="E96" s="23" t="s">
        <v>17</v>
      </c>
      <c r="F96" s="24" t="s">
        <v>1015</v>
      </c>
      <c r="G96" s="25" t="s">
        <v>332</v>
      </c>
      <c r="H96" s="26">
        <v>40000</v>
      </c>
      <c r="I96" s="23" t="s">
        <v>20</v>
      </c>
      <c r="J96" s="23" t="s">
        <v>333</v>
      </c>
      <c r="K96" s="46">
        <v>243908</v>
      </c>
    </row>
    <row r="97" spans="1:11" s="3" customFormat="1" ht="81" customHeight="1" x14ac:dyDescent="0.35">
      <c r="A97" s="12">
        <v>92</v>
      </c>
      <c r="B97" s="21" t="s">
        <v>334</v>
      </c>
      <c r="C97" s="22">
        <v>2800</v>
      </c>
      <c r="D97" s="22">
        <v>2800</v>
      </c>
      <c r="E97" s="23" t="s">
        <v>17</v>
      </c>
      <c r="F97" s="24" t="s">
        <v>1016</v>
      </c>
      <c r="G97" s="25" t="s">
        <v>41</v>
      </c>
      <c r="H97" s="26">
        <v>2800</v>
      </c>
      <c r="I97" s="23" t="s">
        <v>20</v>
      </c>
      <c r="J97" s="23" t="s">
        <v>310</v>
      </c>
      <c r="K97" s="46">
        <v>243908</v>
      </c>
    </row>
    <row r="98" spans="1:11" s="3" customFormat="1" ht="81" customHeight="1" x14ac:dyDescent="0.35">
      <c r="A98" s="28">
        <v>93</v>
      </c>
      <c r="B98" s="21" t="s">
        <v>335</v>
      </c>
      <c r="C98" s="22">
        <v>26000</v>
      </c>
      <c r="D98" s="22">
        <v>26000</v>
      </c>
      <c r="E98" s="23" t="s">
        <v>17</v>
      </c>
      <c r="F98" s="24" t="s">
        <v>1017</v>
      </c>
      <c r="G98" s="25" t="s">
        <v>336</v>
      </c>
      <c r="H98" s="26">
        <v>26000</v>
      </c>
      <c r="I98" s="23" t="s">
        <v>20</v>
      </c>
      <c r="J98" s="23" t="s">
        <v>337</v>
      </c>
      <c r="K98" s="46">
        <v>243908</v>
      </c>
    </row>
    <row r="99" spans="1:11" s="3" customFormat="1" ht="81" customHeight="1" x14ac:dyDescent="0.35">
      <c r="A99" s="12">
        <v>94</v>
      </c>
      <c r="B99" s="21" t="s">
        <v>338</v>
      </c>
      <c r="C99" s="22">
        <v>19220</v>
      </c>
      <c r="D99" s="22">
        <v>19220</v>
      </c>
      <c r="E99" s="23" t="s">
        <v>17</v>
      </c>
      <c r="F99" s="24" t="s">
        <v>1018</v>
      </c>
      <c r="G99" s="25" t="s">
        <v>339</v>
      </c>
      <c r="H99" s="26">
        <v>19220</v>
      </c>
      <c r="I99" s="23" t="s">
        <v>20</v>
      </c>
      <c r="J99" s="23" t="s">
        <v>340</v>
      </c>
      <c r="K99" s="46">
        <v>243908</v>
      </c>
    </row>
    <row r="100" spans="1:11" s="3" customFormat="1" ht="81" customHeight="1" x14ac:dyDescent="0.35">
      <c r="A100" s="12">
        <v>95</v>
      </c>
      <c r="B100" s="21" t="s">
        <v>341</v>
      </c>
      <c r="C100" s="22">
        <v>60560</v>
      </c>
      <c r="D100" s="22">
        <v>60560</v>
      </c>
      <c r="E100" s="23" t="s">
        <v>17</v>
      </c>
      <c r="F100" s="24" t="s">
        <v>1019</v>
      </c>
      <c r="G100" s="25" t="s">
        <v>296</v>
      </c>
      <c r="H100" s="26">
        <v>60560</v>
      </c>
      <c r="I100" s="23" t="s">
        <v>20</v>
      </c>
      <c r="J100" s="23" t="s">
        <v>342</v>
      </c>
      <c r="K100" s="46">
        <v>243908</v>
      </c>
    </row>
    <row r="101" spans="1:11" s="3" customFormat="1" ht="81" customHeight="1" x14ac:dyDescent="0.35">
      <c r="A101" s="28">
        <v>96</v>
      </c>
      <c r="B101" s="21" t="s">
        <v>343</v>
      </c>
      <c r="C101" s="22">
        <v>66858</v>
      </c>
      <c r="D101" s="22">
        <v>66858</v>
      </c>
      <c r="E101" s="23" t="s">
        <v>17</v>
      </c>
      <c r="F101" s="24" t="s">
        <v>1020</v>
      </c>
      <c r="G101" s="25" t="s">
        <v>344</v>
      </c>
      <c r="H101" s="26">
        <v>66858</v>
      </c>
      <c r="I101" s="23" t="s">
        <v>20</v>
      </c>
      <c r="J101" s="23" t="s">
        <v>345</v>
      </c>
      <c r="K101" s="46">
        <v>243908</v>
      </c>
    </row>
    <row r="102" spans="1:11" s="3" customFormat="1" ht="81" customHeight="1" x14ac:dyDescent="0.35">
      <c r="A102" s="152">
        <v>97</v>
      </c>
      <c r="B102" s="173" t="s">
        <v>346</v>
      </c>
      <c r="C102" s="174">
        <v>6000</v>
      </c>
      <c r="D102" s="174">
        <v>6000</v>
      </c>
      <c r="E102" s="175" t="s">
        <v>17</v>
      </c>
      <c r="F102" s="149" t="s">
        <v>1021</v>
      </c>
      <c r="G102" s="176" t="s">
        <v>347</v>
      </c>
      <c r="H102" s="177">
        <v>6000</v>
      </c>
      <c r="I102" s="175" t="s">
        <v>20</v>
      </c>
      <c r="J102" s="175" t="s">
        <v>348</v>
      </c>
      <c r="K102" s="165">
        <v>243908</v>
      </c>
    </row>
    <row r="103" spans="1:11" s="3" customFormat="1" ht="81" customHeight="1" x14ac:dyDescent="0.35">
      <c r="A103" s="12">
        <v>98</v>
      </c>
      <c r="B103" s="21" t="s">
        <v>349</v>
      </c>
      <c r="C103" s="22">
        <v>54612.800000000003</v>
      </c>
      <c r="D103" s="22">
        <v>54612.800000000003</v>
      </c>
      <c r="E103" s="23" t="s">
        <v>17</v>
      </c>
      <c r="F103" s="24" t="s">
        <v>1022</v>
      </c>
      <c r="G103" s="25" t="s">
        <v>350</v>
      </c>
      <c r="H103" s="26">
        <v>54612.800000000003</v>
      </c>
      <c r="I103" s="23" t="s">
        <v>20</v>
      </c>
      <c r="J103" s="23" t="s">
        <v>351</v>
      </c>
      <c r="K103" s="46">
        <v>243908</v>
      </c>
    </row>
    <row r="104" spans="1:11" s="3" customFormat="1" ht="108" customHeight="1" x14ac:dyDescent="0.35">
      <c r="A104" s="145">
        <v>99</v>
      </c>
      <c r="B104" s="146" t="s">
        <v>352</v>
      </c>
      <c r="C104" s="147">
        <v>766500</v>
      </c>
      <c r="D104" s="148">
        <v>766500</v>
      </c>
      <c r="E104" s="149" t="s">
        <v>26</v>
      </c>
      <c r="F104" s="149" t="s">
        <v>1023</v>
      </c>
      <c r="G104" s="149" t="s">
        <v>85</v>
      </c>
      <c r="H104" s="150">
        <v>636000</v>
      </c>
      <c r="I104" s="149" t="s">
        <v>20</v>
      </c>
      <c r="J104" s="149" t="s">
        <v>353</v>
      </c>
      <c r="K104" s="151">
        <v>243909</v>
      </c>
    </row>
    <row r="105" spans="1:11" ht="116.25" customHeight="1" x14ac:dyDescent="0.35">
      <c r="A105" s="152">
        <v>100</v>
      </c>
      <c r="B105" s="146" t="s">
        <v>354</v>
      </c>
      <c r="C105" s="147">
        <v>520000</v>
      </c>
      <c r="D105" s="148">
        <v>516547</v>
      </c>
      <c r="E105" s="149" t="s">
        <v>26</v>
      </c>
      <c r="F105" s="149" t="s">
        <v>355</v>
      </c>
      <c r="G105" s="149" t="s">
        <v>356</v>
      </c>
      <c r="H105" s="150">
        <v>453450</v>
      </c>
      <c r="I105" s="149" t="s">
        <v>20</v>
      </c>
      <c r="J105" s="149" t="s">
        <v>357</v>
      </c>
      <c r="K105" s="151">
        <v>243909</v>
      </c>
    </row>
    <row r="106" spans="1:11" s="3" customFormat="1" ht="81" customHeight="1" x14ac:dyDescent="0.35">
      <c r="A106" s="12">
        <v>101</v>
      </c>
      <c r="B106" s="29" t="s">
        <v>358</v>
      </c>
      <c r="C106" s="30">
        <v>465000</v>
      </c>
      <c r="D106" s="31">
        <v>460100</v>
      </c>
      <c r="E106" s="24" t="s">
        <v>17</v>
      </c>
      <c r="F106" s="24" t="s">
        <v>359</v>
      </c>
      <c r="G106" s="24" t="s">
        <v>360</v>
      </c>
      <c r="H106" s="36">
        <v>450000</v>
      </c>
      <c r="I106" s="24" t="s">
        <v>20</v>
      </c>
      <c r="J106" s="24" t="s">
        <v>361</v>
      </c>
      <c r="K106" s="33">
        <v>243909</v>
      </c>
    </row>
    <row r="107" spans="1:11" ht="81" customHeight="1" x14ac:dyDescent="0.35">
      <c r="A107" s="28">
        <v>102</v>
      </c>
      <c r="B107" s="29" t="s">
        <v>362</v>
      </c>
      <c r="C107" s="30">
        <v>2500</v>
      </c>
      <c r="D107" s="37">
        <v>2500</v>
      </c>
      <c r="E107" s="16" t="s">
        <v>17</v>
      </c>
      <c r="F107" s="16" t="s">
        <v>363</v>
      </c>
      <c r="G107" s="16" t="s">
        <v>364</v>
      </c>
      <c r="H107" s="56">
        <v>2500</v>
      </c>
      <c r="I107" s="24" t="s">
        <v>20</v>
      </c>
      <c r="J107" s="16" t="s">
        <v>365</v>
      </c>
      <c r="K107" s="46">
        <v>243909</v>
      </c>
    </row>
    <row r="108" spans="1:11" ht="96.75" customHeight="1" x14ac:dyDescent="0.35">
      <c r="A108" s="152">
        <v>103</v>
      </c>
      <c r="B108" s="146" t="s">
        <v>366</v>
      </c>
      <c r="C108" s="147">
        <v>675000</v>
      </c>
      <c r="D108" s="147">
        <v>675000</v>
      </c>
      <c r="E108" s="149" t="s">
        <v>26</v>
      </c>
      <c r="F108" s="153" t="s">
        <v>367</v>
      </c>
      <c r="G108" s="154" t="s">
        <v>368</v>
      </c>
      <c r="H108" s="155">
        <v>645000</v>
      </c>
      <c r="I108" s="156" t="s">
        <v>20</v>
      </c>
      <c r="J108" s="149" t="s">
        <v>369</v>
      </c>
      <c r="K108" s="151">
        <v>243909</v>
      </c>
    </row>
    <row r="109" spans="1:11" s="3" customFormat="1" ht="185.25" customHeight="1" x14ac:dyDescent="0.35">
      <c r="A109" s="152">
        <v>104</v>
      </c>
      <c r="B109" s="146" t="s">
        <v>370</v>
      </c>
      <c r="C109" s="147">
        <v>1110000</v>
      </c>
      <c r="D109" s="148">
        <v>1091400</v>
      </c>
      <c r="E109" s="149" t="s">
        <v>26</v>
      </c>
      <c r="F109" s="149" t="s">
        <v>371</v>
      </c>
      <c r="G109" s="149" t="s">
        <v>372</v>
      </c>
      <c r="H109" s="150">
        <v>678000</v>
      </c>
      <c r="I109" s="149" t="s">
        <v>20</v>
      </c>
      <c r="J109" s="149" t="s">
        <v>373</v>
      </c>
      <c r="K109" s="151">
        <v>243909</v>
      </c>
    </row>
    <row r="110" spans="1:11" s="3" customFormat="1" ht="101.25" customHeight="1" x14ac:dyDescent="0.35">
      <c r="A110" s="28">
        <v>105</v>
      </c>
      <c r="B110" s="29" t="s">
        <v>374</v>
      </c>
      <c r="C110" s="30">
        <v>990000</v>
      </c>
      <c r="D110" s="31">
        <v>990000</v>
      </c>
      <c r="E110" s="24" t="s">
        <v>26</v>
      </c>
      <c r="F110" s="24" t="s">
        <v>375</v>
      </c>
      <c r="G110" s="24" t="s">
        <v>368</v>
      </c>
      <c r="H110" s="32">
        <v>980000</v>
      </c>
      <c r="I110" s="24" t="s">
        <v>20</v>
      </c>
      <c r="J110" s="24" t="s">
        <v>376</v>
      </c>
      <c r="K110" s="33">
        <v>243909</v>
      </c>
    </row>
    <row r="111" spans="1:11" s="3" customFormat="1" ht="81" customHeight="1" x14ac:dyDescent="0.35">
      <c r="A111" s="12">
        <v>106</v>
      </c>
      <c r="B111" s="29" t="s">
        <v>377</v>
      </c>
      <c r="C111" s="30">
        <v>360000</v>
      </c>
      <c r="D111" s="37">
        <v>360000</v>
      </c>
      <c r="E111" s="16" t="s">
        <v>17</v>
      </c>
      <c r="F111" s="16" t="s">
        <v>378</v>
      </c>
      <c r="G111" s="41" t="s">
        <v>191</v>
      </c>
      <c r="H111" s="42">
        <v>340260</v>
      </c>
      <c r="I111" s="24" t="s">
        <v>20</v>
      </c>
      <c r="J111" s="41" t="s">
        <v>379</v>
      </c>
      <c r="K111" s="43">
        <v>243909</v>
      </c>
    </row>
    <row r="112" spans="1:11" s="3" customFormat="1" ht="81" customHeight="1" x14ac:dyDescent="0.35">
      <c r="A112" s="12">
        <v>107</v>
      </c>
      <c r="B112" s="29" t="s">
        <v>380</v>
      </c>
      <c r="C112" s="30">
        <v>200000</v>
      </c>
      <c r="D112" s="31">
        <v>200000</v>
      </c>
      <c r="E112" s="24" t="s">
        <v>17</v>
      </c>
      <c r="F112" s="24" t="s">
        <v>381</v>
      </c>
      <c r="G112" s="24" t="s">
        <v>382</v>
      </c>
      <c r="H112" s="36">
        <v>200000</v>
      </c>
      <c r="I112" s="24" t="s">
        <v>20</v>
      </c>
      <c r="J112" s="24" t="s">
        <v>383</v>
      </c>
      <c r="K112" s="33">
        <v>243912</v>
      </c>
    </row>
    <row r="113" spans="1:11" s="3" customFormat="1" ht="96" customHeight="1" x14ac:dyDescent="0.35">
      <c r="A113" s="28">
        <v>108</v>
      </c>
      <c r="B113" s="29" t="s">
        <v>384</v>
      </c>
      <c r="C113" s="30">
        <v>330000</v>
      </c>
      <c r="D113" s="31">
        <v>330000</v>
      </c>
      <c r="E113" s="24" t="s">
        <v>17</v>
      </c>
      <c r="F113" s="24" t="s">
        <v>385</v>
      </c>
      <c r="G113" s="24" t="s">
        <v>386</v>
      </c>
      <c r="H113" s="36">
        <v>330000</v>
      </c>
      <c r="I113" s="24" t="s">
        <v>20</v>
      </c>
      <c r="J113" s="24" t="s">
        <v>387</v>
      </c>
      <c r="K113" s="33">
        <v>243912</v>
      </c>
    </row>
    <row r="114" spans="1:11" s="3" customFormat="1" ht="81" customHeight="1" x14ac:dyDescent="0.35">
      <c r="A114" s="12">
        <v>109</v>
      </c>
      <c r="B114" s="29" t="s">
        <v>388</v>
      </c>
      <c r="C114" s="30">
        <v>280000</v>
      </c>
      <c r="D114" s="31">
        <v>275000</v>
      </c>
      <c r="E114" s="24" t="s">
        <v>17</v>
      </c>
      <c r="F114" s="24" t="s">
        <v>389</v>
      </c>
      <c r="G114" s="24" t="s">
        <v>390</v>
      </c>
      <c r="H114" s="36">
        <v>275000</v>
      </c>
      <c r="I114" s="24" t="s">
        <v>20</v>
      </c>
      <c r="J114" s="24" t="s">
        <v>391</v>
      </c>
      <c r="K114" s="33">
        <v>243912</v>
      </c>
    </row>
    <row r="115" spans="1:11" s="3" customFormat="1" ht="100.5" customHeight="1" x14ac:dyDescent="0.35">
      <c r="A115" s="152">
        <v>110</v>
      </c>
      <c r="B115" s="146" t="s">
        <v>392</v>
      </c>
      <c r="C115" s="147">
        <v>800000</v>
      </c>
      <c r="D115" s="148">
        <v>799050</v>
      </c>
      <c r="E115" s="149" t="s">
        <v>26</v>
      </c>
      <c r="F115" s="149" t="s">
        <v>393</v>
      </c>
      <c r="G115" s="149" t="s">
        <v>394</v>
      </c>
      <c r="H115" s="150">
        <v>710000</v>
      </c>
      <c r="I115" s="149" t="s">
        <v>20</v>
      </c>
      <c r="J115" s="149" t="s">
        <v>395</v>
      </c>
      <c r="K115" s="151">
        <v>243912</v>
      </c>
    </row>
    <row r="116" spans="1:11" s="3" customFormat="1" ht="81" customHeight="1" x14ac:dyDescent="0.35">
      <c r="A116" s="28">
        <v>111</v>
      </c>
      <c r="B116" s="29" t="s">
        <v>396</v>
      </c>
      <c r="C116" s="30">
        <v>400000</v>
      </c>
      <c r="D116" s="31">
        <v>389000</v>
      </c>
      <c r="E116" s="24" t="s">
        <v>17</v>
      </c>
      <c r="F116" s="24" t="s">
        <v>397</v>
      </c>
      <c r="G116" s="24" t="s">
        <v>183</v>
      </c>
      <c r="H116" s="36">
        <v>385000</v>
      </c>
      <c r="I116" s="24" t="s">
        <v>20</v>
      </c>
      <c r="J116" s="24" t="s">
        <v>398</v>
      </c>
      <c r="K116" s="33">
        <v>243912</v>
      </c>
    </row>
    <row r="117" spans="1:11" s="3" customFormat="1" ht="81" customHeight="1" x14ac:dyDescent="0.35">
      <c r="A117" s="152">
        <v>112</v>
      </c>
      <c r="B117" s="146" t="s">
        <v>399</v>
      </c>
      <c r="C117" s="147">
        <v>980000</v>
      </c>
      <c r="D117" s="148">
        <v>980000</v>
      </c>
      <c r="E117" s="149" t="s">
        <v>26</v>
      </c>
      <c r="F117" s="149" t="s">
        <v>985</v>
      </c>
      <c r="G117" s="149" t="s">
        <v>390</v>
      </c>
      <c r="H117" s="150">
        <v>965000</v>
      </c>
      <c r="I117" s="149" t="s">
        <v>20</v>
      </c>
      <c r="J117" s="149" t="s">
        <v>400</v>
      </c>
      <c r="K117" s="151">
        <v>243912</v>
      </c>
    </row>
    <row r="118" spans="1:11" s="3" customFormat="1" ht="81" customHeight="1" x14ac:dyDescent="0.35">
      <c r="A118" s="12">
        <v>113</v>
      </c>
      <c r="B118" s="29" t="s">
        <v>401</v>
      </c>
      <c r="C118" s="30">
        <v>275000</v>
      </c>
      <c r="D118" s="31">
        <v>275000</v>
      </c>
      <c r="E118" s="24" t="s">
        <v>17</v>
      </c>
      <c r="F118" s="24" t="s">
        <v>402</v>
      </c>
      <c r="G118" s="24" t="s">
        <v>403</v>
      </c>
      <c r="H118" s="36">
        <v>272500</v>
      </c>
      <c r="I118" s="24" t="s">
        <v>20</v>
      </c>
      <c r="J118" s="24" t="s">
        <v>404</v>
      </c>
      <c r="K118" s="33">
        <v>243912</v>
      </c>
    </row>
    <row r="119" spans="1:11" s="3" customFormat="1" ht="98.25" customHeight="1" x14ac:dyDescent="0.35">
      <c r="A119" s="28">
        <v>114</v>
      </c>
      <c r="B119" s="29" t="s">
        <v>405</v>
      </c>
      <c r="C119" s="30">
        <v>400000</v>
      </c>
      <c r="D119" s="31">
        <v>399500</v>
      </c>
      <c r="E119" s="24" t="s">
        <v>17</v>
      </c>
      <c r="F119" s="24" t="s">
        <v>406</v>
      </c>
      <c r="G119" s="24" t="s">
        <v>407</v>
      </c>
      <c r="H119" s="36">
        <v>399500</v>
      </c>
      <c r="I119" s="24" t="s">
        <v>20</v>
      </c>
      <c r="J119" s="24" t="s">
        <v>408</v>
      </c>
      <c r="K119" s="33">
        <v>243912</v>
      </c>
    </row>
    <row r="120" spans="1:11" s="3" customFormat="1" ht="96" customHeight="1" x14ac:dyDescent="0.35">
      <c r="A120" s="12">
        <v>115</v>
      </c>
      <c r="B120" s="29" t="s">
        <v>409</v>
      </c>
      <c r="C120" s="30">
        <v>232000</v>
      </c>
      <c r="D120" s="31">
        <v>232000</v>
      </c>
      <c r="E120" s="24" t="s">
        <v>17</v>
      </c>
      <c r="F120" s="24" t="s">
        <v>410</v>
      </c>
      <c r="G120" s="24" t="s">
        <v>411</v>
      </c>
      <c r="H120" s="36">
        <v>229500</v>
      </c>
      <c r="I120" s="24" t="s">
        <v>20</v>
      </c>
      <c r="J120" s="24" t="s">
        <v>412</v>
      </c>
      <c r="K120" s="33">
        <v>243912</v>
      </c>
    </row>
    <row r="121" spans="1:11" ht="99" customHeight="1" x14ac:dyDescent="0.35">
      <c r="A121" s="12">
        <v>116</v>
      </c>
      <c r="B121" s="29" t="s">
        <v>413</v>
      </c>
      <c r="C121" s="30">
        <v>480000</v>
      </c>
      <c r="D121" s="31">
        <v>480000</v>
      </c>
      <c r="E121" s="24" t="s">
        <v>17</v>
      </c>
      <c r="F121" s="24" t="s">
        <v>414</v>
      </c>
      <c r="G121" s="24" t="s">
        <v>415</v>
      </c>
      <c r="H121" s="36">
        <v>479900</v>
      </c>
      <c r="I121" s="24" t="s">
        <v>20</v>
      </c>
      <c r="J121" s="24" t="s">
        <v>416</v>
      </c>
      <c r="K121" s="33">
        <v>243912</v>
      </c>
    </row>
    <row r="122" spans="1:11" s="3" customFormat="1" ht="97.5" customHeight="1" x14ac:dyDescent="0.35">
      <c r="A122" s="145">
        <v>117</v>
      </c>
      <c r="B122" s="146" t="s">
        <v>417</v>
      </c>
      <c r="C122" s="147">
        <v>810000</v>
      </c>
      <c r="D122" s="148">
        <v>804640</v>
      </c>
      <c r="E122" s="149" t="s">
        <v>26</v>
      </c>
      <c r="F122" s="153" t="s">
        <v>418</v>
      </c>
      <c r="G122" s="149" t="s">
        <v>419</v>
      </c>
      <c r="H122" s="150">
        <v>795000</v>
      </c>
      <c r="I122" s="149" t="s">
        <v>20</v>
      </c>
      <c r="J122" s="149" t="s">
        <v>420</v>
      </c>
      <c r="K122" s="151">
        <v>243912</v>
      </c>
    </row>
    <row r="123" spans="1:11" s="3" customFormat="1" ht="81" customHeight="1" x14ac:dyDescent="0.35">
      <c r="A123" s="12">
        <v>118</v>
      </c>
      <c r="B123" s="21" t="s">
        <v>421</v>
      </c>
      <c r="C123" s="22">
        <v>12000</v>
      </c>
      <c r="D123" s="22">
        <v>12000</v>
      </c>
      <c r="E123" s="23" t="s">
        <v>17</v>
      </c>
      <c r="F123" s="24" t="s">
        <v>1024</v>
      </c>
      <c r="G123" s="25" t="s">
        <v>422</v>
      </c>
      <c r="H123" s="26">
        <v>12000</v>
      </c>
      <c r="I123" s="23" t="s">
        <v>20</v>
      </c>
      <c r="J123" s="23" t="s">
        <v>423</v>
      </c>
      <c r="K123" s="27">
        <v>243912</v>
      </c>
    </row>
    <row r="124" spans="1:11" ht="81" customHeight="1" x14ac:dyDescent="0.35">
      <c r="A124" s="12">
        <v>119</v>
      </c>
      <c r="B124" s="29" t="s">
        <v>424</v>
      </c>
      <c r="C124" s="30">
        <v>499000</v>
      </c>
      <c r="D124" s="31">
        <v>498500</v>
      </c>
      <c r="E124" s="24" t="s">
        <v>17</v>
      </c>
      <c r="F124" s="24" t="s">
        <v>425</v>
      </c>
      <c r="G124" s="24" t="s">
        <v>386</v>
      </c>
      <c r="H124" s="36">
        <v>498500</v>
      </c>
      <c r="I124" s="24" t="s">
        <v>20</v>
      </c>
      <c r="J124" s="24" t="s">
        <v>426</v>
      </c>
      <c r="K124" s="33">
        <v>243912</v>
      </c>
    </row>
    <row r="125" spans="1:11" ht="81" customHeight="1" x14ac:dyDescent="0.35">
      <c r="A125" s="28">
        <v>120</v>
      </c>
      <c r="B125" s="29" t="s">
        <v>427</v>
      </c>
      <c r="C125" s="30">
        <v>278000</v>
      </c>
      <c r="D125" s="31">
        <v>278000</v>
      </c>
      <c r="E125" s="24" t="s">
        <v>17</v>
      </c>
      <c r="F125" s="24" t="s">
        <v>428</v>
      </c>
      <c r="G125" s="24" t="s">
        <v>429</v>
      </c>
      <c r="H125" s="36">
        <v>274000</v>
      </c>
      <c r="I125" s="24" t="s">
        <v>20</v>
      </c>
      <c r="J125" s="24" t="s">
        <v>430</v>
      </c>
      <c r="K125" s="33">
        <v>243912</v>
      </c>
    </row>
    <row r="126" spans="1:11" s="3" customFormat="1" ht="150" customHeight="1" x14ac:dyDescent="0.35">
      <c r="A126" s="152">
        <v>121</v>
      </c>
      <c r="B126" s="146" t="s">
        <v>431</v>
      </c>
      <c r="C126" s="147">
        <v>2300000</v>
      </c>
      <c r="D126" s="148">
        <v>2295648</v>
      </c>
      <c r="E126" s="149" t="s">
        <v>26</v>
      </c>
      <c r="F126" s="149" t="s">
        <v>432</v>
      </c>
      <c r="G126" s="149" t="s">
        <v>433</v>
      </c>
      <c r="H126" s="153">
        <v>2295000</v>
      </c>
      <c r="I126" s="149" t="s">
        <v>20</v>
      </c>
      <c r="J126" s="149" t="s">
        <v>434</v>
      </c>
      <c r="K126" s="151">
        <v>243912</v>
      </c>
    </row>
    <row r="127" spans="1:11" s="3" customFormat="1" ht="81" customHeight="1" x14ac:dyDescent="0.35">
      <c r="A127" s="12">
        <v>122</v>
      </c>
      <c r="B127" s="29" t="s">
        <v>435</v>
      </c>
      <c r="C127" s="30">
        <v>342000</v>
      </c>
      <c r="D127" s="31">
        <v>342000</v>
      </c>
      <c r="E127" s="24" t="s">
        <v>17</v>
      </c>
      <c r="F127" s="24" t="s">
        <v>436</v>
      </c>
      <c r="G127" s="24" t="s">
        <v>386</v>
      </c>
      <c r="H127" s="36">
        <v>342000</v>
      </c>
      <c r="I127" s="24" t="s">
        <v>20</v>
      </c>
      <c r="J127" s="24" t="s">
        <v>437</v>
      </c>
      <c r="K127" s="33">
        <v>243912</v>
      </c>
    </row>
    <row r="128" spans="1:11" s="3" customFormat="1" ht="81" customHeight="1" x14ac:dyDescent="0.35">
      <c r="A128" s="28">
        <v>123</v>
      </c>
      <c r="B128" s="29" t="s">
        <v>438</v>
      </c>
      <c r="C128" s="30">
        <v>400000</v>
      </c>
      <c r="D128" s="31">
        <v>399645</v>
      </c>
      <c r="E128" s="24" t="s">
        <v>17</v>
      </c>
      <c r="F128" s="24" t="s">
        <v>439</v>
      </c>
      <c r="G128" s="24" t="s">
        <v>440</v>
      </c>
      <c r="H128" s="36">
        <v>399000</v>
      </c>
      <c r="I128" s="24" t="s">
        <v>20</v>
      </c>
      <c r="J128" s="24" t="s">
        <v>441</v>
      </c>
      <c r="K128" s="33">
        <v>243912</v>
      </c>
    </row>
    <row r="129" spans="1:11" s="3" customFormat="1" ht="99.75" customHeight="1" x14ac:dyDescent="0.35">
      <c r="A129" s="152">
        <v>124</v>
      </c>
      <c r="B129" s="157" t="s">
        <v>442</v>
      </c>
      <c r="C129" s="158">
        <v>620000</v>
      </c>
      <c r="D129" s="159">
        <v>617390</v>
      </c>
      <c r="E129" s="160" t="s">
        <v>26</v>
      </c>
      <c r="F129" s="160" t="s">
        <v>443</v>
      </c>
      <c r="G129" s="160" t="s">
        <v>419</v>
      </c>
      <c r="H129" s="161">
        <v>605000</v>
      </c>
      <c r="I129" s="160" t="s">
        <v>20</v>
      </c>
      <c r="J129" s="160" t="s">
        <v>444</v>
      </c>
      <c r="K129" s="162">
        <v>243912</v>
      </c>
    </row>
    <row r="130" spans="1:11" s="3" customFormat="1" ht="79.5" customHeight="1" x14ac:dyDescent="0.35">
      <c r="A130" s="12">
        <v>125</v>
      </c>
      <c r="B130" s="29" t="s">
        <v>445</v>
      </c>
      <c r="C130" s="30">
        <v>310000</v>
      </c>
      <c r="D130" s="31">
        <v>310000</v>
      </c>
      <c r="E130" s="24" t="s">
        <v>17</v>
      </c>
      <c r="F130" s="24" t="s">
        <v>446</v>
      </c>
      <c r="G130" s="24" t="s">
        <v>447</v>
      </c>
      <c r="H130" s="36">
        <v>300000</v>
      </c>
      <c r="I130" s="24" t="s">
        <v>20</v>
      </c>
      <c r="J130" s="24" t="s">
        <v>448</v>
      </c>
      <c r="K130" s="33">
        <v>243912</v>
      </c>
    </row>
    <row r="131" spans="1:11" s="3" customFormat="1" ht="91.5" customHeight="1" x14ac:dyDescent="0.35">
      <c r="A131" s="28">
        <v>126</v>
      </c>
      <c r="B131" s="29" t="s">
        <v>449</v>
      </c>
      <c r="C131" s="30">
        <v>270000</v>
      </c>
      <c r="D131" s="31">
        <v>270000</v>
      </c>
      <c r="E131" s="24" t="s">
        <v>17</v>
      </c>
      <c r="F131" s="24" t="s">
        <v>450</v>
      </c>
      <c r="G131" s="24" t="s">
        <v>447</v>
      </c>
      <c r="H131" s="36">
        <v>260000</v>
      </c>
      <c r="I131" s="24" t="s">
        <v>20</v>
      </c>
      <c r="J131" s="24" t="s">
        <v>451</v>
      </c>
      <c r="K131" s="33">
        <v>243912</v>
      </c>
    </row>
    <row r="132" spans="1:11" s="3" customFormat="1" ht="104.25" customHeight="1" x14ac:dyDescent="0.35">
      <c r="A132" s="152">
        <v>127</v>
      </c>
      <c r="B132" s="146" t="s">
        <v>452</v>
      </c>
      <c r="C132" s="147">
        <v>863500</v>
      </c>
      <c r="D132" s="148">
        <v>863500</v>
      </c>
      <c r="E132" s="149" t="s">
        <v>26</v>
      </c>
      <c r="F132" s="149" t="s">
        <v>453</v>
      </c>
      <c r="G132" s="149" t="s">
        <v>454</v>
      </c>
      <c r="H132" s="150">
        <v>855000</v>
      </c>
      <c r="I132" s="149" t="s">
        <v>20</v>
      </c>
      <c r="J132" s="149" t="s">
        <v>455</v>
      </c>
      <c r="K132" s="151">
        <v>243912</v>
      </c>
    </row>
    <row r="133" spans="1:11" s="3" customFormat="1" ht="98.25" customHeight="1" x14ac:dyDescent="0.35">
      <c r="A133" s="152">
        <v>128</v>
      </c>
      <c r="B133" s="146" t="s">
        <v>456</v>
      </c>
      <c r="C133" s="147">
        <v>1200000</v>
      </c>
      <c r="D133" s="148">
        <v>1200000</v>
      </c>
      <c r="E133" s="149" t="s">
        <v>26</v>
      </c>
      <c r="F133" s="149" t="s">
        <v>457</v>
      </c>
      <c r="G133" s="149" t="s">
        <v>386</v>
      </c>
      <c r="H133" s="150">
        <v>1198000</v>
      </c>
      <c r="I133" s="149" t="s">
        <v>20</v>
      </c>
      <c r="J133" s="149" t="s">
        <v>458</v>
      </c>
      <c r="K133" s="151">
        <v>243912</v>
      </c>
    </row>
    <row r="134" spans="1:11" s="3" customFormat="1" ht="81" customHeight="1" x14ac:dyDescent="0.35">
      <c r="A134" s="28">
        <v>129</v>
      </c>
      <c r="B134" s="29" t="s">
        <v>459</v>
      </c>
      <c r="C134" s="30">
        <v>350000</v>
      </c>
      <c r="D134" s="31">
        <v>300000</v>
      </c>
      <c r="E134" s="24" t="s">
        <v>17</v>
      </c>
      <c r="F134" s="24" t="s">
        <v>460</v>
      </c>
      <c r="G134" s="24" t="s">
        <v>96</v>
      </c>
      <c r="H134" s="36">
        <v>300000</v>
      </c>
      <c r="I134" s="24" t="s">
        <v>20</v>
      </c>
      <c r="J134" s="24" t="s">
        <v>461</v>
      </c>
      <c r="K134" s="33">
        <v>243912</v>
      </c>
    </row>
    <row r="135" spans="1:11" s="3" customFormat="1" ht="288" customHeight="1" x14ac:dyDescent="0.35">
      <c r="A135" s="152">
        <v>130</v>
      </c>
      <c r="B135" s="157" t="s">
        <v>462</v>
      </c>
      <c r="C135" s="158">
        <v>550000</v>
      </c>
      <c r="D135" s="159">
        <v>500000</v>
      </c>
      <c r="E135" s="160" t="s">
        <v>26</v>
      </c>
      <c r="F135" s="160" t="s">
        <v>463</v>
      </c>
      <c r="G135" s="160" t="s">
        <v>38</v>
      </c>
      <c r="H135" s="161">
        <v>380000</v>
      </c>
      <c r="I135" s="160" t="s">
        <v>20</v>
      </c>
      <c r="J135" s="160" t="s">
        <v>464</v>
      </c>
      <c r="K135" s="162">
        <v>243912</v>
      </c>
    </row>
    <row r="136" spans="1:11" s="3" customFormat="1" ht="113.25" customHeight="1" x14ac:dyDescent="0.35">
      <c r="A136" s="152">
        <v>131</v>
      </c>
      <c r="B136" s="157" t="s">
        <v>465</v>
      </c>
      <c r="C136" s="158">
        <v>1150000</v>
      </c>
      <c r="D136" s="159">
        <v>1149982.5</v>
      </c>
      <c r="E136" s="160" t="s">
        <v>26</v>
      </c>
      <c r="F136" s="160" t="s">
        <v>466</v>
      </c>
      <c r="G136" s="160" t="s">
        <v>149</v>
      </c>
      <c r="H136" s="161">
        <v>1025000</v>
      </c>
      <c r="I136" s="160" t="s">
        <v>20</v>
      </c>
      <c r="J136" s="160" t="s">
        <v>467</v>
      </c>
      <c r="K136" s="162">
        <v>243912</v>
      </c>
    </row>
    <row r="137" spans="1:11" s="3" customFormat="1" ht="81" customHeight="1" x14ac:dyDescent="0.35">
      <c r="A137" s="28">
        <v>132</v>
      </c>
      <c r="B137" s="29" t="s">
        <v>468</v>
      </c>
      <c r="C137" s="30">
        <v>245000</v>
      </c>
      <c r="D137" s="31">
        <v>243500</v>
      </c>
      <c r="E137" s="24" t="s">
        <v>17</v>
      </c>
      <c r="F137" s="24" t="s">
        <v>469</v>
      </c>
      <c r="G137" s="24" t="s">
        <v>149</v>
      </c>
      <c r="H137" s="36">
        <v>243000</v>
      </c>
      <c r="I137" s="24" t="s">
        <v>20</v>
      </c>
      <c r="J137" s="24" t="s">
        <v>470</v>
      </c>
      <c r="K137" s="33">
        <v>243912</v>
      </c>
    </row>
    <row r="138" spans="1:11" s="3" customFormat="1" ht="81" customHeight="1" x14ac:dyDescent="0.35">
      <c r="A138" s="12">
        <v>133</v>
      </c>
      <c r="B138" s="29" t="s">
        <v>471</v>
      </c>
      <c r="C138" s="30">
        <v>330000</v>
      </c>
      <c r="D138" s="31">
        <v>309000</v>
      </c>
      <c r="E138" s="24" t="s">
        <v>17</v>
      </c>
      <c r="F138" s="24" t="s">
        <v>472</v>
      </c>
      <c r="G138" s="24" t="s">
        <v>473</v>
      </c>
      <c r="H138" s="36">
        <v>309000</v>
      </c>
      <c r="I138" s="24" t="s">
        <v>20</v>
      </c>
      <c r="J138" s="24" t="s">
        <v>474</v>
      </c>
      <c r="K138" s="33">
        <v>243912</v>
      </c>
    </row>
    <row r="139" spans="1:11" s="3" customFormat="1" ht="81" customHeight="1" x14ac:dyDescent="0.35">
      <c r="A139" s="12">
        <v>134</v>
      </c>
      <c r="B139" s="21" t="s">
        <v>475</v>
      </c>
      <c r="C139" s="22">
        <v>45838.8</v>
      </c>
      <c r="D139" s="22">
        <v>45838.8</v>
      </c>
      <c r="E139" s="23" t="s">
        <v>17</v>
      </c>
      <c r="F139" s="24" t="s">
        <v>1025</v>
      </c>
      <c r="G139" s="25" t="s">
        <v>62</v>
      </c>
      <c r="H139" s="26">
        <v>45838.8</v>
      </c>
      <c r="I139" s="23" t="s">
        <v>20</v>
      </c>
      <c r="J139" s="23" t="s">
        <v>476</v>
      </c>
      <c r="K139" s="46">
        <v>243912</v>
      </c>
    </row>
    <row r="140" spans="1:11" s="3" customFormat="1" ht="81" customHeight="1" x14ac:dyDescent="0.35">
      <c r="A140" s="28">
        <v>135</v>
      </c>
      <c r="B140" s="21" t="s">
        <v>477</v>
      </c>
      <c r="C140" s="22">
        <v>21800</v>
      </c>
      <c r="D140" s="22">
        <v>21800</v>
      </c>
      <c r="E140" s="23" t="s">
        <v>17</v>
      </c>
      <c r="F140" s="24" t="s">
        <v>1026</v>
      </c>
      <c r="G140" s="25" t="s">
        <v>478</v>
      </c>
      <c r="H140" s="26">
        <v>21800</v>
      </c>
      <c r="I140" s="23" t="s">
        <v>20</v>
      </c>
      <c r="J140" s="23" t="s">
        <v>479</v>
      </c>
      <c r="K140" s="46">
        <v>243912</v>
      </c>
    </row>
    <row r="141" spans="1:11" s="3" customFormat="1" ht="81" customHeight="1" x14ac:dyDescent="0.35">
      <c r="A141" s="12">
        <v>136</v>
      </c>
      <c r="B141" s="13" t="s">
        <v>480</v>
      </c>
      <c r="C141" s="14">
        <v>9600</v>
      </c>
      <c r="D141" s="14">
        <v>9600</v>
      </c>
      <c r="E141" s="15" t="s">
        <v>17</v>
      </c>
      <c r="F141" s="16" t="s">
        <v>481</v>
      </c>
      <c r="G141" s="17" t="s">
        <v>482</v>
      </c>
      <c r="H141" s="18">
        <v>9600</v>
      </c>
      <c r="I141" s="15" t="s">
        <v>20</v>
      </c>
      <c r="J141" s="15" t="s">
        <v>483</v>
      </c>
      <c r="K141" s="46">
        <v>243912</v>
      </c>
    </row>
    <row r="142" spans="1:11" s="3" customFormat="1" ht="81" customHeight="1" x14ac:dyDescent="0.35">
      <c r="A142" s="12">
        <v>137</v>
      </c>
      <c r="B142" s="21" t="s">
        <v>484</v>
      </c>
      <c r="C142" s="22">
        <v>52500</v>
      </c>
      <c r="D142" s="22">
        <v>52500</v>
      </c>
      <c r="E142" s="23" t="s">
        <v>17</v>
      </c>
      <c r="F142" s="24" t="s">
        <v>1027</v>
      </c>
      <c r="G142" s="25" t="s">
        <v>485</v>
      </c>
      <c r="H142" s="26">
        <v>52500</v>
      </c>
      <c r="I142" s="23" t="s">
        <v>20</v>
      </c>
      <c r="J142" s="23" t="s">
        <v>486</v>
      </c>
      <c r="K142" s="46">
        <v>243912</v>
      </c>
    </row>
    <row r="143" spans="1:11" s="3" customFormat="1" ht="81" customHeight="1" x14ac:dyDescent="0.35">
      <c r="A143" s="28">
        <v>138</v>
      </c>
      <c r="B143" s="21" t="s">
        <v>487</v>
      </c>
      <c r="C143" s="22">
        <v>2060.8200000000002</v>
      </c>
      <c r="D143" s="22">
        <v>2060.8200000000002</v>
      </c>
      <c r="E143" s="23" t="s">
        <v>17</v>
      </c>
      <c r="F143" s="24" t="s">
        <v>1028</v>
      </c>
      <c r="G143" s="25" t="s">
        <v>488</v>
      </c>
      <c r="H143" s="26">
        <v>2060.8200000000002</v>
      </c>
      <c r="I143" s="23" t="s">
        <v>20</v>
      </c>
      <c r="J143" s="23" t="s">
        <v>489</v>
      </c>
      <c r="K143" s="46">
        <v>243912</v>
      </c>
    </row>
    <row r="144" spans="1:11" ht="81" customHeight="1" x14ac:dyDescent="0.35">
      <c r="A144" s="12">
        <v>139</v>
      </c>
      <c r="B144" s="21" t="s">
        <v>490</v>
      </c>
      <c r="C144" s="22">
        <v>33000</v>
      </c>
      <c r="D144" s="22">
        <v>33000</v>
      </c>
      <c r="E144" s="23" t="s">
        <v>17</v>
      </c>
      <c r="F144" s="24" t="s">
        <v>1029</v>
      </c>
      <c r="G144" s="25" t="s">
        <v>491</v>
      </c>
      <c r="H144" s="26">
        <v>33000</v>
      </c>
      <c r="I144" s="23" t="s">
        <v>20</v>
      </c>
      <c r="J144" s="23" t="s">
        <v>492</v>
      </c>
      <c r="K144" s="46">
        <v>243912</v>
      </c>
    </row>
    <row r="145" spans="1:11" ht="81" customHeight="1" x14ac:dyDescent="0.35">
      <c r="A145" s="12">
        <v>140</v>
      </c>
      <c r="B145" s="21" t="s">
        <v>493</v>
      </c>
      <c r="C145" s="22">
        <v>225000</v>
      </c>
      <c r="D145" s="22">
        <v>225000</v>
      </c>
      <c r="E145" s="23" t="s">
        <v>17</v>
      </c>
      <c r="F145" s="24" t="s">
        <v>1030</v>
      </c>
      <c r="G145" s="25" t="s">
        <v>494</v>
      </c>
      <c r="H145" s="26">
        <v>225000</v>
      </c>
      <c r="I145" s="23" t="s">
        <v>20</v>
      </c>
      <c r="J145" s="23" t="s">
        <v>495</v>
      </c>
      <c r="K145" s="46">
        <v>243912</v>
      </c>
    </row>
    <row r="146" spans="1:11" s="3" customFormat="1" ht="81" customHeight="1" x14ac:dyDescent="0.35">
      <c r="A146" s="28">
        <v>141</v>
      </c>
      <c r="B146" s="13" t="s">
        <v>496</v>
      </c>
      <c r="C146" s="14">
        <v>384000</v>
      </c>
      <c r="D146" s="14">
        <v>384000</v>
      </c>
      <c r="E146" s="15" t="s">
        <v>17</v>
      </c>
      <c r="F146" s="16" t="s">
        <v>497</v>
      </c>
      <c r="G146" s="17" t="s">
        <v>498</v>
      </c>
      <c r="H146" s="18">
        <v>372360</v>
      </c>
      <c r="I146" s="15" t="s">
        <v>20</v>
      </c>
      <c r="J146" s="15" t="s">
        <v>499</v>
      </c>
      <c r="K146" s="46">
        <v>243912</v>
      </c>
    </row>
    <row r="147" spans="1:11" s="3" customFormat="1" ht="81" customHeight="1" x14ac:dyDescent="0.35">
      <c r="A147" s="12">
        <v>142</v>
      </c>
      <c r="B147" s="13" t="s">
        <v>500</v>
      </c>
      <c r="C147" s="14">
        <v>600000</v>
      </c>
      <c r="D147" s="14">
        <v>462240</v>
      </c>
      <c r="E147" s="15" t="s">
        <v>17</v>
      </c>
      <c r="F147" s="16" t="s">
        <v>501</v>
      </c>
      <c r="G147" s="17" t="s">
        <v>498</v>
      </c>
      <c r="H147" s="18">
        <v>462240</v>
      </c>
      <c r="I147" s="15" t="s">
        <v>20</v>
      </c>
      <c r="J147" s="15" t="s">
        <v>502</v>
      </c>
      <c r="K147" s="46">
        <v>243912</v>
      </c>
    </row>
    <row r="148" spans="1:11" s="3" customFormat="1" ht="81" customHeight="1" x14ac:dyDescent="0.35">
      <c r="A148" s="12">
        <v>143</v>
      </c>
      <c r="B148" s="21" t="s">
        <v>503</v>
      </c>
      <c r="C148" s="22">
        <v>580</v>
      </c>
      <c r="D148" s="22">
        <v>580</v>
      </c>
      <c r="E148" s="23" t="s">
        <v>17</v>
      </c>
      <c r="F148" s="24" t="s">
        <v>1031</v>
      </c>
      <c r="G148" s="25" t="s">
        <v>41</v>
      </c>
      <c r="H148" s="26">
        <v>450</v>
      </c>
      <c r="I148" s="23" t="s">
        <v>20</v>
      </c>
      <c r="J148" s="23" t="s">
        <v>504</v>
      </c>
      <c r="K148" s="46">
        <v>243912</v>
      </c>
    </row>
    <row r="149" spans="1:11" s="3" customFormat="1" ht="81" customHeight="1" x14ac:dyDescent="0.35">
      <c r="A149" s="28">
        <v>144</v>
      </c>
      <c r="B149" s="21" t="s">
        <v>505</v>
      </c>
      <c r="C149" s="22">
        <v>3600</v>
      </c>
      <c r="D149" s="22">
        <v>3600</v>
      </c>
      <c r="E149" s="23" t="s">
        <v>17</v>
      </c>
      <c r="F149" s="24" t="s">
        <v>1032</v>
      </c>
      <c r="G149" s="25" t="s">
        <v>506</v>
      </c>
      <c r="H149" s="26">
        <v>3600</v>
      </c>
      <c r="I149" s="23" t="s">
        <v>20</v>
      </c>
      <c r="J149" s="23" t="s">
        <v>507</v>
      </c>
      <c r="K149" s="46">
        <v>243912</v>
      </c>
    </row>
    <row r="150" spans="1:11" s="3" customFormat="1" ht="81" customHeight="1" x14ac:dyDescent="0.35">
      <c r="A150" s="12">
        <v>145</v>
      </c>
      <c r="B150" s="21" t="s">
        <v>508</v>
      </c>
      <c r="C150" s="22">
        <v>54000</v>
      </c>
      <c r="D150" s="22">
        <v>54000</v>
      </c>
      <c r="E150" s="23" t="s">
        <v>17</v>
      </c>
      <c r="F150" s="24" t="s">
        <v>1033</v>
      </c>
      <c r="G150" s="25" t="s">
        <v>478</v>
      </c>
      <c r="H150" s="26">
        <v>53900</v>
      </c>
      <c r="I150" s="23" t="s">
        <v>20</v>
      </c>
      <c r="J150" s="23" t="s">
        <v>509</v>
      </c>
      <c r="K150" s="46">
        <v>243912</v>
      </c>
    </row>
    <row r="151" spans="1:11" s="3" customFormat="1" ht="81" customHeight="1" x14ac:dyDescent="0.35">
      <c r="A151" s="12">
        <v>146</v>
      </c>
      <c r="B151" s="21" t="s">
        <v>510</v>
      </c>
      <c r="C151" s="22">
        <v>62235</v>
      </c>
      <c r="D151" s="22">
        <v>62235</v>
      </c>
      <c r="E151" s="23" t="s">
        <v>17</v>
      </c>
      <c r="F151" s="24" t="s">
        <v>1034</v>
      </c>
      <c r="G151" s="25" t="s">
        <v>511</v>
      </c>
      <c r="H151" s="26">
        <v>62200</v>
      </c>
      <c r="I151" s="23" t="s">
        <v>20</v>
      </c>
      <c r="J151" s="23" t="s">
        <v>512</v>
      </c>
      <c r="K151" s="46">
        <v>243912</v>
      </c>
    </row>
    <row r="152" spans="1:11" s="3" customFormat="1" ht="81" customHeight="1" x14ac:dyDescent="0.35">
      <c r="A152" s="28">
        <v>147</v>
      </c>
      <c r="B152" s="21" t="s">
        <v>513</v>
      </c>
      <c r="C152" s="22">
        <v>65537.5</v>
      </c>
      <c r="D152" s="22">
        <v>65537.5</v>
      </c>
      <c r="E152" s="23" t="s">
        <v>17</v>
      </c>
      <c r="F152" s="24" t="s">
        <v>1035</v>
      </c>
      <c r="G152" s="25" t="s">
        <v>485</v>
      </c>
      <c r="H152" s="26">
        <v>65537.5</v>
      </c>
      <c r="I152" s="23" t="s">
        <v>20</v>
      </c>
      <c r="J152" s="23" t="s">
        <v>514</v>
      </c>
      <c r="K152" s="46">
        <v>243912</v>
      </c>
    </row>
    <row r="153" spans="1:11" s="3" customFormat="1" ht="81" customHeight="1" x14ac:dyDescent="0.35">
      <c r="A153" s="12">
        <v>148</v>
      </c>
      <c r="B153" s="13" t="s">
        <v>515</v>
      </c>
      <c r="C153" s="14">
        <v>45500</v>
      </c>
      <c r="D153" s="14">
        <v>45500</v>
      </c>
      <c r="E153" s="15" t="s">
        <v>17</v>
      </c>
      <c r="F153" s="16" t="s">
        <v>516</v>
      </c>
      <c r="G153" s="17" t="s">
        <v>506</v>
      </c>
      <c r="H153" s="18">
        <v>45500</v>
      </c>
      <c r="I153" s="15" t="s">
        <v>20</v>
      </c>
      <c r="J153" s="15" t="s">
        <v>517</v>
      </c>
      <c r="K153" s="46">
        <v>243912</v>
      </c>
    </row>
    <row r="154" spans="1:11" s="3" customFormat="1" ht="81" customHeight="1" x14ac:dyDescent="0.35">
      <c r="A154" s="12">
        <v>149</v>
      </c>
      <c r="B154" s="21" t="s">
        <v>518</v>
      </c>
      <c r="C154" s="22">
        <v>9725</v>
      </c>
      <c r="D154" s="22">
        <v>9725</v>
      </c>
      <c r="E154" s="23" t="s">
        <v>17</v>
      </c>
      <c r="F154" s="24" t="s">
        <v>1036</v>
      </c>
      <c r="G154" s="25" t="s">
        <v>519</v>
      </c>
      <c r="H154" s="26">
        <v>9725</v>
      </c>
      <c r="I154" s="23" t="s">
        <v>20</v>
      </c>
      <c r="J154" s="23" t="s">
        <v>520</v>
      </c>
      <c r="K154" s="46">
        <v>243912</v>
      </c>
    </row>
    <row r="155" spans="1:11" s="3" customFormat="1" ht="81" customHeight="1" x14ac:dyDescent="0.35">
      <c r="A155" s="28">
        <v>150</v>
      </c>
      <c r="B155" s="21" t="s">
        <v>521</v>
      </c>
      <c r="C155" s="22">
        <v>148650</v>
      </c>
      <c r="D155" s="22">
        <v>148650</v>
      </c>
      <c r="E155" s="23" t="s">
        <v>17</v>
      </c>
      <c r="F155" s="24" t="s">
        <v>1037</v>
      </c>
      <c r="G155" s="25" t="s">
        <v>522</v>
      </c>
      <c r="H155" s="26">
        <v>148650</v>
      </c>
      <c r="I155" s="23" t="s">
        <v>20</v>
      </c>
      <c r="J155" s="23" t="s">
        <v>523</v>
      </c>
      <c r="K155" s="46">
        <v>243912</v>
      </c>
    </row>
    <row r="156" spans="1:11" s="3" customFormat="1" ht="81" customHeight="1" x14ac:dyDescent="0.35">
      <c r="A156" s="12">
        <v>151</v>
      </c>
      <c r="B156" s="21" t="s">
        <v>524</v>
      </c>
      <c r="C156" s="22">
        <v>11911</v>
      </c>
      <c r="D156" s="22">
        <v>11911</v>
      </c>
      <c r="E156" s="23" t="s">
        <v>17</v>
      </c>
      <c r="F156" s="24" t="s">
        <v>1038</v>
      </c>
      <c r="G156" s="25" t="s">
        <v>41</v>
      </c>
      <c r="H156" s="26">
        <v>11911</v>
      </c>
      <c r="I156" s="23" t="s">
        <v>20</v>
      </c>
      <c r="J156" s="23" t="s">
        <v>525</v>
      </c>
      <c r="K156" s="46">
        <v>243912</v>
      </c>
    </row>
    <row r="157" spans="1:11" s="3" customFormat="1" ht="81" customHeight="1" x14ac:dyDescent="0.35">
      <c r="A157" s="12">
        <v>152</v>
      </c>
      <c r="B157" s="13" t="s">
        <v>526</v>
      </c>
      <c r="C157" s="14">
        <v>5029</v>
      </c>
      <c r="D157" s="14">
        <v>5029</v>
      </c>
      <c r="E157" s="15" t="s">
        <v>17</v>
      </c>
      <c r="F157" s="16" t="s">
        <v>527</v>
      </c>
      <c r="G157" s="17" t="s">
        <v>528</v>
      </c>
      <c r="H157" s="18">
        <v>5029</v>
      </c>
      <c r="I157" s="15" t="s">
        <v>20</v>
      </c>
      <c r="J157" s="15" t="s">
        <v>529</v>
      </c>
      <c r="K157" s="46">
        <v>243912</v>
      </c>
    </row>
    <row r="158" spans="1:11" s="3" customFormat="1" ht="81" customHeight="1" x14ac:dyDescent="0.35">
      <c r="A158" s="28">
        <v>153</v>
      </c>
      <c r="B158" s="13" t="s">
        <v>530</v>
      </c>
      <c r="C158" s="14">
        <v>10165</v>
      </c>
      <c r="D158" s="14">
        <v>10165</v>
      </c>
      <c r="E158" s="15" t="s">
        <v>17</v>
      </c>
      <c r="F158" s="16" t="s">
        <v>531</v>
      </c>
      <c r="G158" s="17" t="s">
        <v>528</v>
      </c>
      <c r="H158" s="18">
        <v>10165</v>
      </c>
      <c r="I158" s="15" t="s">
        <v>20</v>
      </c>
      <c r="J158" s="15" t="s">
        <v>532</v>
      </c>
      <c r="K158" s="46">
        <v>243912</v>
      </c>
    </row>
    <row r="159" spans="1:11" s="3" customFormat="1" ht="81" customHeight="1" x14ac:dyDescent="0.35">
      <c r="A159" s="12">
        <v>154</v>
      </c>
      <c r="B159" s="21" t="s">
        <v>530</v>
      </c>
      <c r="C159" s="22">
        <v>7597</v>
      </c>
      <c r="D159" s="22">
        <v>7597</v>
      </c>
      <c r="E159" s="23" t="s">
        <v>17</v>
      </c>
      <c r="F159" s="24" t="s">
        <v>1039</v>
      </c>
      <c r="G159" s="25" t="s">
        <v>533</v>
      </c>
      <c r="H159" s="26">
        <v>7597</v>
      </c>
      <c r="I159" s="23" t="s">
        <v>20</v>
      </c>
      <c r="J159" s="23" t="s">
        <v>534</v>
      </c>
      <c r="K159" s="46">
        <v>243912</v>
      </c>
    </row>
    <row r="160" spans="1:11" s="3" customFormat="1" ht="81" customHeight="1" x14ac:dyDescent="0.35">
      <c r="A160" s="12">
        <v>155</v>
      </c>
      <c r="B160" s="13" t="s">
        <v>535</v>
      </c>
      <c r="C160" s="14">
        <v>109800</v>
      </c>
      <c r="D160" s="14">
        <v>109800</v>
      </c>
      <c r="E160" s="15" t="s">
        <v>17</v>
      </c>
      <c r="F160" s="16" t="s">
        <v>536</v>
      </c>
      <c r="G160" s="17" t="s">
        <v>537</v>
      </c>
      <c r="H160" s="18">
        <v>109800</v>
      </c>
      <c r="I160" s="15" t="s">
        <v>20</v>
      </c>
      <c r="J160" s="15" t="s">
        <v>538</v>
      </c>
      <c r="K160" s="46">
        <v>243912</v>
      </c>
    </row>
    <row r="161" spans="1:11" s="3" customFormat="1" ht="81" customHeight="1" x14ac:dyDescent="0.35">
      <c r="A161" s="28">
        <v>156</v>
      </c>
      <c r="B161" s="13" t="s">
        <v>539</v>
      </c>
      <c r="C161" s="14">
        <v>49950</v>
      </c>
      <c r="D161" s="14">
        <v>49950</v>
      </c>
      <c r="E161" s="15" t="s">
        <v>17</v>
      </c>
      <c r="F161" s="16" t="s">
        <v>540</v>
      </c>
      <c r="G161" s="17" t="s">
        <v>519</v>
      </c>
      <c r="H161" s="18">
        <v>44550</v>
      </c>
      <c r="I161" s="15" t="s">
        <v>20</v>
      </c>
      <c r="J161" s="15" t="s">
        <v>541</v>
      </c>
      <c r="K161" s="46">
        <v>243912</v>
      </c>
    </row>
    <row r="162" spans="1:11" s="3" customFormat="1" ht="81" customHeight="1" x14ac:dyDescent="0.35">
      <c r="A162" s="12">
        <v>157</v>
      </c>
      <c r="B162" s="21" t="s">
        <v>542</v>
      </c>
      <c r="C162" s="22">
        <v>27500</v>
      </c>
      <c r="D162" s="22">
        <v>27500</v>
      </c>
      <c r="E162" s="23" t="s">
        <v>17</v>
      </c>
      <c r="F162" s="24" t="s">
        <v>1040</v>
      </c>
      <c r="G162" s="25" t="s">
        <v>543</v>
      </c>
      <c r="H162" s="26">
        <v>27500</v>
      </c>
      <c r="I162" s="23" t="s">
        <v>20</v>
      </c>
      <c r="J162" s="23" t="s">
        <v>544</v>
      </c>
      <c r="K162" s="46">
        <v>243912</v>
      </c>
    </row>
    <row r="163" spans="1:11" s="3" customFormat="1" ht="81" customHeight="1" x14ac:dyDescent="0.35">
      <c r="A163" s="12">
        <v>158</v>
      </c>
      <c r="B163" s="21" t="s">
        <v>545</v>
      </c>
      <c r="C163" s="22">
        <v>12200</v>
      </c>
      <c r="D163" s="22">
        <v>12200</v>
      </c>
      <c r="E163" s="23" t="s">
        <v>17</v>
      </c>
      <c r="F163" s="24" t="s">
        <v>1041</v>
      </c>
      <c r="G163" s="25" t="s">
        <v>546</v>
      </c>
      <c r="H163" s="26">
        <v>12200</v>
      </c>
      <c r="I163" s="23" t="s">
        <v>20</v>
      </c>
      <c r="J163" s="23" t="s">
        <v>547</v>
      </c>
      <c r="K163" s="46">
        <v>243912</v>
      </c>
    </row>
    <row r="164" spans="1:11" s="3" customFormat="1" ht="81" customHeight="1" x14ac:dyDescent="0.35">
      <c r="A164" s="28">
        <v>159</v>
      </c>
      <c r="B164" s="21" t="s">
        <v>548</v>
      </c>
      <c r="C164" s="22">
        <v>88650</v>
      </c>
      <c r="D164" s="22">
        <v>88650</v>
      </c>
      <c r="E164" s="23" t="s">
        <v>17</v>
      </c>
      <c r="F164" s="24" t="s">
        <v>1042</v>
      </c>
      <c r="G164" s="25" t="s">
        <v>549</v>
      </c>
      <c r="H164" s="26">
        <v>88650</v>
      </c>
      <c r="I164" s="23" t="s">
        <v>20</v>
      </c>
      <c r="J164" s="23" t="s">
        <v>550</v>
      </c>
      <c r="K164" s="46">
        <v>243912</v>
      </c>
    </row>
    <row r="165" spans="1:11" ht="81" customHeight="1" x14ac:dyDescent="0.35">
      <c r="A165" s="12">
        <v>160</v>
      </c>
      <c r="B165" s="21" t="s">
        <v>551</v>
      </c>
      <c r="C165" s="22">
        <v>77040</v>
      </c>
      <c r="D165" s="22">
        <v>77040</v>
      </c>
      <c r="E165" s="23" t="s">
        <v>17</v>
      </c>
      <c r="F165" s="24" t="s">
        <v>1043</v>
      </c>
      <c r="G165" s="25" t="s">
        <v>552</v>
      </c>
      <c r="H165" s="26">
        <v>77040</v>
      </c>
      <c r="I165" s="23" t="s">
        <v>20</v>
      </c>
      <c r="J165" s="23" t="s">
        <v>553</v>
      </c>
      <c r="K165" s="46">
        <v>243912</v>
      </c>
    </row>
    <row r="166" spans="1:11" s="3" customFormat="1" ht="81" customHeight="1" x14ac:dyDescent="0.35">
      <c r="A166" s="12">
        <v>161</v>
      </c>
      <c r="B166" s="29" t="s">
        <v>554</v>
      </c>
      <c r="C166" s="30">
        <v>390000</v>
      </c>
      <c r="D166" s="31">
        <v>390000</v>
      </c>
      <c r="E166" s="24" t="s">
        <v>17</v>
      </c>
      <c r="F166" s="24" t="s">
        <v>555</v>
      </c>
      <c r="G166" s="24" t="s">
        <v>556</v>
      </c>
      <c r="H166" s="36">
        <v>389000</v>
      </c>
      <c r="I166" s="24" t="s">
        <v>20</v>
      </c>
      <c r="J166" s="24" t="s">
        <v>557</v>
      </c>
      <c r="K166" s="33">
        <v>243913</v>
      </c>
    </row>
    <row r="167" spans="1:11" s="3" customFormat="1" ht="144.75" customHeight="1" x14ac:dyDescent="0.35">
      <c r="A167" s="28">
        <v>162</v>
      </c>
      <c r="B167" s="29" t="s">
        <v>558</v>
      </c>
      <c r="C167" s="30">
        <v>2000000</v>
      </c>
      <c r="D167" s="31">
        <v>2000000</v>
      </c>
      <c r="E167" s="24" t="s">
        <v>26</v>
      </c>
      <c r="F167" s="24" t="s">
        <v>559</v>
      </c>
      <c r="G167" s="24" t="s">
        <v>560</v>
      </c>
      <c r="H167" s="57">
        <v>1995000</v>
      </c>
      <c r="I167" s="24" t="s">
        <v>20</v>
      </c>
      <c r="J167" s="24" t="s">
        <v>561</v>
      </c>
      <c r="K167" s="33">
        <v>243913</v>
      </c>
    </row>
    <row r="168" spans="1:11" s="3" customFormat="1" ht="81" customHeight="1" x14ac:dyDescent="0.35">
      <c r="A168" s="12">
        <v>163</v>
      </c>
      <c r="B168" s="29" t="s">
        <v>562</v>
      </c>
      <c r="C168" s="30">
        <v>108500</v>
      </c>
      <c r="D168" s="31">
        <v>108500</v>
      </c>
      <c r="E168" s="24" t="s">
        <v>17</v>
      </c>
      <c r="F168" s="24" t="s">
        <v>563</v>
      </c>
      <c r="G168" s="24" t="s">
        <v>564</v>
      </c>
      <c r="H168" s="36">
        <v>108500</v>
      </c>
      <c r="I168" s="24" t="s">
        <v>20</v>
      </c>
      <c r="J168" s="24" t="s">
        <v>565</v>
      </c>
      <c r="K168" s="33">
        <v>243913</v>
      </c>
    </row>
    <row r="169" spans="1:11" s="3" customFormat="1" ht="152.25" customHeight="1" x14ac:dyDescent="0.35">
      <c r="A169" s="152">
        <v>164</v>
      </c>
      <c r="B169" s="146" t="s">
        <v>566</v>
      </c>
      <c r="C169" s="147">
        <v>2600000</v>
      </c>
      <c r="D169" s="163">
        <v>2600000</v>
      </c>
      <c r="E169" s="154" t="s">
        <v>26</v>
      </c>
      <c r="F169" s="149" t="s">
        <v>567</v>
      </c>
      <c r="G169" s="149" t="s">
        <v>568</v>
      </c>
      <c r="H169" s="164">
        <v>2550000</v>
      </c>
      <c r="I169" s="149" t="s">
        <v>20</v>
      </c>
      <c r="J169" s="154" t="s">
        <v>569</v>
      </c>
      <c r="K169" s="165">
        <v>243913</v>
      </c>
    </row>
    <row r="170" spans="1:11" s="3" customFormat="1" ht="107.25" customHeight="1" x14ac:dyDescent="0.35">
      <c r="A170" s="145">
        <v>165</v>
      </c>
      <c r="B170" s="146" t="s">
        <v>570</v>
      </c>
      <c r="C170" s="147">
        <v>867000</v>
      </c>
      <c r="D170" s="148">
        <v>867000</v>
      </c>
      <c r="E170" s="149" t="s">
        <v>26</v>
      </c>
      <c r="F170" s="149" t="s">
        <v>571</v>
      </c>
      <c r="G170" s="149" t="s">
        <v>572</v>
      </c>
      <c r="H170" s="150">
        <v>826000</v>
      </c>
      <c r="I170" s="149" t="s">
        <v>20</v>
      </c>
      <c r="J170" s="149" t="s">
        <v>573</v>
      </c>
      <c r="K170" s="151">
        <v>243913</v>
      </c>
    </row>
    <row r="171" spans="1:11" s="3" customFormat="1" ht="81" customHeight="1" x14ac:dyDescent="0.35">
      <c r="A171" s="12">
        <v>166</v>
      </c>
      <c r="B171" s="29" t="s">
        <v>574</v>
      </c>
      <c r="C171" s="30">
        <v>500000</v>
      </c>
      <c r="D171" s="31">
        <v>499904</v>
      </c>
      <c r="E171" s="24" t="s">
        <v>17</v>
      </c>
      <c r="F171" s="24" t="s">
        <v>575</v>
      </c>
      <c r="G171" s="24" t="s">
        <v>440</v>
      </c>
      <c r="H171" s="36">
        <v>499000</v>
      </c>
      <c r="I171" s="24" t="s">
        <v>20</v>
      </c>
      <c r="J171" s="24" t="s">
        <v>576</v>
      </c>
      <c r="K171" s="33">
        <v>243913</v>
      </c>
    </row>
    <row r="172" spans="1:11" ht="108" customHeight="1" x14ac:dyDescent="0.35">
      <c r="A172" s="12">
        <v>167</v>
      </c>
      <c r="B172" s="29" t="s">
        <v>577</v>
      </c>
      <c r="C172" s="30">
        <v>998000</v>
      </c>
      <c r="D172" s="31">
        <v>998000</v>
      </c>
      <c r="E172" s="24" t="s">
        <v>26</v>
      </c>
      <c r="F172" s="24" t="s">
        <v>578</v>
      </c>
      <c r="G172" s="24" t="s">
        <v>579</v>
      </c>
      <c r="H172" s="65">
        <v>848000</v>
      </c>
      <c r="I172" s="35" t="s">
        <v>20</v>
      </c>
      <c r="J172" s="24" t="s">
        <v>580</v>
      </c>
      <c r="K172" s="33">
        <v>243913</v>
      </c>
    </row>
    <row r="173" spans="1:11" s="3" customFormat="1" ht="94.5" customHeight="1" x14ac:dyDescent="0.35">
      <c r="A173" s="28">
        <v>168</v>
      </c>
      <c r="B173" s="66" t="s">
        <v>581</v>
      </c>
      <c r="C173" s="67">
        <v>500000</v>
      </c>
      <c r="D173" s="67">
        <v>500000</v>
      </c>
      <c r="E173" s="41" t="s">
        <v>17</v>
      </c>
      <c r="F173" s="16" t="s">
        <v>582</v>
      </c>
      <c r="G173" s="41" t="s">
        <v>583</v>
      </c>
      <c r="H173" s="42">
        <v>496790</v>
      </c>
      <c r="I173" s="24" t="s">
        <v>20</v>
      </c>
      <c r="J173" s="41" t="s">
        <v>584</v>
      </c>
      <c r="K173" s="43">
        <v>243913</v>
      </c>
    </row>
    <row r="174" spans="1:11" s="3" customFormat="1" ht="81" customHeight="1" x14ac:dyDescent="0.35">
      <c r="A174" s="12">
        <v>169</v>
      </c>
      <c r="B174" s="29" t="s">
        <v>585</v>
      </c>
      <c r="C174" s="30">
        <v>401000</v>
      </c>
      <c r="D174" s="31">
        <v>401000</v>
      </c>
      <c r="E174" s="24" t="s">
        <v>17</v>
      </c>
      <c r="F174" s="24" t="s">
        <v>586</v>
      </c>
      <c r="G174" s="24" t="s">
        <v>587</v>
      </c>
      <c r="H174" s="36">
        <v>399960</v>
      </c>
      <c r="I174" s="24" t="s">
        <v>20</v>
      </c>
      <c r="J174" s="24" t="s">
        <v>588</v>
      </c>
      <c r="K174" s="33">
        <v>243913</v>
      </c>
    </row>
    <row r="175" spans="1:11" s="3" customFormat="1" ht="81" customHeight="1" x14ac:dyDescent="0.35">
      <c r="A175" s="12">
        <v>170</v>
      </c>
      <c r="B175" s="29" t="s">
        <v>589</v>
      </c>
      <c r="C175" s="30">
        <v>250000</v>
      </c>
      <c r="D175" s="31">
        <v>250000</v>
      </c>
      <c r="E175" s="24" t="s">
        <v>17</v>
      </c>
      <c r="F175" s="24" t="s">
        <v>590</v>
      </c>
      <c r="G175" s="24" t="s">
        <v>382</v>
      </c>
      <c r="H175" s="36">
        <v>210000</v>
      </c>
      <c r="I175" s="24" t="s">
        <v>20</v>
      </c>
      <c r="J175" s="24" t="s">
        <v>591</v>
      </c>
      <c r="K175" s="33">
        <v>243913</v>
      </c>
    </row>
    <row r="176" spans="1:11" s="3" customFormat="1" ht="105" customHeight="1" x14ac:dyDescent="0.35">
      <c r="A176" s="28">
        <v>171</v>
      </c>
      <c r="B176" s="29" t="s">
        <v>592</v>
      </c>
      <c r="C176" s="30">
        <v>720000</v>
      </c>
      <c r="D176" s="31">
        <v>720000</v>
      </c>
      <c r="E176" s="24" t="s">
        <v>26</v>
      </c>
      <c r="F176" s="24" t="s">
        <v>593</v>
      </c>
      <c r="G176" s="24" t="s">
        <v>594</v>
      </c>
      <c r="H176" s="108">
        <v>690000</v>
      </c>
      <c r="I176" s="24" t="s">
        <v>20</v>
      </c>
      <c r="J176" s="24" t="s">
        <v>595</v>
      </c>
      <c r="K176" s="33">
        <v>243913</v>
      </c>
    </row>
    <row r="177" spans="1:11" s="3" customFormat="1" ht="81" customHeight="1" x14ac:dyDescent="0.35">
      <c r="A177" s="12">
        <v>172</v>
      </c>
      <c r="B177" s="29" t="s">
        <v>596</v>
      </c>
      <c r="C177" s="30">
        <v>320000</v>
      </c>
      <c r="D177" s="31">
        <v>320000</v>
      </c>
      <c r="E177" s="24" t="s">
        <v>17</v>
      </c>
      <c r="F177" s="24" t="s">
        <v>597</v>
      </c>
      <c r="G177" s="24" t="s">
        <v>598</v>
      </c>
      <c r="H177" s="36">
        <v>320000</v>
      </c>
      <c r="I177" s="24" t="s">
        <v>20</v>
      </c>
      <c r="J177" s="24" t="s">
        <v>599</v>
      </c>
      <c r="K177" s="33">
        <v>243913</v>
      </c>
    </row>
    <row r="178" spans="1:11" s="3" customFormat="1" ht="81" customHeight="1" x14ac:dyDescent="0.35">
      <c r="A178" s="12">
        <v>173</v>
      </c>
      <c r="B178" s="21" t="s">
        <v>600</v>
      </c>
      <c r="C178" s="22">
        <v>130000</v>
      </c>
      <c r="D178" s="22">
        <v>130000</v>
      </c>
      <c r="E178" s="23" t="s">
        <v>17</v>
      </c>
      <c r="F178" s="24" t="s">
        <v>1044</v>
      </c>
      <c r="G178" s="25" t="s">
        <v>601</v>
      </c>
      <c r="H178" s="26">
        <v>129000</v>
      </c>
      <c r="I178" s="23" t="s">
        <v>20</v>
      </c>
      <c r="J178" s="23" t="s">
        <v>602</v>
      </c>
      <c r="K178" s="46">
        <v>243913</v>
      </c>
    </row>
    <row r="179" spans="1:11" ht="81" customHeight="1" x14ac:dyDescent="0.35">
      <c r="A179" s="28">
        <v>174</v>
      </c>
      <c r="B179" s="21" t="s">
        <v>603</v>
      </c>
      <c r="C179" s="22">
        <v>8700</v>
      </c>
      <c r="D179" s="22">
        <v>8700</v>
      </c>
      <c r="E179" s="23" t="s">
        <v>17</v>
      </c>
      <c r="F179" s="24" t="s">
        <v>1045</v>
      </c>
      <c r="G179" s="25" t="s">
        <v>296</v>
      </c>
      <c r="H179" s="26">
        <v>8700</v>
      </c>
      <c r="I179" s="23" t="s">
        <v>20</v>
      </c>
      <c r="J179" s="23" t="s">
        <v>604</v>
      </c>
      <c r="K179" s="46">
        <v>243913</v>
      </c>
    </row>
    <row r="180" spans="1:11" s="3" customFormat="1" ht="81" customHeight="1" x14ac:dyDescent="0.35">
      <c r="A180" s="12">
        <v>175</v>
      </c>
      <c r="B180" s="21" t="s">
        <v>605</v>
      </c>
      <c r="C180" s="22">
        <v>360000</v>
      </c>
      <c r="D180" s="22">
        <v>360000</v>
      </c>
      <c r="E180" s="23" t="s">
        <v>17</v>
      </c>
      <c r="F180" s="24" t="s">
        <v>1046</v>
      </c>
      <c r="G180" s="25" t="s">
        <v>606</v>
      </c>
      <c r="H180" s="26">
        <v>360000</v>
      </c>
      <c r="I180" s="23" t="s">
        <v>20</v>
      </c>
      <c r="J180" s="23" t="s">
        <v>607</v>
      </c>
      <c r="K180" s="46">
        <v>243913</v>
      </c>
    </row>
    <row r="181" spans="1:11" s="3" customFormat="1" ht="81" customHeight="1" x14ac:dyDescent="0.35">
      <c r="A181" s="12">
        <v>176</v>
      </c>
      <c r="B181" s="29" t="s">
        <v>608</v>
      </c>
      <c r="C181" s="30">
        <v>360000</v>
      </c>
      <c r="D181" s="31">
        <v>338120</v>
      </c>
      <c r="E181" s="24" t="s">
        <v>17</v>
      </c>
      <c r="F181" s="68" t="s">
        <v>609</v>
      </c>
      <c r="G181" s="69" t="s">
        <v>610</v>
      </c>
      <c r="H181" s="70">
        <v>330000</v>
      </c>
      <c r="I181" s="69" t="s">
        <v>20</v>
      </c>
      <c r="J181" s="24" t="s">
        <v>611</v>
      </c>
      <c r="K181" s="33">
        <v>243914</v>
      </c>
    </row>
    <row r="182" spans="1:11" s="3" customFormat="1" ht="81" customHeight="1" x14ac:dyDescent="0.35">
      <c r="A182" s="28">
        <v>177</v>
      </c>
      <c r="B182" s="29" t="s">
        <v>612</v>
      </c>
      <c r="C182" s="30">
        <v>267500</v>
      </c>
      <c r="D182" s="31">
        <v>256800</v>
      </c>
      <c r="E182" s="24" t="s">
        <v>17</v>
      </c>
      <c r="F182" s="24" t="s">
        <v>613</v>
      </c>
      <c r="G182" s="24" t="s">
        <v>614</v>
      </c>
      <c r="H182" s="36">
        <v>255730</v>
      </c>
      <c r="I182" s="24" t="s">
        <v>20</v>
      </c>
      <c r="J182" s="24" t="s">
        <v>615</v>
      </c>
      <c r="K182" s="33">
        <v>243915</v>
      </c>
    </row>
    <row r="183" spans="1:11" s="3" customFormat="1" ht="81" customHeight="1" x14ac:dyDescent="0.35">
      <c r="A183" s="12">
        <v>178</v>
      </c>
      <c r="B183" s="29" t="s">
        <v>616</v>
      </c>
      <c r="C183" s="30">
        <v>400000</v>
      </c>
      <c r="D183" s="31">
        <v>265360</v>
      </c>
      <c r="E183" s="24" t="s">
        <v>17</v>
      </c>
      <c r="F183" s="24" t="s">
        <v>617</v>
      </c>
      <c r="G183" s="24" t="s">
        <v>216</v>
      </c>
      <c r="H183" s="36">
        <v>258940</v>
      </c>
      <c r="I183" s="24" t="s">
        <v>20</v>
      </c>
      <c r="J183" s="24" t="s">
        <v>618</v>
      </c>
      <c r="K183" s="33">
        <v>243915</v>
      </c>
    </row>
    <row r="184" spans="1:11" s="3" customFormat="1" ht="105" customHeight="1" x14ac:dyDescent="0.35">
      <c r="A184" s="152">
        <v>179</v>
      </c>
      <c r="B184" s="146" t="s">
        <v>619</v>
      </c>
      <c r="C184" s="147">
        <v>568000</v>
      </c>
      <c r="D184" s="148">
        <v>560000</v>
      </c>
      <c r="E184" s="149" t="s">
        <v>26</v>
      </c>
      <c r="F184" s="149" t="s">
        <v>620</v>
      </c>
      <c r="G184" s="149" t="s">
        <v>621</v>
      </c>
      <c r="H184" s="166">
        <v>481500</v>
      </c>
      <c r="I184" s="149" t="s">
        <v>20</v>
      </c>
      <c r="J184" s="149" t="s">
        <v>622</v>
      </c>
      <c r="K184" s="151">
        <v>243915</v>
      </c>
    </row>
    <row r="185" spans="1:11" s="3" customFormat="1" ht="81" customHeight="1" x14ac:dyDescent="0.35">
      <c r="A185" s="28">
        <v>180</v>
      </c>
      <c r="B185" s="71" t="s">
        <v>623</v>
      </c>
      <c r="C185" s="30">
        <v>40000</v>
      </c>
      <c r="D185" s="30">
        <v>40000</v>
      </c>
      <c r="E185" s="41" t="s">
        <v>17</v>
      </c>
      <c r="F185" s="16" t="s">
        <v>624</v>
      </c>
      <c r="G185" s="16" t="s">
        <v>625</v>
      </c>
      <c r="H185" s="72">
        <v>38000</v>
      </c>
      <c r="I185" s="16" t="s">
        <v>20</v>
      </c>
      <c r="J185" s="41" t="s">
        <v>626</v>
      </c>
      <c r="K185" s="43">
        <v>243915</v>
      </c>
    </row>
    <row r="186" spans="1:11" s="3" customFormat="1" ht="110.25" customHeight="1" x14ac:dyDescent="0.35">
      <c r="A186" s="152">
        <v>181</v>
      </c>
      <c r="B186" s="146" t="s">
        <v>627</v>
      </c>
      <c r="C186" s="147">
        <v>550000</v>
      </c>
      <c r="D186" s="148">
        <v>550000</v>
      </c>
      <c r="E186" s="149" t="s">
        <v>26</v>
      </c>
      <c r="F186" s="178" t="s">
        <v>628</v>
      </c>
      <c r="G186" s="156" t="s">
        <v>629</v>
      </c>
      <c r="H186" s="179">
        <v>535000</v>
      </c>
      <c r="I186" s="156" t="s">
        <v>20</v>
      </c>
      <c r="J186" s="149" t="s">
        <v>630</v>
      </c>
      <c r="K186" s="151">
        <v>243915</v>
      </c>
    </row>
    <row r="187" spans="1:11" s="3" customFormat="1" ht="81" customHeight="1" x14ac:dyDescent="0.35">
      <c r="A187" s="12">
        <v>182</v>
      </c>
      <c r="B187" s="29" t="s">
        <v>631</v>
      </c>
      <c r="C187" s="30">
        <v>499000</v>
      </c>
      <c r="D187" s="37">
        <v>499000</v>
      </c>
      <c r="E187" s="16" t="s">
        <v>17</v>
      </c>
      <c r="F187" s="16" t="s">
        <v>632</v>
      </c>
      <c r="G187" s="16" t="s">
        <v>382</v>
      </c>
      <c r="H187" s="54">
        <v>490000</v>
      </c>
      <c r="I187" s="24" t="s">
        <v>20</v>
      </c>
      <c r="J187" s="16" t="s">
        <v>633</v>
      </c>
      <c r="K187" s="46">
        <v>243915</v>
      </c>
    </row>
    <row r="188" spans="1:11" s="3" customFormat="1" ht="103.5" customHeight="1" x14ac:dyDescent="0.35">
      <c r="A188" s="28">
        <v>183</v>
      </c>
      <c r="B188" s="29" t="s">
        <v>634</v>
      </c>
      <c r="C188" s="30">
        <v>600000</v>
      </c>
      <c r="D188" s="31">
        <v>600000</v>
      </c>
      <c r="E188" s="16" t="s">
        <v>26</v>
      </c>
      <c r="F188" s="16" t="s">
        <v>635</v>
      </c>
      <c r="G188" s="24" t="s">
        <v>636</v>
      </c>
      <c r="H188" s="108">
        <v>595000</v>
      </c>
      <c r="I188" s="24" t="s">
        <v>20</v>
      </c>
      <c r="J188" s="24" t="s">
        <v>637</v>
      </c>
      <c r="K188" s="33">
        <v>243915</v>
      </c>
    </row>
    <row r="189" spans="1:11" s="3" customFormat="1" ht="105" customHeight="1" x14ac:dyDescent="0.35">
      <c r="A189" s="12">
        <v>184</v>
      </c>
      <c r="B189" s="29" t="s">
        <v>638</v>
      </c>
      <c r="C189" s="30">
        <v>690000</v>
      </c>
      <c r="D189" s="31">
        <v>690000</v>
      </c>
      <c r="E189" s="24" t="s">
        <v>26</v>
      </c>
      <c r="F189" s="24" t="s">
        <v>639</v>
      </c>
      <c r="G189" s="24" t="s">
        <v>640</v>
      </c>
      <c r="H189" s="108">
        <v>670000</v>
      </c>
      <c r="I189" s="24" t="s">
        <v>20</v>
      </c>
      <c r="J189" s="24" t="s">
        <v>641</v>
      </c>
      <c r="K189" s="33">
        <v>243915</v>
      </c>
    </row>
    <row r="190" spans="1:11" s="3" customFormat="1" ht="81" customHeight="1" x14ac:dyDescent="0.35">
      <c r="A190" s="12">
        <v>185</v>
      </c>
      <c r="B190" s="29" t="s">
        <v>642</v>
      </c>
      <c r="C190" s="30">
        <v>395000</v>
      </c>
      <c r="D190" s="31">
        <v>395000</v>
      </c>
      <c r="E190" s="24" t="s">
        <v>17</v>
      </c>
      <c r="F190" s="24" t="s">
        <v>643</v>
      </c>
      <c r="G190" s="24" t="s">
        <v>644</v>
      </c>
      <c r="H190" s="36">
        <v>390000</v>
      </c>
      <c r="I190" s="24" t="s">
        <v>20</v>
      </c>
      <c r="J190" s="24" t="s">
        <v>645</v>
      </c>
      <c r="K190" s="33">
        <v>243915</v>
      </c>
    </row>
    <row r="191" spans="1:11" s="3" customFormat="1" ht="81" customHeight="1" x14ac:dyDescent="0.35">
      <c r="A191" s="28">
        <v>186</v>
      </c>
      <c r="B191" s="29" t="s">
        <v>646</v>
      </c>
      <c r="C191" s="30">
        <v>472000</v>
      </c>
      <c r="D191" s="31">
        <v>472000</v>
      </c>
      <c r="E191" s="16" t="s">
        <v>17</v>
      </c>
      <c r="F191" s="24" t="s">
        <v>647</v>
      </c>
      <c r="G191" s="24" t="s">
        <v>648</v>
      </c>
      <c r="H191" s="36">
        <v>470000</v>
      </c>
      <c r="I191" s="24" t="s">
        <v>20</v>
      </c>
      <c r="J191" s="24" t="s">
        <v>649</v>
      </c>
      <c r="K191" s="33">
        <v>243915</v>
      </c>
    </row>
    <row r="192" spans="1:11" s="3" customFormat="1" ht="81" customHeight="1" x14ac:dyDescent="0.35">
      <c r="A192" s="12">
        <v>187</v>
      </c>
      <c r="B192" s="29" t="s">
        <v>650</v>
      </c>
      <c r="C192" s="30">
        <v>500000</v>
      </c>
      <c r="D192" s="30">
        <v>498500</v>
      </c>
      <c r="E192" s="35" t="s">
        <v>17</v>
      </c>
      <c r="F192" s="24" t="s">
        <v>651</v>
      </c>
      <c r="G192" s="24" t="s">
        <v>149</v>
      </c>
      <c r="H192" s="36">
        <v>498000</v>
      </c>
      <c r="I192" s="24" t="s">
        <v>20</v>
      </c>
      <c r="J192" s="16" t="s">
        <v>652</v>
      </c>
      <c r="K192" s="33">
        <v>243915</v>
      </c>
    </row>
    <row r="193" spans="1:11" s="3" customFormat="1" ht="107.25" customHeight="1" x14ac:dyDescent="0.35">
      <c r="A193" s="152">
        <v>188</v>
      </c>
      <c r="B193" s="146" t="s">
        <v>653</v>
      </c>
      <c r="C193" s="147">
        <v>800000</v>
      </c>
      <c r="D193" s="148">
        <v>800000</v>
      </c>
      <c r="E193" s="149" t="s">
        <v>26</v>
      </c>
      <c r="F193" s="149" t="s">
        <v>654</v>
      </c>
      <c r="G193" s="149" t="s">
        <v>655</v>
      </c>
      <c r="H193" s="166">
        <v>787000</v>
      </c>
      <c r="I193" s="149" t="s">
        <v>20</v>
      </c>
      <c r="J193" s="149" t="s">
        <v>656</v>
      </c>
      <c r="K193" s="151">
        <v>243915</v>
      </c>
    </row>
    <row r="194" spans="1:11" s="3" customFormat="1" ht="81" customHeight="1" x14ac:dyDescent="0.35">
      <c r="A194" s="28">
        <v>189</v>
      </c>
      <c r="B194" s="29" t="s">
        <v>657</v>
      </c>
      <c r="C194" s="30">
        <v>283500</v>
      </c>
      <c r="D194" s="31">
        <v>283500</v>
      </c>
      <c r="E194" s="24" t="s">
        <v>17</v>
      </c>
      <c r="F194" s="24" t="s">
        <v>658</v>
      </c>
      <c r="G194" s="24" t="s">
        <v>659</v>
      </c>
      <c r="H194" s="36">
        <v>280875</v>
      </c>
      <c r="I194" s="24" t="s">
        <v>20</v>
      </c>
      <c r="J194" s="24" t="s">
        <v>660</v>
      </c>
      <c r="K194" s="33">
        <v>243915</v>
      </c>
    </row>
    <row r="195" spans="1:11" s="3" customFormat="1" ht="96" customHeight="1" x14ac:dyDescent="0.35">
      <c r="A195" s="152">
        <v>190</v>
      </c>
      <c r="B195" s="146" t="s">
        <v>661</v>
      </c>
      <c r="C195" s="147">
        <v>2000000</v>
      </c>
      <c r="D195" s="148">
        <v>1999776.5</v>
      </c>
      <c r="E195" s="149" t="s">
        <v>26</v>
      </c>
      <c r="F195" s="149" t="s">
        <v>662</v>
      </c>
      <c r="G195" s="149" t="s">
        <v>663</v>
      </c>
      <c r="H195" s="150">
        <v>1970000</v>
      </c>
      <c r="I195" s="149" t="s">
        <v>20</v>
      </c>
      <c r="J195" s="149" t="s">
        <v>664</v>
      </c>
      <c r="K195" s="151">
        <v>243915</v>
      </c>
    </row>
    <row r="196" spans="1:11" s="3" customFormat="1" ht="98.25" customHeight="1" x14ac:dyDescent="0.35">
      <c r="A196" s="12">
        <v>191</v>
      </c>
      <c r="B196" s="29" t="s">
        <v>665</v>
      </c>
      <c r="C196" s="30">
        <v>500000</v>
      </c>
      <c r="D196" s="31">
        <v>499904</v>
      </c>
      <c r="E196" s="24" t="s">
        <v>17</v>
      </c>
      <c r="F196" s="24" t="s">
        <v>666</v>
      </c>
      <c r="G196" s="24" t="s">
        <v>667</v>
      </c>
      <c r="H196" s="36">
        <v>497550</v>
      </c>
      <c r="I196" s="24" t="s">
        <v>20</v>
      </c>
      <c r="J196" s="24" t="s">
        <v>668</v>
      </c>
      <c r="K196" s="33">
        <v>243915</v>
      </c>
    </row>
    <row r="197" spans="1:11" s="3" customFormat="1" ht="146.25" customHeight="1" x14ac:dyDescent="0.35">
      <c r="A197" s="145">
        <v>192</v>
      </c>
      <c r="B197" s="157" t="s">
        <v>669</v>
      </c>
      <c r="C197" s="158">
        <v>1000000</v>
      </c>
      <c r="D197" s="159">
        <v>1000000</v>
      </c>
      <c r="E197" s="160" t="s">
        <v>26</v>
      </c>
      <c r="F197" s="160" t="s">
        <v>670</v>
      </c>
      <c r="G197" s="160" t="s">
        <v>671</v>
      </c>
      <c r="H197" s="161">
        <v>970000</v>
      </c>
      <c r="I197" s="160" t="s">
        <v>20</v>
      </c>
      <c r="J197" s="160" t="s">
        <v>672</v>
      </c>
      <c r="K197" s="162">
        <v>243915</v>
      </c>
    </row>
    <row r="198" spans="1:11" s="3" customFormat="1" ht="105" customHeight="1" x14ac:dyDescent="0.35">
      <c r="A198" s="12">
        <v>193</v>
      </c>
      <c r="B198" s="29" t="s">
        <v>673</v>
      </c>
      <c r="C198" s="30">
        <v>5000000</v>
      </c>
      <c r="D198" s="31">
        <v>5000000</v>
      </c>
      <c r="E198" s="24" t="s">
        <v>26</v>
      </c>
      <c r="F198" s="24" t="s">
        <v>674</v>
      </c>
      <c r="G198" s="24" t="s">
        <v>675</v>
      </c>
      <c r="H198" s="57">
        <v>4960000</v>
      </c>
      <c r="I198" s="24" t="s">
        <v>20</v>
      </c>
      <c r="J198" s="24" t="s">
        <v>676</v>
      </c>
      <c r="K198" s="33">
        <v>243915</v>
      </c>
    </row>
    <row r="199" spans="1:11" s="3" customFormat="1" ht="81" customHeight="1" x14ac:dyDescent="0.35">
      <c r="A199" s="12">
        <v>194</v>
      </c>
      <c r="B199" s="39" t="s">
        <v>677</v>
      </c>
      <c r="C199" s="40">
        <v>9000</v>
      </c>
      <c r="D199" s="40">
        <v>8800</v>
      </c>
      <c r="E199" s="41" t="s">
        <v>17</v>
      </c>
      <c r="F199" s="16" t="s">
        <v>678</v>
      </c>
      <c r="G199" s="41" t="s">
        <v>679</v>
      </c>
      <c r="H199" s="42">
        <v>8800</v>
      </c>
      <c r="I199" s="16" t="s">
        <v>20</v>
      </c>
      <c r="J199" s="41" t="s">
        <v>680</v>
      </c>
      <c r="K199" s="43">
        <v>243915</v>
      </c>
    </row>
    <row r="200" spans="1:11" s="3" customFormat="1" ht="81" customHeight="1" x14ac:dyDescent="0.35">
      <c r="A200" s="28">
        <v>195</v>
      </c>
      <c r="B200" s="39" t="s">
        <v>677</v>
      </c>
      <c r="C200" s="40">
        <v>9000</v>
      </c>
      <c r="D200" s="40">
        <v>8800</v>
      </c>
      <c r="E200" s="41" t="s">
        <v>17</v>
      </c>
      <c r="F200" s="16" t="s">
        <v>678</v>
      </c>
      <c r="G200" s="41" t="s">
        <v>679</v>
      </c>
      <c r="H200" s="42">
        <v>8800</v>
      </c>
      <c r="I200" s="16" t="s">
        <v>20</v>
      </c>
      <c r="J200" s="41" t="s">
        <v>680</v>
      </c>
      <c r="K200" s="43">
        <v>243915</v>
      </c>
    </row>
    <row r="201" spans="1:11" ht="81" customHeight="1" x14ac:dyDescent="0.35">
      <c r="A201" s="12">
        <v>196</v>
      </c>
      <c r="B201" s="39" t="s">
        <v>677</v>
      </c>
      <c r="C201" s="40">
        <v>9000</v>
      </c>
      <c r="D201" s="40">
        <v>8800</v>
      </c>
      <c r="E201" s="41" t="s">
        <v>17</v>
      </c>
      <c r="F201" s="16" t="s">
        <v>678</v>
      </c>
      <c r="G201" s="41" t="s">
        <v>679</v>
      </c>
      <c r="H201" s="42">
        <v>8800</v>
      </c>
      <c r="I201" s="16" t="s">
        <v>20</v>
      </c>
      <c r="J201" s="41" t="s">
        <v>680</v>
      </c>
      <c r="K201" s="43">
        <v>243915</v>
      </c>
    </row>
    <row r="202" spans="1:11" s="3" customFormat="1" ht="81" customHeight="1" x14ac:dyDescent="0.35">
      <c r="A202" s="12">
        <v>197</v>
      </c>
      <c r="B202" s="71" t="s">
        <v>681</v>
      </c>
      <c r="C202" s="30">
        <v>35000</v>
      </c>
      <c r="D202" s="30">
        <v>32000</v>
      </c>
      <c r="E202" s="41" t="s">
        <v>17</v>
      </c>
      <c r="F202" s="16" t="s">
        <v>682</v>
      </c>
      <c r="G202" s="16" t="s">
        <v>683</v>
      </c>
      <c r="H202" s="42">
        <v>32000</v>
      </c>
      <c r="I202" s="16" t="s">
        <v>20</v>
      </c>
      <c r="J202" s="41" t="s">
        <v>684</v>
      </c>
      <c r="K202" s="43">
        <v>243915</v>
      </c>
    </row>
    <row r="203" spans="1:11" s="3" customFormat="1" ht="81" customHeight="1" x14ac:dyDescent="0.35">
      <c r="A203" s="28">
        <v>198</v>
      </c>
      <c r="B203" s="21" t="s">
        <v>685</v>
      </c>
      <c r="C203" s="22">
        <v>33795.949999999997</v>
      </c>
      <c r="D203" s="22">
        <v>33795.949999999997</v>
      </c>
      <c r="E203" s="23" t="s">
        <v>17</v>
      </c>
      <c r="F203" s="24" t="s">
        <v>1047</v>
      </c>
      <c r="G203" s="25" t="s">
        <v>52</v>
      </c>
      <c r="H203" s="26">
        <v>33795.949999999997</v>
      </c>
      <c r="I203" s="23" t="s">
        <v>20</v>
      </c>
      <c r="J203" s="23" t="s">
        <v>686</v>
      </c>
      <c r="K203" s="46">
        <v>243915</v>
      </c>
    </row>
    <row r="204" spans="1:11" s="3" customFormat="1" ht="81" customHeight="1" x14ac:dyDescent="0.35">
      <c r="A204" s="12">
        <v>199</v>
      </c>
      <c r="B204" s="13" t="s">
        <v>687</v>
      </c>
      <c r="C204" s="14">
        <v>60000</v>
      </c>
      <c r="D204" s="14">
        <v>60000</v>
      </c>
      <c r="E204" s="15" t="s">
        <v>17</v>
      </c>
      <c r="F204" s="16" t="s">
        <v>688</v>
      </c>
      <c r="G204" s="17" t="s">
        <v>689</v>
      </c>
      <c r="H204" s="18">
        <v>57167.09</v>
      </c>
      <c r="I204" s="15" t="s">
        <v>20</v>
      </c>
      <c r="J204" s="15" t="s">
        <v>690</v>
      </c>
      <c r="K204" s="46">
        <v>243915</v>
      </c>
    </row>
    <row r="205" spans="1:11" s="3" customFormat="1" ht="81" customHeight="1" x14ac:dyDescent="0.35">
      <c r="A205" s="12">
        <v>200</v>
      </c>
      <c r="B205" s="21" t="s">
        <v>691</v>
      </c>
      <c r="C205" s="22">
        <v>25000</v>
      </c>
      <c r="D205" s="22">
        <v>25000</v>
      </c>
      <c r="E205" s="23" t="s">
        <v>17</v>
      </c>
      <c r="F205" s="24" t="s">
        <v>1048</v>
      </c>
      <c r="G205" s="25" t="s">
        <v>485</v>
      </c>
      <c r="H205" s="26">
        <v>24999</v>
      </c>
      <c r="I205" s="23" t="s">
        <v>20</v>
      </c>
      <c r="J205" s="23" t="s">
        <v>692</v>
      </c>
      <c r="K205" s="46">
        <v>243915</v>
      </c>
    </row>
    <row r="206" spans="1:11" s="3" customFormat="1" ht="81" customHeight="1" x14ac:dyDescent="0.35">
      <c r="A206" s="28">
        <v>201</v>
      </c>
      <c r="B206" s="21" t="s">
        <v>693</v>
      </c>
      <c r="C206" s="22">
        <v>4922</v>
      </c>
      <c r="D206" s="22">
        <v>4922</v>
      </c>
      <c r="E206" s="23" t="s">
        <v>17</v>
      </c>
      <c r="F206" s="24" t="s">
        <v>1049</v>
      </c>
      <c r="G206" s="25" t="s">
        <v>694</v>
      </c>
      <c r="H206" s="26">
        <v>4920</v>
      </c>
      <c r="I206" s="23" t="s">
        <v>20</v>
      </c>
      <c r="J206" s="23" t="s">
        <v>695</v>
      </c>
      <c r="K206" s="46">
        <v>243915</v>
      </c>
    </row>
    <row r="207" spans="1:11" s="3" customFormat="1" ht="81" customHeight="1" x14ac:dyDescent="0.35">
      <c r="A207" s="12">
        <v>202</v>
      </c>
      <c r="B207" s="21" t="s">
        <v>696</v>
      </c>
      <c r="C207" s="22">
        <v>44000</v>
      </c>
      <c r="D207" s="22">
        <v>42090</v>
      </c>
      <c r="E207" s="23" t="s">
        <v>17</v>
      </c>
      <c r="F207" s="24" t="s">
        <v>1050</v>
      </c>
      <c r="G207" s="25" t="s">
        <v>697</v>
      </c>
      <c r="H207" s="26">
        <v>42090</v>
      </c>
      <c r="I207" s="23" t="s">
        <v>20</v>
      </c>
      <c r="J207" s="23" t="s">
        <v>698</v>
      </c>
      <c r="K207" s="46">
        <v>243915</v>
      </c>
    </row>
    <row r="208" spans="1:11" ht="81" customHeight="1" x14ac:dyDescent="0.35">
      <c r="A208" s="12">
        <v>203</v>
      </c>
      <c r="B208" s="21" t="s">
        <v>699</v>
      </c>
      <c r="C208" s="22">
        <v>14280</v>
      </c>
      <c r="D208" s="22">
        <v>14280</v>
      </c>
      <c r="E208" s="23" t="s">
        <v>17</v>
      </c>
      <c r="F208" s="24" t="s">
        <v>1051</v>
      </c>
      <c r="G208" s="25" t="s">
        <v>69</v>
      </c>
      <c r="H208" s="26">
        <v>14280</v>
      </c>
      <c r="I208" s="23" t="s">
        <v>20</v>
      </c>
      <c r="J208" s="23" t="s">
        <v>700</v>
      </c>
      <c r="K208" s="43">
        <v>243916</v>
      </c>
    </row>
    <row r="209" spans="1:11" s="3" customFormat="1" ht="81" customHeight="1" x14ac:dyDescent="0.35">
      <c r="A209" s="28">
        <v>204</v>
      </c>
      <c r="B209" s="71" t="s">
        <v>701</v>
      </c>
      <c r="C209" s="30">
        <v>93800</v>
      </c>
      <c r="D209" s="30">
        <v>93800</v>
      </c>
      <c r="E209" s="41" t="s">
        <v>17</v>
      </c>
      <c r="F209" s="16" t="s">
        <v>702</v>
      </c>
      <c r="G209" s="16" t="s">
        <v>703</v>
      </c>
      <c r="H209" s="72">
        <v>93800</v>
      </c>
      <c r="I209" s="16" t="s">
        <v>20</v>
      </c>
      <c r="J209" s="41" t="s">
        <v>704</v>
      </c>
      <c r="K209" s="43">
        <v>243916</v>
      </c>
    </row>
    <row r="210" spans="1:11" s="3" customFormat="1" ht="81" customHeight="1" x14ac:dyDescent="0.35">
      <c r="A210" s="12">
        <v>205</v>
      </c>
      <c r="B210" s="29" t="s">
        <v>705</v>
      </c>
      <c r="C210" s="30">
        <v>399000</v>
      </c>
      <c r="D210" s="31">
        <v>330000</v>
      </c>
      <c r="E210" s="24" t="s">
        <v>17</v>
      </c>
      <c r="F210" s="24" t="s">
        <v>706</v>
      </c>
      <c r="G210" s="24" t="s">
        <v>707</v>
      </c>
      <c r="H210" s="36">
        <v>330000</v>
      </c>
      <c r="I210" s="24" t="s">
        <v>20</v>
      </c>
      <c r="J210" s="24" t="s">
        <v>708</v>
      </c>
      <c r="K210" s="33">
        <v>243916</v>
      </c>
    </row>
    <row r="211" spans="1:11" s="3" customFormat="1" ht="81" customHeight="1" x14ac:dyDescent="0.35">
      <c r="A211" s="12">
        <v>206</v>
      </c>
      <c r="B211" s="29" t="s">
        <v>709</v>
      </c>
      <c r="C211" s="30">
        <v>280000</v>
      </c>
      <c r="D211" s="31">
        <v>280000</v>
      </c>
      <c r="E211" s="35" t="s">
        <v>17</v>
      </c>
      <c r="F211" s="24" t="s">
        <v>710</v>
      </c>
      <c r="G211" s="24" t="s">
        <v>648</v>
      </c>
      <c r="H211" s="36">
        <v>280000</v>
      </c>
      <c r="I211" s="24" t="s">
        <v>20</v>
      </c>
      <c r="J211" s="24" t="s">
        <v>711</v>
      </c>
      <c r="K211" s="33">
        <v>243916</v>
      </c>
    </row>
    <row r="212" spans="1:11" ht="81" customHeight="1" x14ac:dyDescent="0.35">
      <c r="A212" s="28">
        <v>207</v>
      </c>
      <c r="B212" s="29" t="s">
        <v>712</v>
      </c>
      <c r="C212" s="30">
        <v>500000</v>
      </c>
      <c r="D212" s="31">
        <v>499000.92</v>
      </c>
      <c r="E212" s="24" t="s">
        <v>17</v>
      </c>
      <c r="F212" s="24" t="s">
        <v>713</v>
      </c>
      <c r="G212" s="24" t="s">
        <v>714</v>
      </c>
      <c r="H212" s="36">
        <v>492200</v>
      </c>
      <c r="I212" s="24" t="s">
        <v>20</v>
      </c>
      <c r="J212" s="24" t="s">
        <v>715</v>
      </c>
      <c r="K212" s="33">
        <v>243916</v>
      </c>
    </row>
    <row r="213" spans="1:11" s="3" customFormat="1" ht="81" customHeight="1" x14ac:dyDescent="0.35">
      <c r="A213" s="12">
        <v>208</v>
      </c>
      <c r="B213" s="59" t="s">
        <v>716</v>
      </c>
      <c r="C213" s="60">
        <v>6500</v>
      </c>
      <c r="D213" s="61">
        <v>6190</v>
      </c>
      <c r="E213" s="48" t="s">
        <v>17</v>
      </c>
      <c r="F213" s="48" t="s">
        <v>717</v>
      </c>
      <c r="G213" s="48" t="s">
        <v>718</v>
      </c>
      <c r="H213" s="75">
        <v>6190</v>
      </c>
      <c r="I213" s="48" t="s">
        <v>20</v>
      </c>
      <c r="J213" s="48" t="s">
        <v>719</v>
      </c>
      <c r="K213" s="62">
        <v>243916</v>
      </c>
    </row>
    <row r="214" spans="1:11" s="3" customFormat="1" ht="81" customHeight="1" x14ac:dyDescent="0.35">
      <c r="A214" s="12">
        <v>209</v>
      </c>
      <c r="B214" s="21" t="s">
        <v>720</v>
      </c>
      <c r="C214" s="22">
        <v>11930.5</v>
      </c>
      <c r="D214" s="22">
        <v>11930.5</v>
      </c>
      <c r="E214" s="23" t="s">
        <v>17</v>
      </c>
      <c r="F214" s="24" t="s">
        <v>1052</v>
      </c>
      <c r="G214" s="25" t="s">
        <v>52</v>
      </c>
      <c r="H214" s="26">
        <v>11930.5</v>
      </c>
      <c r="I214" s="23" t="s">
        <v>20</v>
      </c>
      <c r="J214" s="23" t="s">
        <v>721</v>
      </c>
      <c r="K214" s="46">
        <v>243916</v>
      </c>
    </row>
    <row r="215" spans="1:11" s="3" customFormat="1" ht="81" customHeight="1" x14ac:dyDescent="0.35">
      <c r="A215" s="28">
        <v>210</v>
      </c>
      <c r="B215" s="21" t="s">
        <v>722</v>
      </c>
      <c r="C215" s="22">
        <v>4547.5</v>
      </c>
      <c r="D215" s="22">
        <v>4547.5</v>
      </c>
      <c r="E215" s="23" t="s">
        <v>17</v>
      </c>
      <c r="F215" s="24" t="s">
        <v>1053</v>
      </c>
      <c r="G215" s="25" t="s">
        <v>723</v>
      </c>
      <c r="H215" s="26">
        <v>4547.5</v>
      </c>
      <c r="I215" s="23" t="s">
        <v>20</v>
      </c>
      <c r="J215" s="23" t="s">
        <v>724</v>
      </c>
      <c r="K215" s="46">
        <v>243916</v>
      </c>
    </row>
    <row r="216" spans="1:11" s="3" customFormat="1" ht="81" customHeight="1" x14ac:dyDescent="0.35">
      <c r="A216" s="12">
        <v>211</v>
      </c>
      <c r="B216" s="21" t="s">
        <v>725</v>
      </c>
      <c r="C216" s="22">
        <v>3000</v>
      </c>
      <c r="D216" s="22">
        <v>3000</v>
      </c>
      <c r="E216" s="23" t="s">
        <v>17</v>
      </c>
      <c r="F216" s="24" t="s">
        <v>1054</v>
      </c>
      <c r="G216" s="25" t="s">
        <v>726</v>
      </c>
      <c r="H216" s="26">
        <v>3000</v>
      </c>
      <c r="I216" s="23" t="s">
        <v>20</v>
      </c>
      <c r="J216" s="23" t="s">
        <v>727</v>
      </c>
      <c r="K216" s="46">
        <v>243916</v>
      </c>
    </row>
    <row r="217" spans="1:11" s="3" customFormat="1" ht="81" customHeight="1" x14ac:dyDescent="0.35">
      <c r="A217" s="12">
        <v>212</v>
      </c>
      <c r="B217" s="21" t="s">
        <v>728</v>
      </c>
      <c r="C217" s="22">
        <v>1250</v>
      </c>
      <c r="D217" s="22">
        <v>1250</v>
      </c>
      <c r="E217" s="23" t="s">
        <v>17</v>
      </c>
      <c r="F217" s="24" t="s">
        <v>1055</v>
      </c>
      <c r="G217" s="25" t="s">
        <v>726</v>
      </c>
      <c r="H217" s="26">
        <v>1250</v>
      </c>
      <c r="I217" s="23" t="s">
        <v>20</v>
      </c>
      <c r="J217" s="23" t="s">
        <v>729</v>
      </c>
      <c r="K217" s="46">
        <v>243916</v>
      </c>
    </row>
    <row r="218" spans="1:11" s="3" customFormat="1" ht="81" customHeight="1" x14ac:dyDescent="0.35">
      <c r="A218" s="28">
        <v>213</v>
      </c>
      <c r="B218" s="21" t="s">
        <v>730</v>
      </c>
      <c r="C218" s="22">
        <v>15836</v>
      </c>
      <c r="D218" s="22">
        <v>15836</v>
      </c>
      <c r="E218" s="23" t="s">
        <v>17</v>
      </c>
      <c r="F218" s="24" t="s">
        <v>1056</v>
      </c>
      <c r="G218" s="25" t="s">
        <v>731</v>
      </c>
      <c r="H218" s="26">
        <v>15836</v>
      </c>
      <c r="I218" s="23" t="s">
        <v>20</v>
      </c>
      <c r="J218" s="23" t="s">
        <v>732</v>
      </c>
      <c r="K218" s="46">
        <v>243916</v>
      </c>
    </row>
    <row r="219" spans="1:11" s="3" customFormat="1" ht="81" customHeight="1" x14ac:dyDescent="0.35">
      <c r="A219" s="12">
        <v>214</v>
      </c>
      <c r="B219" s="21" t="s">
        <v>733</v>
      </c>
      <c r="C219" s="22">
        <v>2860</v>
      </c>
      <c r="D219" s="22">
        <v>2860</v>
      </c>
      <c r="E219" s="23" t="s">
        <v>17</v>
      </c>
      <c r="F219" s="24" t="s">
        <v>1057</v>
      </c>
      <c r="G219" s="25" t="s">
        <v>734</v>
      </c>
      <c r="H219" s="26">
        <v>2860</v>
      </c>
      <c r="I219" s="23" t="s">
        <v>20</v>
      </c>
      <c r="J219" s="23" t="s">
        <v>735</v>
      </c>
      <c r="K219" s="46">
        <v>243916</v>
      </c>
    </row>
    <row r="220" spans="1:11" ht="81" customHeight="1" x14ac:dyDescent="0.35">
      <c r="A220" s="12">
        <v>215</v>
      </c>
      <c r="B220" s="21" t="s">
        <v>736</v>
      </c>
      <c r="C220" s="22">
        <v>7200</v>
      </c>
      <c r="D220" s="22">
        <v>7200</v>
      </c>
      <c r="E220" s="23" t="s">
        <v>17</v>
      </c>
      <c r="F220" s="24" t="s">
        <v>1058</v>
      </c>
      <c r="G220" s="25" t="s">
        <v>726</v>
      </c>
      <c r="H220" s="26">
        <v>7200</v>
      </c>
      <c r="I220" s="23" t="s">
        <v>20</v>
      </c>
      <c r="J220" s="23" t="s">
        <v>737</v>
      </c>
      <c r="K220" s="46">
        <v>243916</v>
      </c>
    </row>
    <row r="221" spans="1:11" s="3" customFormat="1" ht="81" customHeight="1" x14ac:dyDescent="0.35">
      <c r="A221" s="28">
        <v>216</v>
      </c>
      <c r="B221" s="13" t="s">
        <v>738</v>
      </c>
      <c r="C221" s="14">
        <v>35096</v>
      </c>
      <c r="D221" s="14">
        <v>35096</v>
      </c>
      <c r="E221" s="15" t="s">
        <v>17</v>
      </c>
      <c r="F221" s="16" t="s">
        <v>739</v>
      </c>
      <c r="G221" s="17" t="s">
        <v>731</v>
      </c>
      <c r="H221" s="18">
        <v>35096</v>
      </c>
      <c r="I221" s="15" t="s">
        <v>20</v>
      </c>
      <c r="J221" s="15" t="s">
        <v>740</v>
      </c>
      <c r="K221" s="46">
        <v>243916</v>
      </c>
    </row>
    <row r="222" spans="1:11" ht="81" customHeight="1" x14ac:dyDescent="0.35">
      <c r="A222" s="12">
        <v>217</v>
      </c>
      <c r="B222" s="21" t="s">
        <v>741</v>
      </c>
      <c r="C222" s="22">
        <v>6500</v>
      </c>
      <c r="D222" s="22">
        <v>6500</v>
      </c>
      <c r="E222" s="23" t="s">
        <v>17</v>
      </c>
      <c r="F222" s="24" t="s">
        <v>1059</v>
      </c>
      <c r="G222" s="25" t="s">
        <v>742</v>
      </c>
      <c r="H222" s="26">
        <v>6500</v>
      </c>
      <c r="I222" s="23" t="s">
        <v>20</v>
      </c>
      <c r="J222" s="23" t="s">
        <v>743</v>
      </c>
      <c r="K222" s="46">
        <v>243916</v>
      </c>
    </row>
    <row r="223" spans="1:11" s="3" customFormat="1" ht="81" customHeight="1" x14ac:dyDescent="0.35">
      <c r="A223" s="12">
        <v>218</v>
      </c>
      <c r="B223" s="21" t="s">
        <v>744</v>
      </c>
      <c r="C223" s="22">
        <v>2000</v>
      </c>
      <c r="D223" s="22">
        <v>2000</v>
      </c>
      <c r="E223" s="23" t="s">
        <v>17</v>
      </c>
      <c r="F223" s="24" t="s">
        <v>1060</v>
      </c>
      <c r="G223" s="25" t="s">
        <v>745</v>
      </c>
      <c r="H223" s="26">
        <v>2000</v>
      </c>
      <c r="I223" s="23" t="s">
        <v>20</v>
      </c>
      <c r="J223" s="23" t="s">
        <v>746</v>
      </c>
      <c r="K223" s="46">
        <v>243916</v>
      </c>
    </row>
    <row r="224" spans="1:11" s="3" customFormat="1" ht="81" customHeight="1" x14ac:dyDescent="0.35">
      <c r="A224" s="28">
        <v>219</v>
      </c>
      <c r="B224" s="21" t="s">
        <v>747</v>
      </c>
      <c r="C224" s="22">
        <v>48043.360000000001</v>
      </c>
      <c r="D224" s="22">
        <v>48043.360000000001</v>
      </c>
      <c r="E224" s="23" t="s">
        <v>17</v>
      </c>
      <c r="F224" s="24" t="s">
        <v>1061</v>
      </c>
      <c r="G224" s="25" t="s">
        <v>149</v>
      </c>
      <c r="H224" s="26">
        <v>48043.360000000001</v>
      </c>
      <c r="I224" s="23" t="s">
        <v>20</v>
      </c>
      <c r="J224" s="23" t="s">
        <v>748</v>
      </c>
      <c r="K224" s="46">
        <v>243916</v>
      </c>
    </row>
    <row r="225" spans="1:11" s="3" customFormat="1" ht="81" customHeight="1" x14ac:dyDescent="0.35">
      <c r="A225" s="12">
        <v>220</v>
      </c>
      <c r="B225" s="21" t="s">
        <v>749</v>
      </c>
      <c r="C225" s="22">
        <v>60000</v>
      </c>
      <c r="D225" s="22">
        <v>60000</v>
      </c>
      <c r="E225" s="23" t="s">
        <v>17</v>
      </c>
      <c r="F225" s="24" t="s">
        <v>1062</v>
      </c>
      <c r="G225" s="25" t="s">
        <v>750</v>
      </c>
      <c r="H225" s="26">
        <v>60000</v>
      </c>
      <c r="I225" s="23" t="s">
        <v>20</v>
      </c>
      <c r="J225" s="23" t="s">
        <v>751</v>
      </c>
      <c r="K225" s="46">
        <v>243916</v>
      </c>
    </row>
    <row r="226" spans="1:11" s="3" customFormat="1" ht="81" customHeight="1" x14ac:dyDescent="0.35">
      <c r="A226" s="12">
        <v>221</v>
      </c>
      <c r="B226" s="21" t="s">
        <v>752</v>
      </c>
      <c r="C226" s="22">
        <v>27500</v>
      </c>
      <c r="D226" s="22">
        <v>27500</v>
      </c>
      <c r="E226" s="23" t="s">
        <v>17</v>
      </c>
      <c r="F226" s="24" t="s">
        <v>1063</v>
      </c>
      <c r="G226" s="25" t="s">
        <v>753</v>
      </c>
      <c r="H226" s="26">
        <v>27500</v>
      </c>
      <c r="I226" s="23" t="s">
        <v>20</v>
      </c>
      <c r="J226" s="23" t="s">
        <v>754</v>
      </c>
      <c r="K226" s="46">
        <v>243916</v>
      </c>
    </row>
    <row r="227" spans="1:11" s="3" customFormat="1" ht="81" customHeight="1" x14ac:dyDescent="0.35">
      <c r="A227" s="28">
        <v>222</v>
      </c>
      <c r="B227" s="21" t="s">
        <v>755</v>
      </c>
      <c r="C227" s="22">
        <v>54750</v>
      </c>
      <c r="D227" s="22">
        <v>54750</v>
      </c>
      <c r="E227" s="23" t="s">
        <v>17</v>
      </c>
      <c r="F227" s="24" t="s">
        <v>1064</v>
      </c>
      <c r="G227" s="25" t="s">
        <v>756</v>
      </c>
      <c r="H227" s="26">
        <v>54750</v>
      </c>
      <c r="I227" s="23" t="s">
        <v>20</v>
      </c>
      <c r="J227" s="23" t="s">
        <v>757</v>
      </c>
      <c r="K227" s="46">
        <v>243916</v>
      </c>
    </row>
    <row r="228" spans="1:11" s="3" customFormat="1" ht="81" customHeight="1" x14ac:dyDescent="0.35">
      <c r="A228" s="12">
        <v>223</v>
      </c>
      <c r="B228" s="21" t="s">
        <v>758</v>
      </c>
      <c r="C228" s="22">
        <v>17050</v>
      </c>
      <c r="D228" s="22">
        <v>17050</v>
      </c>
      <c r="E228" s="23" t="s">
        <v>17</v>
      </c>
      <c r="F228" s="24" t="s">
        <v>1065</v>
      </c>
      <c r="G228" s="25" t="s">
        <v>759</v>
      </c>
      <c r="H228" s="26">
        <v>17050</v>
      </c>
      <c r="I228" s="23" t="s">
        <v>20</v>
      </c>
      <c r="J228" s="23" t="s">
        <v>760</v>
      </c>
      <c r="K228" s="46">
        <v>243916</v>
      </c>
    </row>
    <row r="229" spans="1:11" s="3" customFormat="1" ht="81" customHeight="1" x14ac:dyDescent="0.35">
      <c r="A229" s="12">
        <v>224</v>
      </c>
      <c r="B229" s="29" t="s">
        <v>761</v>
      </c>
      <c r="C229" s="30">
        <v>80000</v>
      </c>
      <c r="D229" s="30">
        <v>80000</v>
      </c>
      <c r="E229" s="41" t="s">
        <v>17</v>
      </c>
      <c r="F229" s="16" t="s">
        <v>762</v>
      </c>
      <c r="G229" s="16" t="s">
        <v>763</v>
      </c>
      <c r="H229" s="72">
        <v>79710</v>
      </c>
      <c r="I229" s="16" t="s">
        <v>20</v>
      </c>
      <c r="J229" s="41" t="s">
        <v>764</v>
      </c>
      <c r="K229" s="43">
        <v>243919</v>
      </c>
    </row>
    <row r="230" spans="1:11" s="3" customFormat="1" ht="97.5" customHeight="1" x14ac:dyDescent="0.35">
      <c r="A230" s="28">
        <v>225</v>
      </c>
      <c r="B230" s="29" t="s">
        <v>765</v>
      </c>
      <c r="C230" s="30">
        <v>400000</v>
      </c>
      <c r="D230" s="37">
        <v>400000</v>
      </c>
      <c r="E230" s="16" t="s">
        <v>17</v>
      </c>
      <c r="F230" s="16" t="s">
        <v>766</v>
      </c>
      <c r="G230" s="16" t="s">
        <v>767</v>
      </c>
      <c r="H230" s="54">
        <v>400000</v>
      </c>
      <c r="I230" s="24" t="s">
        <v>20</v>
      </c>
      <c r="J230" s="16" t="s">
        <v>768</v>
      </c>
      <c r="K230" s="46">
        <v>243919</v>
      </c>
    </row>
    <row r="231" spans="1:11" s="3" customFormat="1" ht="160.5" customHeight="1" x14ac:dyDescent="0.35">
      <c r="A231" s="152">
        <v>226</v>
      </c>
      <c r="B231" s="157" t="s">
        <v>769</v>
      </c>
      <c r="C231" s="158">
        <v>883000</v>
      </c>
      <c r="D231" s="159">
        <v>883000</v>
      </c>
      <c r="E231" s="160" t="s">
        <v>26</v>
      </c>
      <c r="F231" s="160" t="s">
        <v>770</v>
      </c>
      <c r="G231" s="160" t="s">
        <v>108</v>
      </c>
      <c r="H231" s="161">
        <v>870000</v>
      </c>
      <c r="I231" s="160" t="s">
        <v>20</v>
      </c>
      <c r="J231" s="160" t="s">
        <v>771</v>
      </c>
      <c r="K231" s="162">
        <v>243919</v>
      </c>
    </row>
    <row r="232" spans="1:11" s="3" customFormat="1" ht="102" customHeight="1" x14ac:dyDescent="0.35">
      <c r="A232" s="12">
        <v>227</v>
      </c>
      <c r="B232" s="29" t="s">
        <v>772</v>
      </c>
      <c r="C232" s="30">
        <v>660000</v>
      </c>
      <c r="D232" s="30">
        <v>660000</v>
      </c>
      <c r="E232" s="24" t="s">
        <v>26</v>
      </c>
      <c r="F232" s="24" t="s">
        <v>773</v>
      </c>
      <c r="G232" s="24" t="s">
        <v>659</v>
      </c>
      <c r="H232" s="32">
        <v>630000</v>
      </c>
      <c r="I232" s="24" t="s">
        <v>20</v>
      </c>
      <c r="J232" s="24" t="s">
        <v>774</v>
      </c>
      <c r="K232" s="33">
        <v>243919</v>
      </c>
    </row>
    <row r="233" spans="1:11" ht="104.25" customHeight="1" x14ac:dyDescent="0.35">
      <c r="A233" s="28">
        <v>228</v>
      </c>
      <c r="B233" s="29" t="s">
        <v>775</v>
      </c>
      <c r="C233" s="30">
        <v>2500000</v>
      </c>
      <c r="D233" s="37">
        <v>2500000</v>
      </c>
      <c r="E233" s="16" t="s">
        <v>26</v>
      </c>
      <c r="F233" s="24" t="s">
        <v>776</v>
      </c>
      <c r="G233" s="16" t="s">
        <v>777</v>
      </c>
      <c r="H233" s="77">
        <v>2498000</v>
      </c>
      <c r="I233" s="24" t="s">
        <v>20</v>
      </c>
      <c r="J233" s="16" t="s">
        <v>778</v>
      </c>
      <c r="K233" s="46">
        <v>243919</v>
      </c>
    </row>
    <row r="234" spans="1:11" s="3" customFormat="1" ht="81" customHeight="1" x14ac:dyDescent="0.35">
      <c r="A234" s="12">
        <v>229</v>
      </c>
      <c r="B234" s="29" t="s">
        <v>779</v>
      </c>
      <c r="C234" s="30">
        <v>118000</v>
      </c>
      <c r="D234" s="30">
        <v>118000</v>
      </c>
      <c r="E234" s="35" t="s">
        <v>17</v>
      </c>
      <c r="F234" s="24" t="s">
        <v>780</v>
      </c>
      <c r="G234" s="24" t="s">
        <v>382</v>
      </c>
      <c r="H234" s="36">
        <v>115000</v>
      </c>
      <c r="I234" s="24" t="s">
        <v>20</v>
      </c>
      <c r="J234" s="24" t="s">
        <v>781</v>
      </c>
      <c r="K234" s="33">
        <v>243919</v>
      </c>
    </row>
    <row r="235" spans="1:11" s="3" customFormat="1" ht="81" customHeight="1" x14ac:dyDescent="0.35">
      <c r="A235" s="12">
        <v>230</v>
      </c>
      <c r="B235" s="29" t="s">
        <v>782</v>
      </c>
      <c r="C235" s="30">
        <v>342000</v>
      </c>
      <c r="D235" s="31">
        <v>284620</v>
      </c>
      <c r="E235" s="24" t="s">
        <v>17</v>
      </c>
      <c r="F235" s="24" t="s">
        <v>783</v>
      </c>
      <c r="G235" s="24" t="s">
        <v>784</v>
      </c>
      <c r="H235" s="36">
        <v>278200</v>
      </c>
      <c r="I235" s="24" t="s">
        <v>20</v>
      </c>
      <c r="J235" s="24" t="s">
        <v>785</v>
      </c>
      <c r="K235" s="33">
        <v>243919</v>
      </c>
    </row>
    <row r="236" spans="1:11" s="3" customFormat="1" ht="81" customHeight="1" x14ac:dyDescent="0.35">
      <c r="A236" s="28">
        <v>231</v>
      </c>
      <c r="B236" s="29" t="s">
        <v>786</v>
      </c>
      <c r="C236" s="30">
        <v>350000</v>
      </c>
      <c r="D236" s="31">
        <v>350000</v>
      </c>
      <c r="E236" s="24" t="s">
        <v>17</v>
      </c>
      <c r="F236" s="24" t="s">
        <v>787</v>
      </c>
      <c r="G236" s="24" t="s">
        <v>788</v>
      </c>
      <c r="H236" s="36">
        <v>349355</v>
      </c>
      <c r="I236" s="24" t="s">
        <v>20</v>
      </c>
      <c r="J236" s="24" t="s">
        <v>789</v>
      </c>
      <c r="K236" s="33">
        <v>243919</v>
      </c>
    </row>
    <row r="237" spans="1:11" s="3" customFormat="1" ht="81" customHeight="1" x14ac:dyDescent="0.35">
      <c r="A237" s="12">
        <v>232</v>
      </c>
      <c r="B237" s="29" t="s">
        <v>790</v>
      </c>
      <c r="C237" s="30">
        <v>280000</v>
      </c>
      <c r="D237" s="31">
        <v>280000</v>
      </c>
      <c r="E237" s="35" t="s">
        <v>17</v>
      </c>
      <c r="F237" s="24" t="s">
        <v>791</v>
      </c>
      <c r="G237" s="24" t="s">
        <v>216</v>
      </c>
      <c r="H237" s="36">
        <v>280000</v>
      </c>
      <c r="I237" s="24" t="s">
        <v>20</v>
      </c>
      <c r="J237" s="24" t="s">
        <v>792</v>
      </c>
      <c r="K237" s="33">
        <v>243919</v>
      </c>
    </row>
    <row r="238" spans="1:11" s="3" customFormat="1" ht="226.5" customHeight="1" x14ac:dyDescent="0.35">
      <c r="A238" s="152">
        <v>233</v>
      </c>
      <c r="B238" s="146" t="s">
        <v>793</v>
      </c>
      <c r="C238" s="147">
        <v>520000</v>
      </c>
      <c r="D238" s="148">
        <v>513600</v>
      </c>
      <c r="E238" s="149" t="s">
        <v>26</v>
      </c>
      <c r="F238" s="149" t="s">
        <v>794</v>
      </c>
      <c r="G238" s="149" t="s">
        <v>38</v>
      </c>
      <c r="H238" s="150">
        <v>230000</v>
      </c>
      <c r="I238" s="149" t="s">
        <v>20</v>
      </c>
      <c r="J238" s="149" t="s">
        <v>795</v>
      </c>
      <c r="K238" s="151">
        <v>243919</v>
      </c>
    </row>
    <row r="239" spans="1:11" s="3" customFormat="1" ht="81" customHeight="1" x14ac:dyDescent="0.35">
      <c r="A239" s="28">
        <v>234</v>
      </c>
      <c r="B239" s="13" t="s">
        <v>796</v>
      </c>
      <c r="C239" s="14">
        <v>33075</v>
      </c>
      <c r="D239" s="14">
        <v>33075</v>
      </c>
      <c r="E239" s="15" t="s">
        <v>17</v>
      </c>
      <c r="F239" s="16" t="s">
        <v>797</v>
      </c>
      <c r="G239" s="17" t="s">
        <v>798</v>
      </c>
      <c r="H239" s="18">
        <v>33075</v>
      </c>
      <c r="I239" s="15" t="s">
        <v>20</v>
      </c>
      <c r="J239" s="15" t="s">
        <v>799</v>
      </c>
      <c r="K239" s="46">
        <v>243919</v>
      </c>
    </row>
    <row r="240" spans="1:11" s="3" customFormat="1" ht="81" customHeight="1" x14ac:dyDescent="0.35">
      <c r="A240" s="12">
        <v>235</v>
      </c>
      <c r="B240" s="21" t="s">
        <v>800</v>
      </c>
      <c r="C240" s="22">
        <v>60990</v>
      </c>
      <c r="D240" s="22">
        <v>60990</v>
      </c>
      <c r="E240" s="23" t="s">
        <v>17</v>
      </c>
      <c r="F240" s="24" t="s">
        <v>1066</v>
      </c>
      <c r="G240" s="25" t="s">
        <v>801</v>
      </c>
      <c r="H240" s="26">
        <v>60990</v>
      </c>
      <c r="I240" s="23" t="s">
        <v>20</v>
      </c>
      <c r="J240" s="23" t="s">
        <v>802</v>
      </c>
      <c r="K240" s="46">
        <v>243919</v>
      </c>
    </row>
    <row r="241" spans="1:11" s="3" customFormat="1" ht="81" customHeight="1" x14ac:dyDescent="0.35">
      <c r="A241" s="12">
        <v>236</v>
      </c>
      <c r="B241" s="13" t="s">
        <v>803</v>
      </c>
      <c r="C241" s="14">
        <v>9550</v>
      </c>
      <c r="D241" s="14">
        <v>9550</v>
      </c>
      <c r="E241" s="15" t="s">
        <v>17</v>
      </c>
      <c r="F241" s="16" t="s">
        <v>804</v>
      </c>
      <c r="G241" s="17" t="s">
        <v>805</v>
      </c>
      <c r="H241" s="18">
        <v>9550</v>
      </c>
      <c r="I241" s="15" t="s">
        <v>20</v>
      </c>
      <c r="J241" s="15" t="s">
        <v>806</v>
      </c>
      <c r="K241" s="46">
        <v>243919</v>
      </c>
    </row>
    <row r="242" spans="1:11" ht="81" customHeight="1" x14ac:dyDescent="0.35">
      <c r="A242" s="28">
        <v>237</v>
      </c>
      <c r="B242" s="21" t="s">
        <v>807</v>
      </c>
      <c r="C242" s="22">
        <v>2780</v>
      </c>
      <c r="D242" s="22">
        <v>2780</v>
      </c>
      <c r="E242" s="23" t="s">
        <v>17</v>
      </c>
      <c r="F242" s="24" t="s">
        <v>1067</v>
      </c>
      <c r="G242" s="25" t="s">
        <v>734</v>
      </c>
      <c r="H242" s="26">
        <v>2780</v>
      </c>
      <c r="I242" s="23" t="s">
        <v>20</v>
      </c>
      <c r="J242" s="23" t="s">
        <v>808</v>
      </c>
      <c r="K242" s="46">
        <v>243919</v>
      </c>
    </row>
    <row r="243" spans="1:11" ht="81" customHeight="1" x14ac:dyDescent="0.35">
      <c r="A243" s="152">
        <v>238</v>
      </c>
      <c r="B243" s="173" t="s">
        <v>809</v>
      </c>
      <c r="C243" s="174">
        <v>55690</v>
      </c>
      <c r="D243" s="174">
        <v>55690</v>
      </c>
      <c r="E243" s="175" t="s">
        <v>17</v>
      </c>
      <c r="F243" s="149" t="s">
        <v>1068</v>
      </c>
      <c r="G243" s="176" t="s">
        <v>810</v>
      </c>
      <c r="H243" s="177">
        <v>55690</v>
      </c>
      <c r="I243" s="175" t="s">
        <v>20</v>
      </c>
      <c r="J243" s="175" t="s">
        <v>811</v>
      </c>
      <c r="K243" s="165">
        <v>243919</v>
      </c>
    </row>
    <row r="244" spans="1:11" s="3" customFormat="1" ht="81" customHeight="1" x14ac:dyDescent="0.35">
      <c r="A244" s="12">
        <v>239</v>
      </c>
      <c r="B244" s="21" t="s">
        <v>812</v>
      </c>
      <c r="C244" s="22">
        <v>22200</v>
      </c>
      <c r="D244" s="22">
        <v>22200</v>
      </c>
      <c r="E244" s="23" t="s">
        <v>17</v>
      </c>
      <c r="F244" s="24" t="s">
        <v>1069</v>
      </c>
      <c r="G244" s="25" t="s">
        <v>813</v>
      </c>
      <c r="H244" s="26">
        <v>22200</v>
      </c>
      <c r="I244" s="23" t="s">
        <v>20</v>
      </c>
      <c r="J244" s="23" t="s">
        <v>814</v>
      </c>
      <c r="K244" s="46">
        <v>243919</v>
      </c>
    </row>
    <row r="245" spans="1:11" s="3" customFormat="1" ht="81" customHeight="1" x14ac:dyDescent="0.35">
      <c r="A245" s="28">
        <v>240</v>
      </c>
      <c r="B245" s="21" t="s">
        <v>815</v>
      </c>
      <c r="C245" s="22">
        <v>5350</v>
      </c>
      <c r="D245" s="22">
        <v>5350</v>
      </c>
      <c r="E245" s="23" t="s">
        <v>17</v>
      </c>
      <c r="F245" s="24" t="s">
        <v>1070</v>
      </c>
      <c r="G245" s="25" t="s">
        <v>816</v>
      </c>
      <c r="H245" s="26">
        <v>5350</v>
      </c>
      <c r="I245" s="23" t="s">
        <v>20</v>
      </c>
      <c r="J245" s="23" t="s">
        <v>817</v>
      </c>
      <c r="K245" s="46">
        <v>243919</v>
      </c>
    </row>
    <row r="246" spans="1:11" s="3" customFormat="1" ht="81" customHeight="1" x14ac:dyDescent="0.35">
      <c r="A246" s="12">
        <v>241</v>
      </c>
      <c r="B246" s="21" t="s">
        <v>815</v>
      </c>
      <c r="C246" s="22">
        <v>47422.400000000001</v>
      </c>
      <c r="D246" s="22">
        <v>47422.400000000001</v>
      </c>
      <c r="E246" s="23" t="s">
        <v>17</v>
      </c>
      <c r="F246" s="24" t="s">
        <v>1071</v>
      </c>
      <c r="G246" s="25" t="s">
        <v>818</v>
      </c>
      <c r="H246" s="26">
        <v>47420</v>
      </c>
      <c r="I246" s="23" t="s">
        <v>20</v>
      </c>
      <c r="J246" s="23" t="s">
        <v>819</v>
      </c>
      <c r="K246" s="46">
        <v>243919</v>
      </c>
    </row>
    <row r="247" spans="1:11" s="3" customFormat="1" ht="81" customHeight="1" x14ac:dyDescent="0.35">
      <c r="A247" s="12">
        <v>242</v>
      </c>
      <c r="B247" s="21" t="s">
        <v>820</v>
      </c>
      <c r="C247" s="22">
        <v>20779.400000000001</v>
      </c>
      <c r="D247" s="22">
        <v>20779.400000000001</v>
      </c>
      <c r="E247" s="23" t="s">
        <v>17</v>
      </c>
      <c r="F247" s="24" t="s">
        <v>1072</v>
      </c>
      <c r="G247" s="25" t="s">
        <v>120</v>
      </c>
      <c r="H247" s="26">
        <v>20779.400000000001</v>
      </c>
      <c r="I247" s="23" t="s">
        <v>20</v>
      </c>
      <c r="J247" s="23" t="s">
        <v>821</v>
      </c>
      <c r="K247" s="46">
        <v>243919</v>
      </c>
    </row>
    <row r="248" spans="1:11" s="3" customFormat="1" ht="81" customHeight="1" x14ac:dyDescent="0.35">
      <c r="A248" s="28">
        <v>243</v>
      </c>
      <c r="B248" s="21" t="s">
        <v>822</v>
      </c>
      <c r="C248" s="22">
        <v>49113</v>
      </c>
      <c r="D248" s="22">
        <v>49113</v>
      </c>
      <c r="E248" s="23" t="s">
        <v>17</v>
      </c>
      <c r="F248" s="24" t="s">
        <v>1073</v>
      </c>
      <c r="G248" s="25" t="s">
        <v>823</v>
      </c>
      <c r="H248" s="26">
        <v>34775</v>
      </c>
      <c r="I248" s="23" t="s">
        <v>20</v>
      </c>
      <c r="J248" s="23" t="s">
        <v>824</v>
      </c>
      <c r="K248" s="46">
        <v>243919</v>
      </c>
    </row>
    <row r="249" spans="1:11" ht="81" customHeight="1" x14ac:dyDescent="0.35">
      <c r="A249" s="12">
        <v>244</v>
      </c>
      <c r="B249" s="21" t="s">
        <v>825</v>
      </c>
      <c r="C249" s="22">
        <v>41700</v>
      </c>
      <c r="D249" s="22">
        <v>41700</v>
      </c>
      <c r="E249" s="23" t="s">
        <v>17</v>
      </c>
      <c r="F249" s="24" t="s">
        <v>1074</v>
      </c>
      <c r="G249" s="25" t="s">
        <v>149</v>
      </c>
      <c r="H249" s="26">
        <v>41700</v>
      </c>
      <c r="I249" s="23" t="s">
        <v>20</v>
      </c>
      <c r="J249" s="23" t="s">
        <v>826</v>
      </c>
      <c r="K249" s="46">
        <v>243919</v>
      </c>
    </row>
    <row r="250" spans="1:11" s="3" customFormat="1" ht="81" customHeight="1" x14ac:dyDescent="0.35">
      <c r="A250" s="12">
        <v>245</v>
      </c>
      <c r="B250" s="71" t="s">
        <v>827</v>
      </c>
      <c r="C250" s="40">
        <v>2300</v>
      </c>
      <c r="D250" s="40">
        <v>2300</v>
      </c>
      <c r="E250" s="41" t="s">
        <v>17</v>
      </c>
      <c r="F250" s="16" t="s">
        <v>828</v>
      </c>
      <c r="G250" s="16" t="s">
        <v>829</v>
      </c>
      <c r="H250" s="42">
        <v>2250</v>
      </c>
      <c r="I250" s="16" t="s">
        <v>20</v>
      </c>
      <c r="J250" s="41" t="s">
        <v>830</v>
      </c>
      <c r="K250" s="43">
        <v>243920</v>
      </c>
    </row>
    <row r="251" spans="1:11" s="3" customFormat="1" ht="81" customHeight="1" x14ac:dyDescent="0.35">
      <c r="A251" s="28">
        <v>246</v>
      </c>
      <c r="B251" s="21" t="s">
        <v>831</v>
      </c>
      <c r="C251" s="22">
        <v>10165</v>
      </c>
      <c r="D251" s="22">
        <v>10165</v>
      </c>
      <c r="E251" s="23" t="s">
        <v>17</v>
      </c>
      <c r="F251" s="24" t="s">
        <v>1075</v>
      </c>
      <c r="G251" s="25" t="s">
        <v>832</v>
      </c>
      <c r="H251" s="26">
        <v>10165</v>
      </c>
      <c r="I251" s="23" t="s">
        <v>20</v>
      </c>
      <c r="J251" s="23" t="s">
        <v>833</v>
      </c>
      <c r="K251" s="27">
        <v>243920</v>
      </c>
    </row>
    <row r="252" spans="1:11" s="3" customFormat="1" ht="81" customHeight="1" x14ac:dyDescent="0.35">
      <c r="A252" s="12">
        <v>247</v>
      </c>
      <c r="B252" s="13" t="s">
        <v>834</v>
      </c>
      <c r="C252" s="14">
        <v>3600</v>
      </c>
      <c r="D252" s="14">
        <v>3600</v>
      </c>
      <c r="E252" s="15" t="s">
        <v>17</v>
      </c>
      <c r="F252" s="16" t="s">
        <v>835</v>
      </c>
      <c r="G252" s="17" t="s">
        <v>836</v>
      </c>
      <c r="H252" s="18">
        <v>3600</v>
      </c>
      <c r="I252" s="15" t="s">
        <v>20</v>
      </c>
      <c r="J252" s="15" t="s">
        <v>837</v>
      </c>
      <c r="K252" s="19">
        <v>243920</v>
      </c>
    </row>
    <row r="253" spans="1:11" s="3" customFormat="1" ht="81" customHeight="1" x14ac:dyDescent="0.35">
      <c r="A253" s="12">
        <v>248</v>
      </c>
      <c r="B253" s="13" t="s">
        <v>838</v>
      </c>
      <c r="C253" s="14">
        <v>5724.5</v>
      </c>
      <c r="D253" s="14">
        <v>5724.5</v>
      </c>
      <c r="E253" s="15" t="s">
        <v>17</v>
      </c>
      <c r="F253" s="16" t="s">
        <v>839</v>
      </c>
      <c r="G253" s="17" t="s">
        <v>840</v>
      </c>
      <c r="H253" s="18">
        <v>5724.5</v>
      </c>
      <c r="I253" s="15" t="s">
        <v>20</v>
      </c>
      <c r="J253" s="15" t="s">
        <v>841</v>
      </c>
      <c r="K253" s="19">
        <v>243920</v>
      </c>
    </row>
    <row r="254" spans="1:11" s="3" customFormat="1" ht="144.75" customHeight="1" x14ac:dyDescent="0.35">
      <c r="A254" s="28">
        <v>249</v>
      </c>
      <c r="B254" s="59" t="s">
        <v>842</v>
      </c>
      <c r="C254" s="60">
        <v>3000000</v>
      </c>
      <c r="D254" s="61">
        <v>3000000</v>
      </c>
      <c r="E254" s="48" t="s">
        <v>26</v>
      </c>
      <c r="F254" s="48" t="s">
        <v>843</v>
      </c>
      <c r="G254" s="48" t="s">
        <v>844</v>
      </c>
      <c r="H254" s="73">
        <v>2990000</v>
      </c>
      <c r="I254" s="48" t="s">
        <v>20</v>
      </c>
      <c r="J254" s="48" t="s">
        <v>845</v>
      </c>
      <c r="K254" s="62">
        <v>243922</v>
      </c>
    </row>
    <row r="255" spans="1:11" ht="81" customHeight="1" x14ac:dyDescent="0.35">
      <c r="A255" s="12">
        <v>250</v>
      </c>
      <c r="B255" s="29" t="s">
        <v>846</v>
      </c>
      <c r="C255" s="30">
        <v>340000</v>
      </c>
      <c r="D255" s="31">
        <v>340000</v>
      </c>
      <c r="E255" s="24" t="s">
        <v>17</v>
      </c>
      <c r="F255" s="24" t="s">
        <v>847</v>
      </c>
      <c r="G255" s="24" t="s">
        <v>848</v>
      </c>
      <c r="H255" s="36">
        <v>335000</v>
      </c>
      <c r="I255" s="24" t="s">
        <v>20</v>
      </c>
      <c r="J255" s="24" t="s">
        <v>849</v>
      </c>
      <c r="K255" s="33">
        <v>243922</v>
      </c>
    </row>
    <row r="256" spans="1:11" s="3" customFormat="1" ht="81" customHeight="1" x14ac:dyDescent="0.35">
      <c r="A256" s="12">
        <v>251</v>
      </c>
      <c r="B256" s="59" t="s">
        <v>850</v>
      </c>
      <c r="C256" s="60">
        <v>154000</v>
      </c>
      <c r="D256" s="61">
        <v>153224</v>
      </c>
      <c r="E256" s="48" t="s">
        <v>17</v>
      </c>
      <c r="F256" s="48" t="s">
        <v>851</v>
      </c>
      <c r="G256" s="48" t="s">
        <v>852</v>
      </c>
      <c r="H256" s="79">
        <v>152154</v>
      </c>
      <c r="I256" s="48" t="s">
        <v>20</v>
      </c>
      <c r="J256" s="48" t="s">
        <v>853</v>
      </c>
      <c r="K256" s="62">
        <v>243922</v>
      </c>
    </row>
    <row r="257" spans="1:11" s="3" customFormat="1" ht="81" customHeight="1" x14ac:dyDescent="0.35">
      <c r="A257" s="28">
        <v>252</v>
      </c>
      <c r="B257" s="29" t="s">
        <v>854</v>
      </c>
      <c r="C257" s="30">
        <v>175000</v>
      </c>
      <c r="D257" s="31">
        <v>167187.5</v>
      </c>
      <c r="E257" s="24" t="s">
        <v>17</v>
      </c>
      <c r="F257" s="24" t="s">
        <v>855</v>
      </c>
      <c r="G257" s="24" t="s">
        <v>848</v>
      </c>
      <c r="H257" s="36">
        <v>133750</v>
      </c>
      <c r="I257" s="24" t="s">
        <v>20</v>
      </c>
      <c r="J257" s="24" t="s">
        <v>856</v>
      </c>
      <c r="K257" s="33">
        <v>243922</v>
      </c>
    </row>
    <row r="258" spans="1:11" s="3" customFormat="1" ht="99.75" customHeight="1" x14ac:dyDescent="0.35">
      <c r="A258" s="12">
        <v>253</v>
      </c>
      <c r="B258" s="29" t="s">
        <v>857</v>
      </c>
      <c r="C258" s="30">
        <v>143000</v>
      </c>
      <c r="D258" s="31">
        <v>143000</v>
      </c>
      <c r="E258" s="35" t="s">
        <v>17</v>
      </c>
      <c r="F258" s="24" t="s">
        <v>858</v>
      </c>
      <c r="G258" s="24" t="s">
        <v>859</v>
      </c>
      <c r="H258" s="36">
        <v>142952</v>
      </c>
      <c r="I258" s="24" t="s">
        <v>20</v>
      </c>
      <c r="J258" s="24" t="s">
        <v>860</v>
      </c>
      <c r="K258" s="33">
        <v>243922</v>
      </c>
    </row>
    <row r="259" spans="1:11" s="3" customFormat="1" ht="81" customHeight="1" x14ac:dyDescent="0.35">
      <c r="A259" s="12">
        <v>254</v>
      </c>
      <c r="B259" s="59" t="s">
        <v>861</v>
      </c>
      <c r="C259" s="60">
        <v>125000</v>
      </c>
      <c r="D259" s="61">
        <v>125000</v>
      </c>
      <c r="E259" s="48" t="s">
        <v>17</v>
      </c>
      <c r="F259" s="48" t="s">
        <v>862</v>
      </c>
      <c r="G259" s="48" t="s">
        <v>447</v>
      </c>
      <c r="H259" s="79">
        <v>120000</v>
      </c>
      <c r="I259" s="48" t="s">
        <v>20</v>
      </c>
      <c r="J259" s="48" t="s">
        <v>863</v>
      </c>
      <c r="K259" s="62">
        <v>243922</v>
      </c>
    </row>
    <row r="260" spans="1:11" s="3" customFormat="1" ht="96.75" customHeight="1" x14ac:dyDescent="0.35">
      <c r="A260" s="28">
        <v>255</v>
      </c>
      <c r="B260" s="29" t="s">
        <v>864</v>
      </c>
      <c r="C260" s="30">
        <v>2500000</v>
      </c>
      <c r="D260" s="31">
        <v>2500000</v>
      </c>
      <c r="E260" s="24" t="s">
        <v>26</v>
      </c>
      <c r="F260" s="24" t="s">
        <v>865</v>
      </c>
      <c r="G260" s="24" t="s">
        <v>866</v>
      </c>
      <c r="H260" s="32">
        <v>2470000</v>
      </c>
      <c r="I260" s="24" t="s">
        <v>20</v>
      </c>
      <c r="J260" s="24" t="s">
        <v>867</v>
      </c>
      <c r="K260" s="33">
        <v>243922</v>
      </c>
    </row>
    <row r="261" spans="1:11" s="3" customFormat="1" ht="100.5" customHeight="1" x14ac:dyDescent="0.35">
      <c r="A261" s="12">
        <v>256</v>
      </c>
      <c r="B261" s="29" t="s">
        <v>868</v>
      </c>
      <c r="C261" s="30">
        <v>290000</v>
      </c>
      <c r="D261" s="31">
        <v>273000</v>
      </c>
      <c r="E261" s="24" t="s">
        <v>17</v>
      </c>
      <c r="F261" s="24" t="s">
        <v>869</v>
      </c>
      <c r="G261" s="24" t="s">
        <v>149</v>
      </c>
      <c r="H261" s="36">
        <v>270000</v>
      </c>
      <c r="I261" s="24" t="s">
        <v>20</v>
      </c>
      <c r="J261" s="24" t="s">
        <v>870</v>
      </c>
      <c r="K261" s="33">
        <v>243922</v>
      </c>
    </row>
    <row r="262" spans="1:11" s="3" customFormat="1" ht="81" customHeight="1" x14ac:dyDescent="0.35">
      <c r="A262" s="152">
        <v>257</v>
      </c>
      <c r="B262" s="180" t="s">
        <v>871</v>
      </c>
      <c r="C262" s="181">
        <v>1200</v>
      </c>
      <c r="D262" s="182">
        <v>1200</v>
      </c>
      <c r="E262" s="156" t="s">
        <v>17</v>
      </c>
      <c r="F262" s="154" t="s">
        <v>872</v>
      </c>
      <c r="G262" s="154" t="s">
        <v>829</v>
      </c>
      <c r="H262" s="182">
        <v>1200</v>
      </c>
      <c r="I262" s="154" t="s">
        <v>20</v>
      </c>
      <c r="J262" s="156" t="s">
        <v>873</v>
      </c>
      <c r="K262" s="183">
        <v>243922</v>
      </c>
    </row>
    <row r="263" spans="1:11" s="3" customFormat="1" ht="81" customHeight="1" x14ac:dyDescent="0.35">
      <c r="A263" s="28">
        <v>258</v>
      </c>
      <c r="B263" s="80" t="s">
        <v>874</v>
      </c>
      <c r="C263" s="40">
        <v>19120</v>
      </c>
      <c r="D263" s="40">
        <v>19120</v>
      </c>
      <c r="E263" s="35" t="s">
        <v>17</v>
      </c>
      <c r="F263" s="16" t="s">
        <v>875</v>
      </c>
      <c r="G263" s="24" t="s">
        <v>810</v>
      </c>
      <c r="H263" s="81">
        <v>19120</v>
      </c>
      <c r="I263" s="16" t="s">
        <v>20</v>
      </c>
      <c r="J263" s="35" t="s">
        <v>876</v>
      </c>
      <c r="K263" s="82">
        <v>243922</v>
      </c>
    </row>
    <row r="264" spans="1:11" s="3" customFormat="1" ht="81" customHeight="1" x14ac:dyDescent="0.35">
      <c r="A264" s="12">
        <v>259</v>
      </c>
      <c r="B264" s="71" t="s">
        <v>877</v>
      </c>
      <c r="C264" s="40">
        <v>7000</v>
      </c>
      <c r="D264" s="83">
        <v>6848</v>
      </c>
      <c r="E264" s="35" t="s">
        <v>17</v>
      </c>
      <c r="F264" s="16" t="s">
        <v>878</v>
      </c>
      <c r="G264" s="16" t="s">
        <v>879</v>
      </c>
      <c r="H264" s="42">
        <v>6848</v>
      </c>
      <c r="I264" s="16" t="s">
        <v>20</v>
      </c>
      <c r="J264" s="41" t="s">
        <v>880</v>
      </c>
      <c r="K264" s="43">
        <v>243922</v>
      </c>
    </row>
    <row r="265" spans="1:11" s="3" customFormat="1" ht="81" customHeight="1" x14ac:dyDescent="0.35">
      <c r="A265" s="12">
        <v>260</v>
      </c>
      <c r="B265" s="59" t="s">
        <v>881</v>
      </c>
      <c r="C265" s="60">
        <v>135000</v>
      </c>
      <c r="D265" s="61">
        <v>135000</v>
      </c>
      <c r="E265" s="84" t="s">
        <v>17</v>
      </c>
      <c r="F265" s="48" t="s">
        <v>882</v>
      </c>
      <c r="G265" s="48" t="s">
        <v>112</v>
      </c>
      <c r="H265" s="79">
        <v>127500</v>
      </c>
      <c r="I265" s="48" t="s">
        <v>20</v>
      </c>
      <c r="J265" s="48" t="s">
        <v>883</v>
      </c>
      <c r="K265" s="62">
        <v>243922</v>
      </c>
    </row>
    <row r="266" spans="1:11" s="3" customFormat="1" ht="81" customHeight="1" x14ac:dyDescent="0.35">
      <c r="A266" s="28">
        <v>261</v>
      </c>
      <c r="B266" s="71" t="s">
        <v>884</v>
      </c>
      <c r="C266" s="40">
        <v>48000</v>
      </c>
      <c r="D266" s="83">
        <v>40660</v>
      </c>
      <c r="E266" s="41" t="s">
        <v>17</v>
      </c>
      <c r="F266" s="16" t="s">
        <v>885</v>
      </c>
      <c r="G266" s="16" t="s">
        <v>886</v>
      </c>
      <c r="H266" s="42">
        <v>40660</v>
      </c>
      <c r="I266" s="16" t="s">
        <v>20</v>
      </c>
      <c r="J266" s="41" t="s">
        <v>887</v>
      </c>
      <c r="K266" s="43">
        <v>243922</v>
      </c>
    </row>
    <row r="267" spans="1:11" ht="81" customHeight="1" x14ac:dyDescent="0.35">
      <c r="A267" s="152">
        <v>262</v>
      </c>
      <c r="B267" s="173" t="s">
        <v>888</v>
      </c>
      <c r="C267" s="174">
        <v>9768.0300000000007</v>
      </c>
      <c r="D267" s="174">
        <v>9768.0300000000007</v>
      </c>
      <c r="E267" s="175" t="s">
        <v>17</v>
      </c>
      <c r="F267" s="154" t="s">
        <v>892</v>
      </c>
      <c r="G267" s="176" t="s">
        <v>889</v>
      </c>
      <c r="H267" s="184">
        <v>9768.0300000000007</v>
      </c>
      <c r="I267" s="175" t="s">
        <v>20</v>
      </c>
      <c r="J267" s="175" t="s">
        <v>890</v>
      </c>
      <c r="K267" s="185">
        <v>243922</v>
      </c>
    </row>
    <row r="268" spans="1:11" s="3" customFormat="1" ht="81" customHeight="1" x14ac:dyDescent="0.35">
      <c r="A268" s="152">
        <v>263</v>
      </c>
      <c r="B268" s="186" t="s">
        <v>891</v>
      </c>
      <c r="C268" s="187">
        <v>9768.0300000000007</v>
      </c>
      <c r="D268" s="187">
        <v>9768.0300000000007</v>
      </c>
      <c r="E268" s="188" t="s">
        <v>17</v>
      </c>
      <c r="F268" s="154" t="s">
        <v>892</v>
      </c>
      <c r="G268" s="189" t="s">
        <v>889</v>
      </c>
      <c r="H268" s="184">
        <v>9768.0300000000007</v>
      </c>
      <c r="I268" s="188" t="s">
        <v>20</v>
      </c>
      <c r="J268" s="188" t="s">
        <v>893</v>
      </c>
      <c r="K268" s="190">
        <v>243922</v>
      </c>
    </row>
    <row r="269" spans="1:11" s="3" customFormat="1" ht="81" customHeight="1" x14ac:dyDescent="0.35">
      <c r="A269" s="28">
        <v>264</v>
      </c>
      <c r="B269" s="21" t="s">
        <v>894</v>
      </c>
      <c r="C269" s="22">
        <v>5400</v>
      </c>
      <c r="D269" s="22">
        <v>5400</v>
      </c>
      <c r="E269" s="23" t="s">
        <v>17</v>
      </c>
      <c r="F269" s="24" t="s">
        <v>1076</v>
      </c>
      <c r="G269" s="25" t="s">
        <v>491</v>
      </c>
      <c r="H269" s="26">
        <v>5400</v>
      </c>
      <c r="I269" s="23" t="s">
        <v>20</v>
      </c>
      <c r="J269" s="23" t="s">
        <v>895</v>
      </c>
      <c r="K269" s="27">
        <v>243922</v>
      </c>
    </row>
    <row r="270" spans="1:11" s="3" customFormat="1" ht="81" customHeight="1" x14ac:dyDescent="0.35">
      <c r="A270" s="12">
        <v>265</v>
      </c>
      <c r="B270" s="13" t="s">
        <v>896</v>
      </c>
      <c r="C270" s="14">
        <v>11500</v>
      </c>
      <c r="D270" s="14">
        <v>11500</v>
      </c>
      <c r="E270" s="15" t="s">
        <v>17</v>
      </c>
      <c r="F270" s="16" t="s">
        <v>897</v>
      </c>
      <c r="G270" s="17" t="s">
        <v>898</v>
      </c>
      <c r="H270" s="18">
        <v>11500</v>
      </c>
      <c r="I270" s="15" t="s">
        <v>20</v>
      </c>
      <c r="J270" s="15" t="s">
        <v>899</v>
      </c>
      <c r="K270" s="19">
        <v>243922</v>
      </c>
    </row>
    <row r="271" spans="1:11" s="3" customFormat="1" ht="81" customHeight="1" x14ac:dyDescent="0.35">
      <c r="A271" s="12">
        <v>266</v>
      </c>
      <c r="B271" s="13" t="s">
        <v>900</v>
      </c>
      <c r="C271" s="14">
        <v>78645</v>
      </c>
      <c r="D271" s="14">
        <v>78645</v>
      </c>
      <c r="E271" s="15" t="s">
        <v>17</v>
      </c>
      <c r="F271" s="16" t="s">
        <v>901</v>
      </c>
      <c r="G271" s="17" t="s">
        <v>902</v>
      </c>
      <c r="H271" s="18">
        <v>78645</v>
      </c>
      <c r="I271" s="15" t="s">
        <v>20</v>
      </c>
      <c r="J271" s="15" t="s">
        <v>903</v>
      </c>
      <c r="K271" s="19">
        <v>243922</v>
      </c>
    </row>
    <row r="272" spans="1:11" s="3" customFormat="1" ht="81" customHeight="1" x14ac:dyDescent="0.35">
      <c r="A272" s="28">
        <v>267</v>
      </c>
      <c r="B272" s="21" t="s">
        <v>904</v>
      </c>
      <c r="C272" s="22">
        <v>32000</v>
      </c>
      <c r="D272" s="22">
        <v>32000</v>
      </c>
      <c r="E272" s="23" t="s">
        <v>17</v>
      </c>
      <c r="F272" s="24" t="s">
        <v>916</v>
      </c>
      <c r="G272" s="25" t="s">
        <v>905</v>
      </c>
      <c r="H272" s="26">
        <v>32000</v>
      </c>
      <c r="I272" s="23" t="s">
        <v>20</v>
      </c>
      <c r="J272" s="23" t="s">
        <v>906</v>
      </c>
      <c r="K272" s="27">
        <v>243922</v>
      </c>
    </row>
    <row r="273" spans="1:66" s="3" customFormat="1" ht="81" customHeight="1" x14ac:dyDescent="0.35">
      <c r="A273" s="12">
        <v>268</v>
      </c>
      <c r="B273" s="21" t="s">
        <v>907</v>
      </c>
      <c r="C273" s="22">
        <v>5200</v>
      </c>
      <c r="D273" s="22">
        <v>5200</v>
      </c>
      <c r="E273" s="23" t="s">
        <v>17</v>
      </c>
      <c r="F273" s="24" t="s">
        <v>1077</v>
      </c>
      <c r="G273" s="25" t="s">
        <v>726</v>
      </c>
      <c r="H273" s="26">
        <v>5200</v>
      </c>
      <c r="I273" s="23" t="s">
        <v>20</v>
      </c>
      <c r="J273" s="23" t="s">
        <v>908</v>
      </c>
      <c r="K273" s="27">
        <v>243922</v>
      </c>
    </row>
    <row r="274" spans="1:66" s="3" customFormat="1" ht="81" customHeight="1" x14ac:dyDescent="0.35">
      <c r="A274" s="12">
        <v>269</v>
      </c>
      <c r="B274" s="21" t="s">
        <v>909</v>
      </c>
      <c r="C274" s="22">
        <v>3000</v>
      </c>
      <c r="D274" s="22">
        <v>3000</v>
      </c>
      <c r="E274" s="23" t="s">
        <v>17</v>
      </c>
      <c r="F274" s="24" t="s">
        <v>1078</v>
      </c>
      <c r="G274" s="25" t="s">
        <v>836</v>
      </c>
      <c r="H274" s="26">
        <v>3000</v>
      </c>
      <c r="I274" s="23" t="s">
        <v>20</v>
      </c>
      <c r="J274" s="23" t="s">
        <v>910</v>
      </c>
      <c r="K274" s="27">
        <v>243922</v>
      </c>
    </row>
    <row r="275" spans="1:66" s="3" customFormat="1" ht="81" customHeight="1" x14ac:dyDescent="0.35">
      <c r="A275" s="28">
        <v>270</v>
      </c>
      <c r="B275" s="13" t="s">
        <v>911</v>
      </c>
      <c r="C275" s="14">
        <v>17963.16</v>
      </c>
      <c r="D275" s="14">
        <v>17963.16</v>
      </c>
      <c r="E275" s="15" t="s">
        <v>17</v>
      </c>
      <c r="F275" s="16" t="s">
        <v>912</v>
      </c>
      <c r="G275" s="17" t="s">
        <v>913</v>
      </c>
      <c r="H275" s="18">
        <v>17963.16</v>
      </c>
      <c r="I275" s="15" t="s">
        <v>20</v>
      </c>
      <c r="J275" s="15" t="s">
        <v>914</v>
      </c>
      <c r="K275" s="19">
        <v>243922</v>
      </c>
    </row>
    <row r="276" spans="1:66" s="3" customFormat="1" ht="81" customHeight="1" x14ac:dyDescent="0.35">
      <c r="A276" s="12">
        <v>271</v>
      </c>
      <c r="B276" s="13" t="s">
        <v>915</v>
      </c>
      <c r="C276" s="14">
        <v>32000</v>
      </c>
      <c r="D276" s="14">
        <v>32000</v>
      </c>
      <c r="E276" s="15" t="s">
        <v>17</v>
      </c>
      <c r="F276" s="16" t="s">
        <v>916</v>
      </c>
      <c r="G276" s="17" t="s">
        <v>905</v>
      </c>
      <c r="H276" s="18">
        <v>32000</v>
      </c>
      <c r="I276" s="15" t="s">
        <v>20</v>
      </c>
      <c r="J276" s="15" t="s">
        <v>917</v>
      </c>
      <c r="K276" s="19">
        <v>243922</v>
      </c>
    </row>
    <row r="277" spans="1:66" s="3" customFormat="1" ht="81" customHeight="1" x14ac:dyDescent="0.35">
      <c r="A277" s="12">
        <v>272</v>
      </c>
      <c r="B277" s="13" t="s">
        <v>918</v>
      </c>
      <c r="C277" s="14">
        <v>26215</v>
      </c>
      <c r="D277" s="14">
        <v>26215</v>
      </c>
      <c r="E277" s="15" t="s">
        <v>17</v>
      </c>
      <c r="F277" s="16" t="s">
        <v>919</v>
      </c>
      <c r="G277" s="17" t="s">
        <v>920</v>
      </c>
      <c r="H277" s="18">
        <v>26215</v>
      </c>
      <c r="I277" s="15" t="s">
        <v>20</v>
      </c>
      <c r="J277" s="15" t="s">
        <v>921</v>
      </c>
      <c r="K277" s="19">
        <v>243922</v>
      </c>
    </row>
    <row r="278" spans="1:66" s="3" customFormat="1" ht="81" customHeight="1" x14ac:dyDescent="0.35">
      <c r="A278" s="28">
        <v>273</v>
      </c>
      <c r="B278" s="13" t="s">
        <v>922</v>
      </c>
      <c r="C278" s="14">
        <v>10500</v>
      </c>
      <c r="D278" s="14">
        <v>10500</v>
      </c>
      <c r="E278" s="15" t="s">
        <v>17</v>
      </c>
      <c r="F278" s="16" t="s">
        <v>923</v>
      </c>
      <c r="G278" s="17" t="s">
        <v>924</v>
      </c>
      <c r="H278" s="18">
        <v>10500</v>
      </c>
      <c r="I278" s="15" t="s">
        <v>20</v>
      </c>
      <c r="J278" s="15" t="s">
        <v>925</v>
      </c>
      <c r="K278" s="19">
        <v>243922</v>
      </c>
    </row>
    <row r="279" spans="1:66" s="3" customFormat="1" ht="81" customHeight="1" x14ac:dyDescent="0.35">
      <c r="A279" s="12">
        <v>274</v>
      </c>
      <c r="B279" s="13" t="s">
        <v>926</v>
      </c>
      <c r="C279" s="14">
        <v>218280</v>
      </c>
      <c r="D279" s="14">
        <v>218280</v>
      </c>
      <c r="E279" s="15" t="s">
        <v>17</v>
      </c>
      <c r="F279" s="16" t="s">
        <v>927</v>
      </c>
      <c r="G279" s="17" t="s">
        <v>928</v>
      </c>
      <c r="H279" s="18">
        <v>218280</v>
      </c>
      <c r="I279" s="15" t="s">
        <v>20</v>
      </c>
      <c r="J279" s="15" t="s">
        <v>929</v>
      </c>
      <c r="K279" s="19">
        <v>243922</v>
      </c>
    </row>
    <row r="280" spans="1:66" s="3" customFormat="1" ht="81" customHeight="1" x14ac:dyDescent="0.35">
      <c r="A280" s="12">
        <v>275</v>
      </c>
      <c r="B280" s="21" t="s">
        <v>930</v>
      </c>
      <c r="C280" s="22">
        <v>17750</v>
      </c>
      <c r="D280" s="22">
        <v>17750</v>
      </c>
      <c r="E280" s="23" t="s">
        <v>17</v>
      </c>
      <c r="F280" s="24" t="s">
        <v>1079</v>
      </c>
      <c r="G280" s="25" t="s">
        <v>931</v>
      </c>
      <c r="H280" s="26">
        <v>17750</v>
      </c>
      <c r="I280" s="23" t="s">
        <v>20</v>
      </c>
      <c r="J280" s="23" t="s">
        <v>932</v>
      </c>
      <c r="K280" s="27">
        <v>243922</v>
      </c>
    </row>
    <row r="281" spans="1:66" s="3" customFormat="1" ht="81" customHeight="1" x14ac:dyDescent="0.35">
      <c r="A281" s="28">
        <v>276</v>
      </c>
      <c r="B281" s="13" t="s">
        <v>933</v>
      </c>
      <c r="C281" s="14">
        <v>28000</v>
      </c>
      <c r="D281" s="14">
        <v>28000</v>
      </c>
      <c r="E281" s="15" t="s">
        <v>17</v>
      </c>
      <c r="F281" s="16" t="s">
        <v>934</v>
      </c>
      <c r="G281" s="17" t="s">
        <v>41</v>
      </c>
      <c r="H281" s="18">
        <v>28000</v>
      </c>
      <c r="I281" s="15" t="s">
        <v>20</v>
      </c>
      <c r="J281" s="15" t="s">
        <v>935</v>
      </c>
      <c r="K281" s="19">
        <v>243922</v>
      </c>
    </row>
    <row r="282" spans="1:66" s="3" customFormat="1" ht="81" customHeight="1" x14ac:dyDescent="0.35">
      <c r="A282" s="12">
        <v>277</v>
      </c>
      <c r="B282" s="13" t="s">
        <v>936</v>
      </c>
      <c r="C282" s="14">
        <v>149051</v>
      </c>
      <c r="D282" s="14">
        <v>149051</v>
      </c>
      <c r="E282" s="15" t="s">
        <v>17</v>
      </c>
      <c r="F282" s="16" t="s">
        <v>937</v>
      </c>
      <c r="G282" s="17" t="s">
        <v>938</v>
      </c>
      <c r="H282" s="18">
        <v>149051</v>
      </c>
      <c r="I282" s="15" t="s">
        <v>20</v>
      </c>
      <c r="J282" s="15" t="s">
        <v>939</v>
      </c>
      <c r="K282" s="19">
        <v>243922</v>
      </c>
    </row>
    <row r="283" spans="1:66" s="3" customFormat="1" ht="81" customHeight="1" x14ac:dyDescent="0.35">
      <c r="A283" s="12">
        <v>278</v>
      </c>
      <c r="B283" s="21" t="s">
        <v>940</v>
      </c>
      <c r="C283" s="22">
        <v>89880</v>
      </c>
      <c r="D283" s="22">
        <v>89880</v>
      </c>
      <c r="E283" s="23" t="s">
        <v>17</v>
      </c>
      <c r="F283" s="24" t="s">
        <v>1080</v>
      </c>
      <c r="G283" s="25" t="s">
        <v>941</v>
      </c>
      <c r="H283" s="26">
        <v>89880</v>
      </c>
      <c r="I283" s="23" t="s">
        <v>20</v>
      </c>
      <c r="J283" s="23" t="s">
        <v>942</v>
      </c>
      <c r="K283" s="27">
        <v>243922</v>
      </c>
    </row>
    <row r="284" spans="1:66" s="3" customFormat="1" ht="81" customHeight="1" x14ac:dyDescent="0.35">
      <c r="A284" s="28">
        <v>279</v>
      </c>
      <c r="B284" s="21" t="s">
        <v>943</v>
      </c>
      <c r="C284" s="22">
        <v>15000</v>
      </c>
      <c r="D284" s="22">
        <v>15000</v>
      </c>
      <c r="E284" s="23" t="s">
        <v>17</v>
      </c>
      <c r="F284" s="24" t="s">
        <v>1081</v>
      </c>
      <c r="G284" s="25" t="s">
        <v>944</v>
      </c>
      <c r="H284" s="26">
        <v>15000</v>
      </c>
      <c r="I284" s="23" t="s">
        <v>20</v>
      </c>
      <c r="J284" s="23" t="s">
        <v>945</v>
      </c>
      <c r="K284" s="27">
        <v>243922</v>
      </c>
    </row>
    <row r="285" spans="1:66" s="3" customFormat="1" ht="81" customHeight="1" x14ac:dyDescent="0.35">
      <c r="A285" s="12">
        <v>280</v>
      </c>
      <c r="B285" s="21" t="s">
        <v>946</v>
      </c>
      <c r="C285" s="22">
        <v>29211</v>
      </c>
      <c r="D285" s="22">
        <v>29211</v>
      </c>
      <c r="E285" s="23" t="s">
        <v>17</v>
      </c>
      <c r="F285" s="24" t="s">
        <v>1082</v>
      </c>
      <c r="G285" s="25" t="s">
        <v>947</v>
      </c>
      <c r="H285" s="26">
        <v>29211</v>
      </c>
      <c r="I285" s="23" t="s">
        <v>20</v>
      </c>
      <c r="J285" s="23" t="s">
        <v>948</v>
      </c>
      <c r="K285" s="27">
        <v>243922</v>
      </c>
    </row>
    <row r="286" spans="1:66" s="3" customFormat="1" ht="81" customHeight="1" x14ac:dyDescent="0.35">
      <c r="A286" s="12">
        <v>281</v>
      </c>
      <c r="B286" s="21" t="s">
        <v>949</v>
      </c>
      <c r="C286" s="22">
        <v>94160</v>
      </c>
      <c r="D286" s="22">
        <v>94160</v>
      </c>
      <c r="E286" s="23" t="s">
        <v>17</v>
      </c>
      <c r="F286" s="24" t="s">
        <v>1083</v>
      </c>
      <c r="G286" s="25" t="s">
        <v>950</v>
      </c>
      <c r="H286" s="26">
        <v>94160</v>
      </c>
      <c r="I286" s="23" t="s">
        <v>20</v>
      </c>
      <c r="J286" s="23" t="s">
        <v>951</v>
      </c>
      <c r="K286" s="27">
        <v>243922</v>
      </c>
    </row>
    <row r="287" spans="1:66" s="87" customFormat="1" ht="81" customHeight="1" x14ac:dyDescent="0.35">
      <c r="A287" s="28">
        <v>282</v>
      </c>
      <c r="B287" s="21" t="s">
        <v>952</v>
      </c>
      <c r="C287" s="22">
        <v>82800</v>
      </c>
      <c r="D287" s="22">
        <v>82800</v>
      </c>
      <c r="E287" s="23" t="s">
        <v>17</v>
      </c>
      <c r="F287" s="24" t="s">
        <v>1084</v>
      </c>
      <c r="G287" s="25" t="s">
        <v>726</v>
      </c>
      <c r="H287" s="26">
        <v>82800</v>
      </c>
      <c r="I287" s="23" t="s">
        <v>20</v>
      </c>
      <c r="J287" s="23" t="s">
        <v>953</v>
      </c>
      <c r="K287" s="27">
        <v>243922</v>
      </c>
      <c r="L287" s="191"/>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row>
    <row r="288" spans="1:66" s="87" customFormat="1" ht="81" customHeight="1" x14ac:dyDescent="0.35">
      <c r="A288" s="12">
        <v>283</v>
      </c>
      <c r="B288" s="21" t="s">
        <v>954</v>
      </c>
      <c r="C288" s="22">
        <v>67213</v>
      </c>
      <c r="D288" s="22">
        <v>67213</v>
      </c>
      <c r="E288" s="23" t="s">
        <v>17</v>
      </c>
      <c r="F288" s="24" t="s">
        <v>1085</v>
      </c>
      <c r="G288" s="25" t="s">
        <v>955</v>
      </c>
      <c r="H288" s="26">
        <v>67213</v>
      </c>
      <c r="I288" s="23" t="s">
        <v>20</v>
      </c>
      <c r="J288" s="23" t="s">
        <v>956</v>
      </c>
      <c r="K288" s="27">
        <v>243922</v>
      </c>
      <c r="L288" s="191"/>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row>
    <row r="289" spans="1:66" s="87" customFormat="1" ht="81" customHeight="1" x14ac:dyDescent="0.35">
      <c r="A289" s="12">
        <v>284</v>
      </c>
      <c r="B289" s="13" t="s">
        <v>957</v>
      </c>
      <c r="C289" s="14">
        <v>31179.8</v>
      </c>
      <c r="D289" s="14">
        <v>31179.8</v>
      </c>
      <c r="E289" s="15" t="s">
        <v>17</v>
      </c>
      <c r="F289" s="16" t="s">
        <v>958</v>
      </c>
      <c r="G289" s="17" t="s">
        <v>296</v>
      </c>
      <c r="H289" s="18">
        <v>31179.8</v>
      </c>
      <c r="I289" s="15" t="s">
        <v>20</v>
      </c>
      <c r="J289" s="15" t="s">
        <v>959</v>
      </c>
      <c r="K289" s="19">
        <v>243922</v>
      </c>
      <c r="L289" s="191"/>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row>
    <row r="290" spans="1:66" s="87" customFormat="1" ht="81" customHeight="1" x14ac:dyDescent="0.35">
      <c r="A290" s="28">
        <v>285</v>
      </c>
      <c r="B290" s="21" t="s">
        <v>960</v>
      </c>
      <c r="C290" s="22">
        <v>26910</v>
      </c>
      <c r="D290" s="22">
        <v>26910</v>
      </c>
      <c r="E290" s="23" t="s">
        <v>17</v>
      </c>
      <c r="F290" s="24" t="s">
        <v>1086</v>
      </c>
      <c r="G290" s="25" t="s">
        <v>296</v>
      </c>
      <c r="H290" s="26">
        <v>26910</v>
      </c>
      <c r="I290" s="23" t="s">
        <v>20</v>
      </c>
      <c r="J290" s="23" t="s">
        <v>961</v>
      </c>
      <c r="K290" s="27">
        <v>243922</v>
      </c>
      <c r="L290" s="191"/>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row>
    <row r="291" spans="1:66" s="87" customFormat="1" ht="81" customHeight="1" x14ac:dyDescent="0.35">
      <c r="A291" s="12">
        <v>286</v>
      </c>
      <c r="B291" s="21" t="s">
        <v>962</v>
      </c>
      <c r="C291" s="22">
        <v>33319.800000000003</v>
      </c>
      <c r="D291" s="22">
        <v>33319.800000000003</v>
      </c>
      <c r="E291" s="23" t="s">
        <v>17</v>
      </c>
      <c r="F291" s="24" t="s">
        <v>1087</v>
      </c>
      <c r="G291" s="25" t="s">
        <v>120</v>
      </c>
      <c r="H291" s="26">
        <v>33319.800000000003</v>
      </c>
      <c r="I291" s="23" t="s">
        <v>20</v>
      </c>
      <c r="J291" s="23" t="s">
        <v>963</v>
      </c>
      <c r="K291" s="27">
        <v>243922</v>
      </c>
      <c r="L291" s="191"/>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row>
    <row r="292" spans="1:66" s="87" customFormat="1" ht="81" customHeight="1" x14ac:dyDescent="0.35">
      <c r="A292" s="12">
        <v>287</v>
      </c>
      <c r="B292" s="21" t="s">
        <v>964</v>
      </c>
      <c r="C292" s="22">
        <v>38750</v>
      </c>
      <c r="D292" s="22">
        <v>38750</v>
      </c>
      <c r="E292" s="23" t="s">
        <v>17</v>
      </c>
      <c r="F292" s="24" t="s">
        <v>1088</v>
      </c>
      <c r="G292" s="25" t="s">
        <v>522</v>
      </c>
      <c r="H292" s="26">
        <v>38750</v>
      </c>
      <c r="I292" s="23" t="s">
        <v>20</v>
      </c>
      <c r="J292" s="23" t="s">
        <v>965</v>
      </c>
      <c r="K292" s="27">
        <v>243922</v>
      </c>
      <c r="L292" s="191"/>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row>
    <row r="293" spans="1:66" s="88" customFormat="1" ht="81" customHeight="1" x14ac:dyDescent="0.35">
      <c r="A293" s="28">
        <v>288</v>
      </c>
      <c r="B293" s="13" t="s">
        <v>966</v>
      </c>
      <c r="C293" s="14">
        <v>47200</v>
      </c>
      <c r="D293" s="14">
        <v>47200</v>
      </c>
      <c r="E293" s="15" t="s">
        <v>17</v>
      </c>
      <c r="F293" s="16" t="s">
        <v>967</v>
      </c>
      <c r="G293" s="17" t="s">
        <v>519</v>
      </c>
      <c r="H293" s="18">
        <v>47200</v>
      </c>
      <c r="I293" s="15" t="s">
        <v>20</v>
      </c>
      <c r="J293" s="15" t="s">
        <v>968</v>
      </c>
      <c r="K293" s="19">
        <v>243922</v>
      </c>
      <c r="L293" s="192"/>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row>
    <row r="294" spans="1:66" s="87" customFormat="1" ht="81" customHeight="1" x14ac:dyDescent="0.35">
      <c r="A294" s="12">
        <v>289</v>
      </c>
      <c r="B294" s="21" t="s">
        <v>969</v>
      </c>
      <c r="C294" s="22">
        <v>12000</v>
      </c>
      <c r="D294" s="22">
        <v>12000</v>
      </c>
      <c r="E294" s="23" t="s">
        <v>17</v>
      </c>
      <c r="F294" s="24" t="s">
        <v>1089</v>
      </c>
      <c r="G294" s="25" t="s">
        <v>970</v>
      </c>
      <c r="H294" s="26">
        <v>12000</v>
      </c>
      <c r="I294" s="23" t="s">
        <v>20</v>
      </c>
      <c r="J294" s="23" t="s">
        <v>971</v>
      </c>
      <c r="K294" s="27">
        <v>243922</v>
      </c>
      <c r="L294" s="191"/>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row>
    <row r="295" spans="1:66" s="87" customFormat="1" ht="81" customHeight="1" x14ac:dyDescent="0.35">
      <c r="A295" s="12">
        <v>290</v>
      </c>
      <c r="B295" s="13" t="s">
        <v>972</v>
      </c>
      <c r="C295" s="14">
        <v>24920.3</v>
      </c>
      <c r="D295" s="14">
        <v>24920.3</v>
      </c>
      <c r="E295" s="15" t="s">
        <v>17</v>
      </c>
      <c r="F295" s="16" t="s">
        <v>973</v>
      </c>
      <c r="G295" s="17" t="s">
        <v>120</v>
      </c>
      <c r="H295" s="18">
        <v>24920.3</v>
      </c>
      <c r="I295" s="15" t="s">
        <v>20</v>
      </c>
      <c r="J295" s="15" t="s">
        <v>974</v>
      </c>
      <c r="K295" s="19">
        <v>243922</v>
      </c>
      <c r="L295" s="191"/>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row>
    <row r="296" spans="1:66" s="87" customFormat="1" ht="81" customHeight="1" x14ac:dyDescent="0.35">
      <c r="A296" s="28">
        <v>291</v>
      </c>
      <c r="B296" s="21" t="s">
        <v>975</v>
      </c>
      <c r="C296" s="22">
        <v>10571.6</v>
      </c>
      <c r="D296" s="22">
        <v>10571.6</v>
      </c>
      <c r="E296" s="23" t="s">
        <v>17</v>
      </c>
      <c r="F296" s="24" t="s">
        <v>1090</v>
      </c>
      <c r="G296" s="25" t="s">
        <v>528</v>
      </c>
      <c r="H296" s="26">
        <v>10571.6</v>
      </c>
      <c r="I296" s="23" t="s">
        <v>20</v>
      </c>
      <c r="J296" s="23" t="s">
        <v>976</v>
      </c>
      <c r="K296" s="27">
        <v>243922</v>
      </c>
      <c r="L296" s="191"/>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row>
    <row r="297" spans="1:66" s="87" customFormat="1" ht="81" customHeight="1" x14ac:dyDescent="0.35">
      <c r="A297" s="12">
        <v>292</v>
      </c>
      <c r="B297" s="21" t="s">
        <v>977</v>
      </c>
      <c r="C297" s="22">
        <v>20940</v>
      </c>
      <c r="D297" s="22">
        <v>20940</v>
      </c>
      <c r="E297" s="23" t="s">
        <v>17</v>
      </c>
      <c r="F297" s="24" t="s">
        <v>1091</v>
      </c>
      <c r="G297" s="25" t="s">
        <v>978</v>
      </c>
      <c r="H297" s="26">
        <v>20940</v>
      </c>
      <c r="I297" s="23" t="s">
        <v>20</v>
      </c>
      <c r="J297" s="23" t="s">
        <v>979</v>
      </c>
      <c r="K297" s="27">
        <v>243922</v>
      </c>
      <c r="L297" s="191"/>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row>
    <row r="298" spans="1:66" s="88" customFormat="1" ht="81" customHeight="1" x14ac:dyDescent="0.35">
      <c r="A298" s="12">
        <v>293</v>
      </c>
      <c r="B298" s="21" t="s">
        <v>980</v>
      </c>
      <c r="C298" s="22">
        <v>41500</v>
      </c>
      <c r="D298" s="22">
        <v>41500</v>
      </c>
      <c r="E298" s="23" t="s">
        <v>17</v>
      </c>
      <c r="F298" s="24" t="s">
        <v>1092</v>
      </c>
      <c r="G298" s="25" t="s">
        <v>506</v>
      </c>
      <c r="H298" s="26">
        <v>41500</v>
      </c>
      <c r="I298" s="23" t="s">
        <v>20</v>
      </c>
      <c r="J298" s="23" t="s">
        <v>981</v>
      </c>
      <c r="K298" s="27">
        <v>243922</v>
      </c>
      <c r="L298" s="192"/>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row>
    <row r="299" spans="1:66" ht="39" customHeight="1" x14ac:dyDescent="0.35">
      <c r="G299" s="4"/>
      <c r="H299" s="92"/>
      <c r="J299" s="4"/>
      <c r="K299" s="93"/>
    </row>
    <row r="300" spans="1:66" ht="39" customHeight="1" x14ac:dyDescent="0.35">
      <c r="H300" s="94"/>
    </row>
    <row r="301" spans="1:66" ht="39" customHeight="1" x14ac:dyDescent="0.35">
      <c r="H301" s="94"/>
    </row>
    <row r="302" spans="1:66" ht="33.75" customHeight="1" x14ac:dyDescent="0.35">
      <c r="H302" s="96"/>
    </row>
    <row r="303" spans="1:66" ht="33.75" customHeight="1" x14ac:dyDescent="0.35">
      <c r="H303" s="96"/>
    </row>
    <row r="304" spans="1:66" ht="33.75" customHeight="1" x14ac:dyDescent="0.35">
      <c r="H304" s="94"/>
    </row>
    <row r="305" ht="33.75" customHeight="1" x14ac:dyDescent="0.35"/>
    <row r="306" ht="33.75" customHeight="1" x14ac:dyDescent="0.35"/>
  </sheetData>
  <mergeCells count="4">
    <mergeCell ref="A1:K1"/>
    <mergeCell ref="A2:K2"/>
    <mergeCell ref="A3:K3"/>
    <mergeCell ref="A4:K4"/>
  </mergeCells>
  <pageMargins left="0.70866141732283472" right="0.70866141732283472" top="0.74803149606299213" bottom="0.74803149606299213" header="0.31496062992125984" footer="0.31496062992125984"/>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E02CE-05CC-47E6-B061-314B9D2C6AAA}">
  <sheetPr filterMode="1"/>
  <dimension ref="A1:L306"/>
  <sheetViews>
    <sheetView workbookViewId="0">
      <selection activeCell="H47" sqref="H47"/>
    </sheetView>
  </sheetViews>
  <sheetFormatPr defaultColWidth="12.5703125" defaultRowHeight="21" x14ac:dyDescent="0.35"/>
  <cols>
    <col min="1" max="1" width="6.28515625" style="4" customWidth="1"/>
    <col min="2" max="2" width="37.85546875" style="4" customWidth="1"/>
    <col min="3" max="4" width="15.7109375" style="90" customWidth="1"/>
    <col min="5" max="5" width="13.5703125" style="4" customWidth="1"/>
    <col min="6" max="7" width="31.85546875" style="91" customWidth="1"/>
    <col min="8" max="8" width="16.28515625" style="4" customWidth="1"/>
    <col min="9" max="9" width="21.7109375" style="4" customWidth="1"/>
    <col min="10" max="10" width="16.42578125" style="91" customWidth="1"/>
    <col min="11" max="11" width="14.140625" style="95" customWidth="1"/>
    <col min="12" max="12" width="28.42578125" style="3" hidden="1" customWidth="1"/>
    <col min="13" max="16384" width="12.5703125" style="4"/>
  </cols>
  <sheetData>
    <row r="1" spans="1:12" s="2" customFormat="1" ht="24.95" customHeight="1" x14ac:dyDescent="0.35">
      <c r="A1" s="193" t="s">
        <v>0</v>
      </c>
      <c r="B1" s="193"/>
      <c r="C1" s="194"/>
      <c r="D1" s="194"/>
      <c r="E1" s="193"/>
      <c r="F1" s="195"/>
      <c r="G1" s="195"/>
      <c r="H1" s="194"/>
      <c r="I1" s="193"/>
      <c r="J1" s="195"/>
      <c r="K1" s="195"/>
      <c r="L1" s="1"/>
    </row>
    <row r="2" spans="1:12" s="2" customFormat="1" ht="24.95" hidden="1" customHeight="1" x14ac:dyDescent="0.35">
      <c r="A2" s="193" t="s">
        <v>1</v>
      </c>
      <c r="B2" s="193"/>
      <c r="C2" s="194"/>
      <c r="D2" s="194"/>
      <c r="E2" s="193"/>
      <c r="F2" s="195"/>
      <c r="G2" s="195"/>
      <c r="H2" s="194"/>
      <c r="I2" s="193"/>
      <c r="J2" s="195"/>
      <c r="K2" s="195"/>
      <c r="L2" s="1"/>
    </row>
    <row r="3" spans="1:12" s="2" customFormat="1" ht="24.95" hidden="1" customHeight="1" x14ac:dyDescent="0.35">
      <c r="A3" s="193" t="s">
        <v>2</v>
      </c>
      <c r="B3" s="193"/>
      <c r="C3" s="194"/>
      <c r="D3" s="194"/>
      <c r="E3" s="193"/>
      <c r="F3" s="195"/>
      <c r="G3" s="195"/>
      <c r="H3" s="194"/>
      <c r="I3" s="193"/>
      <c r="J3" s="195"/>
      <c r="K3" s="195"/>
      <c r="L3" s="1"/>
    </row>
    <row r="4" spans="1:12" ht="15.75" hidden="1" customHeight="1" x14ac:dyDescent="0.35">
      <c r="A4" s="196" t="s">
        <v>3</v>
      </c>
      <c r="B4" s="196"/>
      <c r="C4" s="197"/>
      <c r="D4" s="197"/>
      <c r="E4" s="196"/>
      <c r="F4" s="198"/>
      <c r="G4" s="198"/>
      <c r="H4" s="197"/>
      <c r="I4" s="196"/>
      <c r="J4" s="198"/>
      <c r="K4" s="198"/>
    </row>
    <row r="5" spans="1:12" ht="75" hidden="1" customHeight="1" x14ac:dyDescent="0.35">
      <c r="A5" s="5" t="s">
        <v>4</v>
      </c>
      <c r="B5" s="6" t="s">
        <v>5</v>
      </c>
      <c r="C5" s="6" t="s">
        <v>6</v>
      </c>
      <c r="D5" s="7" t="s">
        <v>7</v>
      </c>
      <c r="E5" s="6" t="s">
        <v>8</v>
      </c>
      <c r="F5" s="6" t="s">
        <v>9</v>
      </c>
      <c r="G5" s="6" t="s">
        <v>10</v>
      </c>
      <c r="H5" s="8" t="s">
        <v>11</v>
      </c>
      <c r="I5" s="6" t="s">
        <v>12</v>
      </c>
      <c r="J5" s="9" t="s">
        <v>13</v>
      </c>
      <c r="K5" s="10" t="s">
        <v>14</v>
      </c>
      <c r="L5" s="11" t="s">
        <v>15</v>
      </c>
    </row>
    <row r="6" spans="1:12" s="3" customFormat="1" ht="81" hidden="1" customHeight="1" x14ac:dyDescent="0.35">
      <c r="A6" s="12">
        <v>1</v>
      </c>
      <c r="B6" s="13" t="s">
        <v>16</v>
      </c>
      <c r="C6" s="14">
        <v>38520</v>
      </c>
      <c r="D6" s="14">
        <v>38520</v>
      </c>
      <c r="E6" s="15" t="s">
        <v>17</v>
      </c>
      <c r="F6" s="16" t="s">
        <v>18</v>
      </c>
      <c r="G6" s="17" t="s">
        <v>19</v>
      </c>
      <c r="H6" s="18">
        <v>38520</v>
      </c>
      <c r="I6" s="15" t="s">
        <v>20</v>
      </c>
      <c r="J6" s="15" t="s">
        <v>21</v>
      </c>
      <c r="K6" s="19">
        <v>243894</v>
      </c>
      <c r="L6" s="20"/>
    </row>
    <row r="7" spans="1:12" s="3" customFormat="1" ht="81" hidden="1" customHeight="1" x14ac:dyDescent="0.35">
      <c r="A7" s="12">
        <v>2</v>
      </c>
      <c r="B7" s="21" t="s">
        <v>22</v>
      </c>
      <c r="C7" s="22">
        <v>8978</v>
      </c>
      <c r="D7" s="22">
        <v>8978</v>
      </c>
      <c r="E7" s="23" t="s">
        <v>17</v>
      </c>
      <c r="F7" s="24" t="str">
        <f>G7 &amp; " เสนอราคา " &amp; TEXT(H7,"#,##0.00") &amp; " บาท "</f>
        <v xml:space="preserve">บริษัท โซฟาบอย คลีนนิ่ง แอนด์ เมนเทนแนนซ์ จำกัด เสนอราคา 8,978.00 บาท </v>
      </c>
      <c r="G7" s="25" t="s">
        <v>23</v>
      </c>
      <c r="H7" s="26">
        <v>8978</v>
      </c>
      <c r="I7" s="23" t="s">
        <v>20</v>
      </c>
      <c r="J7" s="23" t="s">
        <v>24</v>
      </c>
      <c r="K7" s="27">
        <v>243894</v>
      </c>
      <c r="L7" s="20"/>
    </row>
    <row r="8" spans="1:12" s="3" customFormat="1" ht="81" hidden="1" customHeight="1" x14ac:dyDescent="0.35">
      <c r="A8" s="28">
        <v>3</v>
      </c>
      <c r="B8" s="13" t="s">
        <v>25</v>
      </c>
      <c r="C8" s="14">
        <v>1355000</v>
      </c>
      <c r="D8" s="14">
        <v>1396707.22</v>
      </c>
      <c r="E8" s="15" t="s">
        <v>26</v>
      </c>
      <c r="F8" s="16" t="s">
        <v>27</v>
      </c>
      <c r="G8" s="17" t="s">
        <v>28</v>
      </c>
      <c r="H8" s="18">
        <v>1290000</v>
      </c>
      <c r="I8" s="15" t="s">
        <v>20</v>
      </c>
      <c r="J8" s="15" t="s">
        <v>29</v>
      </c>
      <c r="K8" s="19">
        <v>243894</v>
      </c>
      <c r="L8" s="20"/>
    </row>
    <row r="9" spans="1:12" s="3" customFormat="1" ht="81" hidden="1" customHeight="1" x14ac:dyDescent="0.35">
      <c r="A9" s="12">
        <v>4</v>
      </c>
      <c r="B9" s="21" t="s">
        <v>30</v>
      </c>
      <c r="C9" s="22">
        <v>73601</v>
      </c>
      <c r="D9" s="22">
        <v>73601</v>
      </c>
      <c r="E9" s="23" t="s">
        <v>17</v>
      </c>
      <c r="F9" s="24" t="str">
        <f>G9 &amp; " เสนอราคา " &amp; TEXT(H9,"#,##0.00") &amp; " บาท "</f>
        <v xml:space="preserve">บริษัท ซีพีเอฟ (ประเทศไทย) จำกัด (มหาชน) เสนอราคา 72,741.00 บาท </v>
      </c>
      <c r="G9" s="25" t="s">
        <v>31</v>
      </c>
      <c r="H9" s="26">
        <v>72741</v>
      </c>
      <c r="I9" s="23" t="s">
        <v>20</v>
      </c>
      <c r="J9" s="23" t="s">
        <v>32</v>
      </c>
      <c r="K9" s="27">
        <v>243894</v>
      </c>
      <c r="L9" s="20"/>
    </row>
    <row r="10" spans="1:12" s="3" customFormat="1" ht="81" hidden="1" customHeight="1" x14ac:dyDescent="0.35">
      <c r="A10" s="12">
        <v>5</v>
      </c>
      <c r="B10" s="21" t="s">
        <v>33</v>
      </c>
      <c r="C10" s="22">
        <v>49969</v>
      </c>
      <c r="D10" s="22">
        <v>49969</v>
      </c>
      <c r="E10" s="23" t="s">
        <v>17</v>
      </c>
      <c r="F10" s="24" t="str">
        <f>G10 &amp; " เสนอราคา " &amp; TEXT(H10,"#,##0.00") &amp; " บาท "</f>
        <v xml:space="preserve">บริษัท พรีไซซ ดิจิตอล อีโคโนมี่ จำกัด เสนอราคา 49,969.00 บาท </v>
      </c>
      <c r="G10" s="25" t="s">
        <v>34</v>
      </c>
      <c r="H10" s="26">
        <v>49969</v>
      </c>
      <c r="I10" s="23" t="s">
        <v>20</v>
      </c>
      <c r="J10" s="23" t="s">
        <v>35</v>
      </c>
      <c r="K10" s="27">
        <v>243895</v>
      </c>
      <c r="L10" s="20"/>
    </row>
    <row r="11" spans="1:12" ht="138.75" hidden="1" customHeight="1" x14ac:dyDescent="0.35">
      <c r="A11" s="28">
        <v>6</v>
      </c>
      <c r="B11" s="29" t="s">
        <v>36</v>
      </c>
      <c r="C11" s="30">
        <v>2500000</v>
      </c>
      <c r="D11" s="31">
        <v>2500000</v>
      </c>
      <c r="E11" s="24" t="s">
        <v>26</v>
      </c>
      <c r="F11" s="24" t="s">
        <v>37</v>
      </c>
      <c r="G11" s="24" t="s">
        <v>38</v>
      </c>
      <c r="H11" s="32">
        <f>L11</f>
        <v>2200000</v>
      </c>
      <c r="I11" s="24" t="s">
        <v>20</v>
      </c>
      <c r="J11" s="24" t="s">
        <v>39</v>
      </c>
      <c r="K11" s="33">
        <v>243897</v>
      </c>
      <c r="L11" s="34">
        <v>2200000</v>
      </c>
    </row>
    <row r="12" spans="1:12" s="3" customFormat="1" ht="81" hidden="1" customHeight="1" x14ac:dyDescent="0.35">
      <c r="A12" s="12">
        <v>7</v>
      </c>
      <c r="B12" s="21" t="s">
        <v>40</v>
      </c>
      <c r="C12" s="22">
        <v>840</v>
      </c>
      <c r="D12" s="22">
        <v>840</v>
      </c>
      <c r="E12" s="23" t="s">
        <v>17</v>
      </c>
      <c r="F12" s="24" t="str">
        <f t="shared" ref="F12:F18" si="0">G12 &amp; " เสนอราคา " &amp; TEXT(H12,"#,##0.00") &amp; " บาท "</f>
        <v xml:space="preserve">ร้าน สุรนารี เครื่องเขียน เสนอราคา 840.00 บาท </v>
      </c>
      <c r="G12" s="25" t="s">
        <v>41</v>
      </c>
      <c r="H12" s="26">
        <v>840</v>
      </c>
      <c r="I12" s="23" t="s">
        <v>20</v>
      </c>
      <c r="J12" s="23" t="s">
        <v>42</v>
      </c>
      <c r="K12" s="27">
        <v>243899</v>
      </c>
      <c r="L12" s="20"/>
    </row>
    <row r="13" spans="1:12" s="3" customFormat="1" ht="81" hidden="1" customHeight="1" x14ac:dyDescent="0.35">
      <c r="A13" s="12">
        <v>8</v>
      </c>
      <c r="B13" s="21" t="s">
        <v>43</v>
      </c>
      <c r="C13" s="22">
        <v>720</v>
      </c>
      <c r="D13" s="22">
        <v>720</v>
      </c>
      <c r="E13" s="23" t="s">
        <v>17</v>
      </c>
      <c r="F13" s="24" t="str">
        <f t="shared" si="0"/>
        <v xml:space="preserve">ร้าน สุรนารี เครื่องเขียน เสนอราคา 720.00 บาท </v>
      </c>
      <c r="G13" s="25" t="s">
        <v>41</v>
      </c>
      <c r="H13" s="26">
        <v>720</v>
      </c>
      <c r="I13" s="23" t="s">
        <v>20</v>
      </c>
      <c r="J13" s="23" t="s">
        <v>44</v>
      </c>
      <c r="K13" s="27">
        <v>243899</v>
      </c>
      <c r="L13" s="20"/>
    </row>
    <row r="14" spans="1:12" s="3" customFormat="1" ht="81" hidden="1" customHeight="1" x14ac:dyDescent="0.35">
      <c r="A14" s="28">
        <v>9</v>
      </c>
      <c r="B14" s="21" t="s">
        <v>45</v>
      </c>
      <c r="C14" s="22">
        <v>462240</v>
      </c>
      <c r="D14" s="22">
        <v>462240</v>
      </c>
      <c r="E14" s="23" t="s">
        <v>17</v>
      </c>
      <c r="F14" s="24" t="str">
        <f t="shared" si="0"/>
        <v xml:space="preserve">บริษัท กลูออน จำกัด เสนอราคา 462,240.00 บาท </v>
      </c>
      <c r="G14" s="25" t="s">
        <v>46</v>
      </c>
      <c r="H14" s="26">
        <v>462240</v>
      </c>
      <c r="I14" s="23" t="s">
        <v>20</v>
      </c>
      <c r="J14" s="23" t="s">
        <v>47</v>
      </c>
      <c r="K14" s="27">
        <v>243899</v>
      </c>
      <c r="L14" s="20"/>
    </row>
    <row r="15" spans="1:12" ht="81" hidden="1" customHeight="1" x14ac:dyDescent="0.35">
      <c r="A15" s="12">
        <v>10</v>
      </c>
      <c r="B15" s="21" t="s">
        <v>48</v>
      </c>
      <c r="C15" s="22">
        <v>8400</v>
      </c>
      <c r="D15" s="22">
        <v>8400</v>
      </c>
      <c r="E15" s="23" t="s">
        <v>17</v>
      </c>
      <c r="F15" s="24" t="str">
        <f t="shared" si="0"/>
        <v xml:space="preserve">นาย ทวี วิลัยรัตน์ เสนอราคา 8,400.00 บาท </v>
      </c>
      <c r="G15" s="25" t="s">
        <v>49</v>
      </c>
      <c r="H15" s="26">
        <v>8400</v>
      </c>
      <c r="I15" s="23" t="s">
        <v>20</v>
      </c>
      <c r="J15" s="23" t="s">
        <v>50</v>
      </c>
      <c r="K15" s="27">
        <v>243899</v>
      </c>
      <c r="L15" s="20"/>
    </row>
    <row r="16" spans="1:12" s="3" customFormat="1" ht="81" hidden="1" customHeight="1" x14ac:dyDescent="0.35">
      <c r="A16" s="12">
        <v>11</v>
      </c>
      <c r="B16" s="21" t="s">
        <v>51</v>
      </c>
      <c r="C16" s="22">
        <v>1155.5999999999999</v>
      </c>
      <c r="D16" s="22">
        <v>1155.5999999999999</v>
      </c>
      <c r="E16" s="23" t="s">
        <v>17</v>
      </c>
      <c r="F16" s="24" t="str">
        <f t="shared" si="0"/>
        <v xml:space="preserve">ห้างหุ้นส่วนจำกัด คอจิเทท ดีไซน์ เซ็นเตอร์ เสนอราคา 1,155.60 บาท </v>
      </c>
      <c r="G16" s="25" t="s">
        <v>52</v>
      </c>
      <c r="H16" s="26">
        <v>1155.5999999999999</v>
      </c>
      <c r="I16" s="23" t="s">
        <v>20</v>
      </c>
      <c r="J16" s="23" t="s">
        <v>53</v>
      </c>
      <c r="K16" s="27">
        <v>243899</v>
      </c>
      <c r="L16" s="20"/>
    </row>
    <row r="17" spans="1:12" s="3" customFormat="1" ht="81" hidden="1" customHeight="1" x14ac:dyDescent="0.35">
      <c r="A17" s="28">
        <v>12</v>
      </c>
      <c r="B17" s="21" t="s">
        <v>54</v>
      </c>
      <c r="C17" s="22">
        <v>13600</v>
      </c>
      <c r="D17" s="22">
        <v>13600</v>
      </c>
      <c r="E17" s="23" t="s">
        <v>17</v>
      </c>
      <c r="F17" s="24" t="str">
        <f t="shared" si="0"/>
        <v xml:space="preserve">ร้าน ถ่ายเอกสารเปเปอร์เฮาส์ เสนอราคา 13,600.00 บาท </v>
      </c>
      <c r="G17" s="25" t="s">
        <v>55</v>
      </c>
      <c r="H17" s="26">
        <v>13600</v>
      </c>
      <c r="I17" s="23" t="s">
        <v>20</v>
      </c>
      <c r="J17" s="23" t="s">
        <v>56</v>
      </c>
      <c r="K17" s="27">
        <v>243899</v>
      </c>
      <c r="L17" s="20"/>
    </row>
    <row r="18" spans="1:12" s="3" customFormat="1" ht="81" hidden="1" customHeight="1" x14ac:dyDescent="0.35">
      <c r="A18" s="12">
        <v>13</v>
      </c>
      <c r="B18" s="21" t="s">
        <v>57</v>
      </c>
      <c r="C18" s="22">
        <v>370500</v>
      </c>
      <c r="D18" s="22">
        <v>370500</v>
      </c>
      <c r="E18" s="23" t="s">
        <v>17</v>
      </c>
      <c r="F18" s="24" t="str">
        <f t="shared" si="0"/>
        <v xml:space="preserve">บริษัท วิชั่นเน็ต จำกัด เสนอราคา 370,500.00 บาท </v>
      </c>
      <c r="G18" s="25" t="s">
        <v>58</v>
      </c>
      <c r="H18" s="26">
        <v>370500</v>
      </c>
      <c r="I18" s="23" t="s">
        <v>20</v>
      </c>
      <c r="J18" s="23" t="s">
        <v>59</v>
      </c>
      <c r="K18" s="27">
        <v>243900</v>
      </c>
      <c r="L18" s="20"/>
    </row>
    <row r="19" spans="1:12" s="3" customFormat="1" ht="81" hidden="1" customHeight="1" x14ac:dyDescent="0.35">
      <c r="A19" s="12">
        <v>14</v>
      </c>
      <c r="B19" s="13" t="s">
        <v>60</v>
      </c>
      <c r="C19" s="14">
        <v>390000</v>
      </c>
      <c r="D19" s="14">
        <v>390000</v>
      </c>
      <c r="E19" s="15" t="s">
        <v>17</v>
      </c>
      <c r="F19" s="16" t="s">
        <v>61</v>
      </c>
      <c r="G19" s="17" t="s">
        <v>62</v>
      </c>
      <c r="H19" s="18">
        <v>383998.18</v>
      </c>
      <c r="I19" s="15" t="s">
        <v>20</v>
      </c>
      <c r="J19" s="15" t="s">
        <v>63</v>
      </c>
      <c r="K19" s="19">
        <v>243900</v>
      </c>
      <c r="L19" s="20"/>
    </row>
    <row r="20" spans="1:12" s="3" customFormat="1" ht="81" hidden="1" customHeight="1" x14ac:dyDescent="0.35">
      <c r="A20" s="28">
        <v>15</v>
      </c>
      <c r="B20" s="13" t="s">
        <v>64</v>
      </c>
      <c r="C20" s="14">
        <v>365500</v>
      </c>
      <c r="D20" s="14">
        <v>365500</v>
      </c>
      <c r="E20" s="15" t="s">
        <v>17</v>
      </c>
      <c r="F20" s="16" t="s">
        <v>65</v>
      </c>
      <c r="G20" s="17" t="s">
        <v>58</v>
      </c>
      <c r="H20" s="18">
        <v>365500</v>
      </c>
      <c r="I20" s="15" t="s">
        <v>20</v>
      </c>
      <c r="J20" s="15" t="s">
        <v>66</v>
      </c>
      <c r="K20" s="19">
        <v>243900</v>
      </c>
      <c r="L20" s="20"/>
    </row>
    <row r="21" spans="1:12" s="3" customFormat="1" ht="81" hidden="1" customHeight="1" x14ac:dyDescent="0.35">
      <c r="A21" s="12">
        <v>16</v>
      </c>
      <c r="B21" s="13" t="s">
        <v>67</v>
      </c>
      <c r="C21" s="14">
        <v>232500</v>
      </c>
      <c r="D21" s="14">
        <v>232500</v>
      </c>
      <c r="E21" s="15" t="s">
        <v>17</v>
      </c>
      <c r="F21" s="16" t="s">
        <v>68</v>
      </c>
      <c r="G21" s="17" t="s">
        <v>69</v>
      </c>
      <c r="H21" s="18">
        <v>232500</v>
      </c>
      <c r="I21" s="15" t="s">
        <v>20</v>
      </c>
      <c r="J21" s="15" t="s">
        <v>70</v>
      </c>
      <c r="K21" s="19">
        <v>243900</v>
      </c>
      <c r="L21" s="20"/>
    </row>
    <row r="22" spans="1:12" s="3" customFormat="1" ht="81" hidden="1" customHeight="1" x14ac:dyDescent="0.35">
      <c r="A22" s="12">
        <v>17</v>
      </c>
      <c r="B22" s="29" t="s">
        <v>71</v>
      </c>
      <c r="C22" s="30">
        <v>120000</v>
      </c>
      <c r="D22" s="31">
        <v>119500</v>
      </c>
      <c r="E22" s="35" t="s">
        <v>17</v>
      </c>
      <c r="F22" s="24" t="s">
        <v>72</v>
      </c>
      <c r="G22" s="24" t="s">
        <v>73</v>
      </c>
      <c r="H22" s="36">
        <f>L22</f>
        <v>119500</v>
      </c>
      <c r="I22" s="24" t="s">
        <v>20</v>
      </c>
      <c r="J22" s="24" t="s">
        <v>74</v>
      </c>
      <c r="K22" s="33">
        <v>243901</v>
      </c>
      <c r="L22" s="34">
        <v>119500</v>
      </c>
    </row>
    <row r="23" spans="1:12" ht="81" hidden="1" customHeight="1" x14ac:dyDescent="0.35">
      <c r="A23" s="28">
        <v>18</v>
      </c>
      <c r="B23" s="29" t="s">
        <v>75</v>
      </c>
      <c r="C23" s="30">
        <v>105000</v>
      </c>
      <c r="D23" s="37">
        <v>105000</v>
      </c>
      <c r="E23" s="16" t="s">
        <v>17</v>
      </c>
      <c r="F23" s="24" t="s">
        <v>76</v>
      </c>
      <c r="G23" s="24" t="s">
        <v>77</v>
      </c>
      <c r="H23" s="36">
        <f>L23</f>
        <v>104860</v>
      </c>
      <c r="I23" s="24" t="s">
        <v>20</v>
      </c>
      <c r="J23" s="16" t="s">
        <v>78</v>
      </c>
      <c r="K23" s="33">
        <v>243901</v>
      </c>
      <c r="L23" s="38">
        <v>104860</v>
      </c>
    </row>
    <row r="24" spans="1:12" s="3" customFormat="1" ht="81" hidden="1" customHeight="1" x14ac:dyDescent="0.35">
      <c r="A24" s="12">
        <v>19</v>
      </c>
      <c r="B24" s="39" t="s">
        <v>79</v>
      </c>
      <c r="C24" s="40">
        <v>14000</v>
      </c>
      <c r="D24" s="40">
        <v>13910</v>
      </c>
      <c r="E24" s="41" t="s">
        <v>17</v>
      </c>
      <c r="F24" s="16" t="s">
        <v>80</v>
      </c>
      <c r="G24" s="16" t="s">
        <v>81</v>
      </c>
      <c r="H24" s="42">
        <v>10680</v>
      </c>
      <c r="I24" s="16" t="s">
        <v>20</v>
      </c>
      <c r="J24" s="41" t="s">
        <v>82</v>
      </c>
      <c r="K24" s="43">
        <v>243901</v>
      </c>
      <c r="L24" s="44"/>
    </row>
    <row r="25" spans="1:12" s="3" customFormat="1" ht="81" hidden="1" customHeight="1" x14ac:dyDescent="0.35">
      <c r="A25" s="12">
        <v>20</v>
      </c>
      <c r="B25" s="29" t="s">
        <v>83</v>
      </c>
      <c r="C25" s="30">
        <v>152000</v>
      </c>
      <c r="D25" s="31">
        <v>152000</v>
      </c>
      <c r="E25" s="24" t="s">
        <v>17</v>
      </c>
      <c r="F25" s="24" t="s">
        <v>84</v>
      </c>
      <c r="G25" s="24" t="s">
        <v>85</v>
      </c>
      <c r="H25" s="36">
        <f t="shared" ref="H25:H34" si="1">L25</f>
        <v>150000</v>
      </c>
      <c r="I25" s="24" t="s">
        <v>20</v>
      </c>
      <c r="J25" s="24" t="s">
        <v>86</v>
      </c>
      <c r="K25" s="33">
        <v>243901</v>
      </c>
      <c r="L25" s="45">
        <v>150000</v>
      </c>
    </row>
    <row r="26" spans="1:12" s="3" customFormat="1" ht="81" hidden="1" customHeight="1" x14ac:dyDescent="0.35">
      <c r="A26" s="28">
        <v>21</v>
      </c>
      <c r="B26" s="29" t="s">
        <v>87</v>
      </c>
      <c r="C26" s="30">
        <v>148000</v>
      </c>
      <c r="D26" s="31">
        <v>148000</v>
      </c>
      <c r="E26" s="24" t="s">
        <v>17</v>
      </c>
      <c r="F26" s="24" t="s">
        <v>88</v>
      </c>
      <c r="G26" s="24" t="s">
        <v>85</v>
      </c>
      <c r="H26" s="36">
        <f t="shared" si="1"/>
        <v>140000</v>
      </c>
      <c r="I26" s="24" t="s">
        <v>20</v>
      </c>
      <c r="J26" s="24" t="s">
        <v>89</v>
      </c>
      <c r="K26" s="33">
        <v>243901</v>
      </c>
      <c r="L26" s="45">
        <v>140000</v>
      </c>
    </row>
    <row r="27" spans="1:12" ht="81" hidden="1" customHeight="1" x14ac:dyDescent="0.35">
      <c r="A27" s="12">
        <v>22</v>
      </c>
      <c r="B27" s="29" t="s">
        <v>90</v>
      </c>
      <c r="C27" s="30">
        <v>104000</v>
      </c>
      <c r="D27" s="31">
        <v>100000</v>
      </c>
      <c r="E27" s="35" t="s">
        <v>17</v>
      </c>
      <c r="F27" s="24" t="s">
        <v>91</v>
      </c>
      <c r="G27" s="24" t="s">
        <v>92</v>
      </c>
      <c r="H27" s="36">
        <f t="shared" si="1"/>
        <v>100000</v>
      </c>
      <c r="I27" s="24" t="s">
        <v>20</v>
      </c>
      <c r="J27" s="24" t="s">
        <v>93</v>
      </c>
      <c r="K27" s="33">
        <v>243901</v>
      </c>
      <c r="L27" s="45">
        <v>100000</v>
      </c>
    </row>
    <row r="28" spans="1:12" s="3" customFormat="1" ht="81" hidden="1" customHeight="1" x14ac:dyDescent="0.35">
      <c r="A28" s="12">
        <v>23</v>
      </c>
      <c r="B28" s="29" t="s">
        <v>94</v>
      </c>
      <c r="C28" s="30">
        <v>180000</v>
      </c>
      <c r="D28" s="31">
        <v>166000</v>
      </c>
      <c r="E28" s="35" t="s">
        <v>17</v>
      </c>
      <c r="F28" s="24" t="s">
        <v>95</v>
      </c>
      <c r="G28" s="24" t="s">
        <v>96</v>
      </c>
      <c r="H28" s="36">
        <f t="shared" si="1"/>
        <v>166000</v>
      </c>
      <c r="I28" s="24" t="s">
        <v>20</v>
      </c>
      <c r="J28" s="24" t="s">
        <v>97</v>
      </c>
      <c r="K28" s="33">
        <v>243901</v>
      </c>
      <c r="L28" s="34">
        <v>166000</v>
      </c>
    </row>
    <row r="29" spans="1:12" ht="81" hidden="1" customHeight="1" x14ac:dyDescent="0.35">
      <c r="A29" s="28">
        <v>24</v>
      </c>
      <c r="B29" s="29" t="s">
        <v>98</v>
      </c>
      <c r="C29" s="30">
        <v>200000</v>
      </c>
      <c r="D29" s="31">
        <v>200000</v>
      </c>
      <c r="E29" s="24" t="s">
        <v>17</v>
      </c>
      <c r="F29" s="24" t="s">
        <v>99</v>
      </c>
      <c r="G29" s="24" t="s">
        <v>100</v>
      </c>
      <c r="H29" s="36">
        <f t="shared" si="1"/>
        <v>145000</v>
      </c>
      <c r="I29" s="24" t="s">
        <v>20</v>
      </c>
      <c r="J29" s="24" t="s">
        <v>101</v>
      </c>
      <c r="K29" s="33">
        <v>243901</v>
      </c>
      <c r="L29" s="34">
        <v>145000</v>
      </c>
    </row>
    <row r="30" spans="1:12" s="3" customFormat="1" ht="81" hidden="1" customHeight="1" x14ac:dyDescent="0.35">
      <c r="A30" s="12">
        <v>25</v>
      </c>
      <c r="B30" s="29" t="s">
        <v>102</v>
      </c>
      <c r="C30" s="30">
        <v>135000</v>
      </c>
      <c r="D30" s="31">
        <v>123189.1</v>
      </c>
      <c r="E30" s="24" t="s">
        <v>17</v>
      </c>
      <c r="F30" s="24" t="s">
        <v>103</v>
      </c>
      <c r="G30" s="24" t="s">
        <v>104</v>
      </c>
      <c r="H30" s="36">
        <f t="shared" si="1"/>
        <v>123189.1</v>
      </c>
      <c r="I30" s="24" t="s">
        <v>20</v>
      </c>
      <c r="J30" s="24" t="s">
        <v>105</v>
      </c>
      <c r="K30" s="33">
        <v>243901</v>
      </c>
      <c r="L30" s="45">
        <v>123189.1</v>
      </c>
    </row>
    <row r="31" spans="1:12" s="3" customFormat="1" ht="81" hidden="1" customHeight="1" x14ac:dyDescent="0.35">
      <c r="A31" s="12">
        <v>26</v>
      </c>
      <c r="B31" s="29" t="s">
        <v>106</v>
      </c>
      <c r="C31" s="30">
        <v>170000</v>
      </c>
      <c r="D31" s="31">
        <v>170000</v>
      </c>
      <c r="E31" s="24" t="s">
        <v>17</v>
      </c>
      <c r="F31" s="24" t="s">
        <v>107</v>
      </c>
      <c r="G31" s="24" t="s">
        <v>108</v>
      </c>
      <c r="H31" s="36">
        <f t="shared" si="1"/>
        <v>170000</v>
      </c>
      <c r="I31" s="24" t="s">
        <v>20</v>
      </c>
      <c r="J31" s="24" t="s">
        <v>109</v>
      </c>
      <c r="K31" s="33">
        <v>243901</v>
      </c>
      <c r="L31" s="45">
        <v>170000</v>
      </c>
    </row>
    <row r="32" spans="1:12" s="3" customFormat="1" ht="81" hidden="1" customHeight="1" x14ac:dyDescent="0.35">
      <c r="A32" s="28">
        <v>27</v>
      </c>
      <c r="B32" s="29" t="s">
        <v>110</v>
      </c>
      <c r="C32" s="30">
        <v>135000</v>
      </c>
      <c r="D32" s="31">
        <v>106000</v>
      </c>
      <c r="E32" s="35" t="s">
        <v>17</v>
      </c>
      <c r="F32" s="24" t="s">
        <v>111</v>
      </c>
      <c r="G32" s="24" t="s">
        <v>112</v>
      </c>
      <c r="H32" s="36">
        <f t="shared" si="1"/>
        <v>106000</v>
      </c>
      <c r="I32" s="24" t="s">
        <v>20</v>
      </c>
      <c r="J32" s="24" t="s">
        <v>113</v>
      </c>
      <c r="K32" s="33">
        <v>243901</v>
      </c>
      <c r="L32" s="45">
        <v>106000</v>
      </c>
    </row>
    <row r="33" spans="1:12" s="3" customFormat="1" ht="81" hidden="1" customHeight="1" x14ac:dyDescent="0.35">
      <c r="A33" s="12">
        <v>28</v>
      </c>
      <c r="B33" s="29" t="s">
        <v>114</v>
      </c>
      <c r="C33" s="30">
        <v>200000</v>
      </c>
      <c r="D33" s="31">
        <v>163800</v>
      </c>
      <c r="E33" s="35" t="s">
        <v>17</v>
      </c>
      <c r="F33" s="24" t="s">
        <v>115</v>
      </c>
      <c r="G33" s="24" t="s">
        <v>116</v>
      </c>
      <c r="H33" s="36">
        <f t="shared" si="1"/>
        <v>163800</v>
      </c>
      <c r="I33" s="24" t="s">
        <v>20</v>
      </c>
      <c r="J33" s="24" t="s">
        <v>117</v>
      </c>
      <c r="K33" s="33">
        <v>243901</v>
      </c>
      <c r="L33" s="45">
        <v>163800</v>
      </c>
    </row>
    <row r="34" spans="1:12" s="3" customFormat="1" ht="81" hidden="1" customHeight="1" x14ac:dyDescent="0.35">
      <c r="A34" s="12">
        <v>29</v>
      </c>
      <c r="B34" s="29" t="s">
        <v>118</v>
      </c>
      <c r="C34" s="30">
        <v>180000</v>
      </c>
      <c r="D34" s="31">
        <v>147660</v>
      </c>
      <c r="E34" s="24" t="s">
        <v>17</v>
      </c>
      <c r="F34" s="24" t="s">
        <v>119</v>
      </c>
      <c r="G34" s="24" t="s">
        <v>120</v>
      </c>
      <c r="H34" s="36">
        <f t="shared" si="1"/>
        <v>147660</v>
      </c>
      <c r="I34" s="24" t="s">
        <v>20</v>
      </c>
      <c r="J34" s="24" t="s">
        <v>121</v>
      </c>
      <c r="K34" s="33">
        <v>243901</v>
      </c>
      <c r="L34" s="45">
        <v>147660</v>
      </c>
    </row>
    <row r="35" spans="1:12" ht="81" hidden="1" customHeight="1" x14ac:dyDescent="0.35">
      <c r="A35" s="28">
        <v>30</v>
      </c>
      <c r="B35" s="21" t="s">
        <v>122</v>
      </c>
      <c r="C35" s="22">
        <v>125000</v>
      </c>
      <c r="D35" s="22">
        <v>125000</v>
      </c>
      <c r="E35" s="23" t="s">
        <v>17</v>
      </c>
      <c r="F35" s="24" t="str">
        <f t="shared" ref="F35:F40" si="2">G35 &amp; " เสนอราคา " &amp; TEXT(H35,"#,##0.00") &amp; " บาท "</f>
        <v xml:space="preserve">นางสาว ปัญชญานิศ อธิวาส เสนอราคา 125,000.00 บาท </v>
      </c>
      <c r="G35" s="25" t="s">
        <v>123</v>
      </c>
      <c r="H35" s="26">
        <v>125000</v>
      </c>
      <c r="I35" s="23" t="s">
        <v>20</v>
      </c>
      <c r="J35" s="23" t="s">
        <v>124</v>
      </c>
      <c r="K35" s="46">
        <v>243901</v>
      </c>
      <c r="L35" s="47"/>
    </row>
    <row r="36" spans="1:12" s="3" customFormat="1" ht="81" hidden="1" customHeight="1" x14ac:dyDescent="0.35">
      <c r="A36" s="12">
        <v>31</v>
      </c>
      <c r="B36" s="21" t="s">
        <v>125</v>
      </c>
      <c r="C36" s="22">
        <v>45000</v>
      </c>
      <c r="D36" s="22">
        <v>45000</v>
      </c>
      <c r="E36" s="23" t="s">
        <v>17</v>
      </c>
      <c r="F36" s="24" t="str">
        <f t="shared" si="2"/>
        <v xml:space="preserve">บริษัท ฮอพบอน จำกัด เสนอราคา 45,000.00 บาท </v>
      </c>
      <c r="G36" s="25" t="s">
        <v>126</v>
      </c>
      <c r="H36" s="26">
        <v>45000</v>
      </c>
      <c r="I36" s="23" t="s">
        <v>20</v>
      </c>
      <c r="J36" s="23" t="s">
        <v>127</v>
      </c>
      <c r="K36" s="46">
        <v>243901</v>
      </c>
      <c r="L36" s="20"/>
    </row>
    <row r="37" spans="1:12" s="3" customFormat="1" ht="81" hidden="1" customHeight="1" x14ac:dyDescent="0.35">
      <c r="A37" s="12">
        <v>32</v>
      </c>
      <c r="B37" s="21" t="s">
        <v>128</v>
      </c>
      <c r="C37" s="22">
        <v>640</v>
      </c>
      <c r="D37" s="22">
        <v>640</v>
      </c>
      <c r="E37" s="23" t="s">
        <v>17</v>
      </c>
      <c r="F37" s="24" t="str">
        <f t="shared" si="2"/>
        <v xml:space="preserve">ร้าน สุรนารี เครื่องเขียน เสนอราคา 640.00 บาท </v>
      </c>
      <c r="G37" s="25" t="s">
        <v>41</v>
      </c>
      <c r="H37" s="26">
        <v>640</v>
      </c>
      <c r="I37" s="23" t="s">
        <v>20</v>
      </c>
      <c r="J37" s="23" t="s">
        <v>129</v>
      </c>
      <c r="K37" s="46">
        <v>243901</v>
      </c>
      <c r="L37" s="20"/>
    </row>
    <row r="38" spans="1:12" s="3" customFormat="1" ht="81" hidden="1" customHeight="1" x14ac:dyDescent="0.35">
      <c r="A38" s="28">
        <v>33</v>
      </c>
      <c r="B38" s="21" t="s">
        <v>130</v>
      </c>
      <c r="C38" s="22">
        <v>16500</v>
      </c>
      <c r="D38" s="22">
        <v>16500</v>
      </c>
      <c r="E38" s="23" t="s">
        <v>17</v>
      </c>
      <c r="F38" s="24" t="str">
        <f t="shared" si="2"/>
        <v xml:space="preserve">วิสาหกิจชุมชนเพื่อชุมชนยั่งยืน เสนอราคา 16,500.00 บาท </v>
      </c>
      <c r="G38" s="25" t="s">
        <v>131</v>
      </c>
      <c r="H38" s="26">
        <v>16500</v>
      </c>
      <c r="I38" s="23" t="s">
        <v>20</v>
      </c>
      <c r="J38" s="23" t="s">
        <v>132</v>
      </c>
      <c r="K38" s="46">
        <v>243901</v>
      </c>
      <c r="L38" s="20"/>
    </row>
    <row r="39" spans="1:12" s="3" customFormat="1" ht="81" hidden="1" customHeight="1" x14ac:dyDescent="0.35">
      <c r="A39" s="12">
        <v>34</v>
      </c>
      <c r="B39" s="21" t="s">
        <v>133</v>
      </c>
      <c r="C39" s="22">
        <v>1000</v>
      </c>
      <c r="D39" s="22">
        <v>1000</v>
      </c>
      <c r="E39" s="23" t="s">
        <v>17</v>
      </c>
      <c r="F39" s="24" t="str">
        <f t="shared" si="2"/>
        <v xml:space="preserve">ร้าน แบบศิลป์ โคราช เสนอราคา 1,000.00 บาท </v>
      </c>
      <c r="G39" s="25" t="s">
        <v>134</v>
      </c>
      <c r="H39" s="26">
        <v>1000</v>
      </c>
      <c r="I39" s="23" t="s">
        <v>20</v>
      </c>
      <c r="J39" s="23" t="s">
        <v>135</v>
      </c>
      <c r="K39" s="46">
        <v>243901</v>
      </c>
      <c r="L39" s="20"/>
    </row>
    <row r="40" spans="1:12" s="3" customFormat="1" ht="81" hidden="1" customHeight="1" x14ac:dyDescent="0.35">
      <c r="A40" s="12">
        <v>35</v>
      </c>
      <c r="B40" s="21" t="s">
        <v>136</v>
      </c>
      <c r="C40" s="22">
        <v>20544</v>
      </c>
      <c r="D40" s="22">
        <v>20544</v>
      </c>
      <c r="E40" s="23" t="s">
        <v>17</v>
      </c>
      <c r="F40" s="24" t="str">
        <f t="shared" si="2"/>
        <v xml:space="preserve">บริษัท พิมมี่ โกลบอลเทรด จำกัด เสนอราคา 20,544.00 บาท </v>
      </c>
      <c r="G40" s="25" t="s">
        <v>137</v>
      </c>
      <c r="H40" s="26">
        <v>20544</v>
      </c>
      <c r="I40" s="23" t="s">
        <v>20</v>
      </c>
      <c r="J40" s="23" t="s">
        <v>138</v>
      </c>
      <c r="K40" s="46">
        <v>243901</v>
      </c>
      <c r="L40" s="20"/>
    </row>
    <row r="41" spans="1:12" s="3" customFormat="1" ht="81" hidden="1" customHeight="1" x14ac:dyDescent="0.35">
      <c r="A41" s="28">
        <v>36</v>
      </c>
      <c r="B41" s="29" t="s">
        <v>139</v>
      </c>
      <c r="C41" s="30">
        <v>196000</v>
      </c>
      <c r="D41" s="31">
        <v>195300</v>
      </c>
      <c r="E41" s="24" t="s">
        <v>17</v>
      </c>
      <c r="F41" s="24" t="s">
        <v>140</v>
      </c>
      <c r="G41" s="24" t="s">
        <v>141</v>
      </c>
      <c r="H41" s="36">
        <f t="shared" ref="H41:H46" si="3">L41</f>
        <v>195000</v>
      </c>
      <c r="I41" s="24" t="s">
        <v>20</v>
      </c>
      <c r="J41" s="24" t="s">
        <v>142</v>
      </c>
      <c r="K41" s="33">
        <v>243902</v>
      </c>
      <c r="L41" s="34">
        <v>195000</v>
      </c>
    </row>
    <row r="42" spans="1:12" s="3" customFormat="1" ht="81" hidden="1" customHeight="1" x14ac:dyDescent="0.35">
      <c r="A42" s="12">
        <v>37</v>
      </c>
      <c r="B42" s="29" t="s">
        <v>143</v>
      </c>
      <c r="C42" s="30">
        <v>300000</v>
      </c>
      <c r="D42" s="31">
        <v>300000</v>
      </c>
      <c r="E42" s="24" t="s">
        <v>17</v>
      </c>
      <c r="F42" s="24" t="s">
        <v>144</v>
      </c>
      <c r="G42" s="24" t="s">
        <v>145</v>
      </c>
      <c r="H42" s="36">
        <f t="shared" si="3"/>
        <v>274200</v>
      </c>
      <c r="I42" s="24" t="s">
        <v>20</v>
      </c>
      <c r="J42" s="24" t="s">
        <v>146</v>
      </c>
      <c r="K42" s="33">
        <v>243902</v>
      </c>
      <c r="L42" s="34">
        <v>274200</v>
      </c>
    </row>
    <row r="43" spans="1:12" s="3" customFormat="1" ht="81" hidden="1" customHeight="1" x14ac:dyDescent="0.35">
      <c r="A43" s="12">
        <v>38</v>
      </c>
      <c r="B43" s="29" t="s">
        <v>147</v>
      </c>
      <c r="C43" s="30">
        <v>152000</v>
      </c>
      <c r="D43" s="31">
        <v>115000</v>
      </c>
      <c r="E43" s="24" t="s">
        <v>17</v>
      </c>
      <c r="F43" s="24" t="s">
        <v>148</v>
      </c>
      <c r="G43" s="24" t="s">
        <v>149</v>
      </c>
      <c r="H43" s="36">
        <f t="shared" si="3"/>
        <v>114000</v>
      </c>
      <c r="I43" s="24" t="s">
        <v>20</v>
      </c>
      <c r="J43" s="48" t="s">
        <v>150</v>
      </c>
      <c r="K43" s="33">
        <v>243902</v>
      </c>
      <c r="L43" s="34">
        <v>114000</v>
      </c>
    </row>
    <row r="44" spans="1:12" s="3" customFormat="1" ht="93.75" hidden="1" customHeight="1" x14ac:dyDescent="0.35">
      <c r="A44" s="28">
        <v>39</v>
      </c>
      <c r="B44" s="29" t="s">
        <v>151</v>
      </c>
      <c r="C44" s="30">
        <v>540000</v>
      </c>
      <c r="D44" s="31">
        <v>540000</v>
      </c>
      <c r="E44" s="24" t="s">
        <v>26</v>
      </c>
      <c r="F44" s="24" t="s">
        <v>152</v>
      </c>
      <c r="G44" s="24" t="s">
        <v>153</v>
      </c>
      <c r="H44" s="108">
        <f t="shared" si="3"/>
        <v>520000</v>
      </c>
      <c r="I44" s="24" t="s">
        <v>20</v>
      </c>
      <c r="J44" s="24" t="s">
        <v>154</v>
      </c>
      <c r="K44" s="33">
        <v>243902</v>
      </c>
      <c r="L44" s="34">
        <v>520000</v>
      </c>
    </row>
    <row r="45" spans="1:12" s="3" customFormat="1" ht="81" hidden="1" customHeight="1" x14ac:dyDescent="0.35">
      <c r="A45" s="12">
        <v>40</v>
      </c>
      <c r="B45" s="29" t="s">
        <v>155</v>
      </c>
      <c r="C45" s="30">
        <v>202000</v>
      </c>
      <c r="D45" s="31">
        <v>120000</v>
      </c>
      <c r="E45" s="35" t="s">
        <v>17</v>
      </c>
      <c r="F45" s="24" t="s">
        <v>156</v>
      </c>
      <c r="G45" s="24" t="s">
        <v>120</v>
      </c>
      <c r="H45" s="36">
        <f t="shared" si="3"/>
        <v>120000</v>
      </c>
      <c r="I45" s="24" t="s">
        <v>20</v>
      </c>
      <c r="J45" s="24" t="s">
        <v>157</v>
      </c>
      <c r="K45" s="33">
        <v>243902</v>
      </c>
      <c r="L45" s="34">
        <v>120000</v>
      </c>
    </row>
    <row r="46" spans="1:12" s="3" customFormat="1" ht="81" hidden="1" customHeight="1" x14ac:dyDescent="0.35">
      <c r="A46" s="12">
        <v>41</v>
      </c>
      <c r="B46" s="29" t="s">
        <v>158</v>
      </c>
      <c r="C46" s="30">
        <v>108000</v>
      </c>
      <c r="D46" s="31">
        <v>94200</v>
      </c>
      <c r="E46" s="35" t="s">
        <v>17</v>
      </c>
      <c r="F46" s="24" t="s">
        <v>159</v>
      </c>
      <c r="G46" s="24" t="s">
        <v>116</v>
      </c>
      <c r="H46" s="36">
        <f t="shared" si="3"/>
        <v>94200</v>
      </c>
      <c r="I46" s="24" t="s">
        <v>20</v>
      </c>
      <c r="J46" s="24" t="s">
        <v>160</v>
      </c>
      <c r="K46" s="33">
        <v>243902</v>
      </c>
      <c r="L46" s="34">
        <v>94200</v>
      </c>
    </row>
    <row r="47" spans="1:12" s="3" customFormat="1" ht="264.75" customHeight="1" x14ac:dyDescent="0.35">
      <c r="A47" s="28">
        <v>42</v>
      </c>
      <c r="B47" s="21" t="s">
        <v>161</v>
      </c>
      <c r="C47" s="22">
        <v>779904</v>
      </c>
      <c r="D47" s="22">
        <v>779904</v>
      </c>
      <c r="E47" s="23" t="s">
        <v>162</v>
      </c>
      <c r="F47" s="24" t="s">
        <v>163</v>
      </c>
      <c r="G47" s="25" t="s">
        <v>164</v>
      </c>
      <c r="H47" s="26">
        <v>779904</v>
      </c>
      <c r="I47" s="23" t="s">
        <v>20</v>
      </c>
      <c r="J47" s="23" t="s">
        <v>165</v>
      </c>
      <c r="K47" s="46">
        <v>243902</v>
      </c>
      <c r="L47" s="20"/>
    </row>
    <row r="48" spans="1:12" s="3" customFormat="1" ht="81" hidden="1" customHeight="1" x14ac:dyDescent="0.35">
      <c r="A48" s="12">
        <v>43</v>
      </c>
      <c r="B48" s="13" t="s">
        <v>166</v>
      </c>
      <c r="C48" s="14">
        <v>17755.79</v>
      </c>
      <c r="D48" s="14">
        <v>17755.79</v>
      </c>
      <c r="E48" s="15" t="s">
        <v>17</v>
      </c>
      <c r="F48" s="16" t="s">
        <v>167</v>
      </c>
      <c r="G48" s="17" t="s">
        <v>168</v>
      </c>
      <c r="H48" s="18">
        <v>17755.79</v>
      </c>
      <c r="I48" s="15" t="s">
        <v>20</v>
      </c>
      <c r="J48" s="15" t="s">
        <v>169</v>
      </c>
      <c r="K48" s="46">
        <v>243902</v>
      </c>
      <c r="L48" s="20"/>
    </row>
    <row r="49" spans="1:12" s="3" customFormat="1" ht="81" hidden="1" customHeight="1" x14ac:dyDescent="0.35">
      <c r="A49" s="12">
        <v>44</v>
      </c>
      <c r="B49" s="21" t="s">
        <v>170</v>
      </c>
      <c r="C49" s="22">
        <v>1284000</v>
      </c>
      <c r="D49" s="22">
        <v>1284000</v>
      </c>
      <c r="E49" s="23" t="s">
        <v>17</v>
      </c>
      <c r="F49" s="24" t="str">
        <f>G49 &amp; " เสนอราคา " &amp; TEXT(H49,"#,##0.00") &amp; " บาท "</f>
        <v xml:space="preserve">บริษัท สำนักงานกฎหมาย ศิษย์คนึง จำกัด เสนอราคา 1,284,000.00 บาท </v>
      </c>
      <c r="G49" s="25" t="s">
        <v>171</v>
      </c>
      <c r="H49" s="26">
        <v>1284000</v>
      </c>
      <c r="I49" s="23" t="s">
        <v>20</v>
      </c>
      <c r="J49" s="23" t="s">
        <v>172</v>
      </c>
      <c r="K49" s="46">
        <v>243902</v>
      </c>
      <c r="L49" s="20"/>
    </row>
    <row r="50" spans="1:12" s="3" customFormat="1" ht="102.75" hidden="1" customHeight="1" x14ac:dyDescent="0.35">
      <c r="A50" s="28">
        <v>45</v>
      </c>
      <c r="B50" s="29" t="s">
        <v>173</v>
      </c>
      <c r="C50" s="30">
        <v>2490000</v>
      </c>
      <c r="D50" s="31">
        <v>2490000</v>
      </c>
      <c r="E50" s="24" t="s">
        <v>26</v>
      </c>
      <c r="F50" s="24" t="s">
        <v>174</v>
      </c>
      <c r="G50" s="24" t="s">
        <v>175</v>
      </c>
      <c r="H50" s="32">
        <f>L50</f>
        <v>2430000</v>
      </c>
      <c r="I50" s="24" t="s">
        <v>20</v>
      </c>
      <c r="J50" s="24" t="s">
        <v>176</v>
      </c>
      <c r="K50" s="33">
        <v>243904</v>
      </c>
      <c r="L50" s="34">
        <v>2430000</v>
      </c>
    </row>
    <row r="51" spans="1:12" s="3" customFormat="1" ht="81" hidden="1" customHeight="1" x14ac:dyDescent="0.35">
      <c r="A51" s="12">
        <v>46</v>
      </c>
      <c r="B51" s="13" t="s">
        <v>177</v>
      </c>
      <c r="C51" s="14">
        <v>5000</v>
      </c>
      <c r="D51" s="14">
        <v>5000</v>
      </c>
      <c r="E51" s="15" t="s">
        <v>17</v>
      </c>
      <c r="F51" s="16" t="s">
        <v>178</v>
      </c>
      <c r="G51" s="17" t="s">
        <v>179</v>
      </c>
      <c r="H51" s="18">
        <v>5000</v>
      </c>
      <c r="I51" s="15" t="s">
        <v>20</v>
      </c>
      <c r="J51" s="15" t="s">
        <v>180</v>
      </c>
      <c r="K51" s="46">
        <v>243906</v>
      </c>
      <c r="L51" s="20"/>
    </row>
    <row r="52" spans="1:12" s="3" customFormat="1" ht="106.5" hidden="1" customHeight="1" x14ac:dyDescent="0.35">
      <c r="A52" s="12">
        <v>47</v>
      </c>
      <c r="B52" s="29" t="s">
        <v>181</v>
      </c>
      <c r="C52" s="30">
        <v>141000</v>
      </c>
      <c r="D52" s="31">
        <v>128000</v>
      </c>
      <c r="E52" s="24" t="s">
        <v>17</v>
      </c>
      <c r="F52" s="24" t="s">
        <v>182</v>
      </c>
      <c r="G52" s="24" t="s">
        <v>183</v>
      </c>
      <c r="H52" s="36">
        <f t="shared" ref="H52:H61" si="4">L52</f>
        <v>108498</v>
      </c>
      <c r="I52" s="24" t="s">
        <v>20</v>
      </c>
      <c r="J52" s="24" t="s">
        <v>184</v>
      </c>
      <c r="K52" s="33">
        <v>243906</v>
      </c>
      <c r="L52" s="34">
        <v>108498</v>
      </c>
    </row>
    <row r="53" spans="1:12" s="3" customFormat="1" ht="81" hidden="1" customHeight="1" x14ac:dyDescent="0.35">
      <c r="A53" s="145">
        <v>48</v>
      </c>
      <c r="B53" s="146" t="s">
        <v>185</v>
      </c>
      <c r="C53" s="147">
        <v>924000</v>
      </c>
      <c r="D53" s="148">
        <v>924000</v>
      </c>
      <c r="E53" s="149" t="s">
        <v>26</v>
      </c>
      <c r="F53" s="149" t="s">
        <v>186</v>
      </c>
      <c r="G53" s="149" t="s">
        <v>187</v>
      </c>
      <c r="H53" s="150">
        <f t="shared" si="4"/>
        <v>800000</v>
      </c>
      <c r="I53" s="149" t="s">
        <v>20</v>
      </c>
      <c r="J53" s="149" t="s">
        <v>188</v>
      </c>
      <c r="K53" s="151">
        <v>243906</v>
      </c>
      <c r="L53" s="34">
        <v>800000</v>
      </c>
    </row>
    <row r="54" spans="1:12" s="3" customFormat="1" ht="81" hidden="1" customHeight="1" x14ac:dyDescent="0.35">
      <c r="A54" s="12">
        <v>49</v>
      </c>
      <c r="B54" s="29" t="s">
        <v>189</v>
      </c>
      <c r="C54" s="30">
        <v>165000</v>
      </c>
      <c r="D54" s="31">
        <v>117700</v>
      </c>
      <c r="E54" s="24" t="s">
        <v>17</v>
      </c>
      <c r="F54" s="24" t="s">
        <v>190</v>
      </c>
      <c r="G54" s="24" t="s">
        <v>191</v>
      </c>
      <c r="H54" s="36">
        <f t="shared" si="4"/>
        <v>117700</v>
      </c>
      <c r="I54" s="24" t="s">
        <v>20</v>
      </c>
      <c r="J54" s="24" t="s">
        <v>192</v>
      </c>
      <c r="K54" s="33">
        <v>243906</v>
      </c>
      <c r="L54" s="34">
        <v>117700</v>
      </c>
    </row>
    <row r="55" spans="1:12" s="3" customFormat="1" ht="81" hidden="1" customHeight="1" x14ac:dyDescent="0.35">
      <c r="A55" s="12">
        <v>50</v>
      </c>
      <c r="B55" s="29" t="s">
        <v>193</v>
      </c>
      <c r="C55" s="30">
        <v>100000</v>
      </c>
      <c r="D55" s="31">
        <v>98000</v>
      </c>
      <c r="E55" s="35" t="s">
        <v>17</v>
      </c>
      <c r="F55" s="24" t="s">
        <v>194</v>
      </c>
      <c r="G55" s="24" t="s">
        <v>96</v>
      </c>
      <c r="H55" s="36">
        <f t="shared" si="4"/>
        <v>98000</v>
      </c>
      <c r="I55" s="24" t="s">
        <v>20</v>
      </c>
      <c r="J55" s="24" t="s">
        <v>195</v>
      </c>
      <c r="K55" s="33">
        <v>243906</v>
      </c>
      <c r="L55" s="34">
        <v>98000</v>
      </c>
    </row>
    <row r="56" spans="1:12" s="3" customFormat="1" ht="81" hidden="1" customHeight="1" x14ac:dyDescent="0.35">
      <c r="A56" s="28">
        <v>51</v>
      </c>
      <c r="B56" s="29" t="s">
        <v>196</v>
      </c>
      <c r="C56" s="30">
        <v>150000</v>
      </c>
      <c r="D56" s="31">
        <v>145520</v>
      </c>
      <c r="E56" s="24" t="s">
        <v>17</v>
      </c>
      <c r="F56" s="24" t="s">
        <v>197</v>
      </c>
      <c r="G56" s="24" t="s">
        <v>198</v>
      </c>
      <c r="H56" s="36">
        <f t="shared" si="4"/>
        <v>145520</v>
      </c>
      <c r="I56" s="24" t="s">
        <v>20</v>
      </c>
      <c r="J56" s="24" t="s">
        <v>199</v>
      </c>
      <c r="K56" s="33">
        <v>243906</v>
      </c>
      <c r="L56" s="34">
        <v>145520</v>
      </c>
    </row>
    <row r="57" spans="1:12" s="3" customFormat="1" ht="81" hidden="1" customHeight="1" x14ac:dyDescent="0.35">
      <c r="A57" s="12">
        <v>52</v>
      </c>
      <c r="B57" s="29" t="s">
        <v>200</v>
      </c>
      <c r="C57" s="30">
        <v>180000</v>
      </c>
      <c r="D57" s="31">
        <v>155800</v>
      </c>
      <c r="E57" s="35" t="s">
        <v>17</v>
      </c>
      <c r="F57" s="24" t="s">
        <v>201</v>
      </c>
      <c r="G57" s="24" t="s">
        <v>112</v>
      </c>
      <c r="H57" s="36">
        <f t="shared" si="4"/>
        <v>155800</v>
      </c>
      <c r="I57" s="24" t="s">
        <v>20</v>
      </c>
      <c r="J57" s="24" t="s">
        <v>202</v>
      </c>
      <c r="K57" s="33">
        <v>243906</v>
      </c>
      <c r="L57" s="34">
        <v>155800</v>
      </c>
    </row>
    <row r="58" spans="1:12" s="3" customFormat="1" ht="81" hidden="1" customHeight="1" x14ac:dyDescent="0.35">
      <c r="A58" s="12">
        <v>53</v>
      </c>
      <c r="B58" s="29" t="s">
        <v>203</v>
      </c>
      <c r="C58" s="30">
        <v>135000</v>
      </c>
      <c r="D58" s="31">
        <v>134800</v>
      </c>
      <c r="E58" s="35" t="s">
        <v>17</v>
      </c>
      <c r="F58" s="24" t="s">
        <v>204</v>
      </c>
      <c r="G58" s="24" t="s">
        <v>112</v>
      </c>
      <c r="H58" s="36">
        <f t="shared" si="4"/>
        <v>120000</v>
      </c>
      <c r="I58" s="24" t="s">
        <v>20</v>
      </c>
      <c r="J58" s="24" t="s">
        <v>205</v>
      </c>
      <c r="K58" s="33">
        <v>243906</v>
      </c>
      <c r="L58" s="34">
        <v>120000</v>
      </c>
    </row>
    <row r="59" spans="1:12" s="3" customFormat="1" ht="81" hidden="1" customHeight="1" x14ac:dyDescent="0.35">
      <c r="A59" s="28">
        <v>54</v>
      </c>
      <c r="B59" s="29" t="s">
        <v>206</v>
      </c>
      <c r="C59" s="30">
        <v>195000</v>
      </c>
      <c r="D59" s="31">
        <v>194700</v>
      </c>
      <c r="E59" s="24" t="s">
        <v>17</v>
      </c>
      <c r="F59" s="24" t="s">
        <v>207</v>
      </c>
      <c r="G59" s="24" t="s">
        <v>208</v>
      </c>
      <c r="H59" s="36">
        <f t="shared" si="4"/>
        <v>189999</v>
      </c>
      <c r="I59" s="24" t="s">
        <v>20</v>
      </c>
      <c r="J59" s="24" t="s">
        <v>209</v>
      </c>
      <c r="K59" s="33">
        <v>243906</v>
      </c>
      <c r="L59" s="34">
        <v>189999</v>
      </c>
    </row>
    <row r="60" spans="1:12" s="3" customFormat="1" ht="81" hidden="1" customHeight="1" x14ac:dyDescent="0.35">
      <c r="A60" s="12">
        <v>55</v>
      </c>
      <c r="B60" s="29" t="s">
        <v>210</v>
      </c>
      <c r="C60" s="30">
        <v>120000</v>
      </c>
      <c r="D60" s="30">
        <v>119840</v>
      </c>
      <c r="E60" s="24" t="s">
        <v>17</v>
      </c>
      <c r="F60" s="24" t="s">
        <v>211</v>
      </c>
      <c r="G60" s="24" t="s">
        <v>212</v>
      </c>
      <c r="H60" s="36">
        <f t="shared" si="4"/>
        <v>119000</v>
      </c>
      <c r="I60" s="24" t="s">
        <v>20</v>
      </c>
      <c r="J60" s="24" t="s">
        <v>213</v>
      </c>
      <c r="K60" s="33">
        <v>243906</v>
      </c>
      <c r="L60" s="34">
        <v>119000</v>
      </c>
    </row>
    <row r="61" spans="1:12" s="3" customFormat="1" ht="81" hidden="1" customHeight="1" x14ac:dyDescent="0.35">
      <c r="A61" s="12">
        <v>56</v>
      </c>
      <c r="B61" s="29" t="s">
        <v>214</v>
      </c>
      <c r="C61" s="30">
        <v>250000</v>
      </c>
      <c r="D61" s="31">
        <v>208000</v>
      </c>
      <c r="E61" s="24" t="s">
        <v>17</v>
      </c>
      <c r="F61" s="24" t="s">
        <v>215</v>
      </c>
      <c r="G61" s="24" t="s">
        <v>216</v>
      </c>
      <c r="H61" s="36">
        <f t="shared" si="4"/>
        <v>194740</v>
      </c>
      <c r="I61" s="24" t="s">
        <v>20</v>
      </c>
      <c r="J61" s="24" t="s">
        <v>217</v>
      </c>
      <c r="K61" s="33">
        <v>243906</v>
      </c>
      <c r="L61" s="34">
        <v>194740</v>
      </c>
    </row>
    <row r="62" spans="1:12" ht="81" hidden="1" customHeight="1" x14ac:dyDescent="0.35">
      <c r="A62" s="28">
        <v>57</v>
      </c>
      <c r="B62" s="21" t="s">
        <v>218</v>
      </c>
      <c r="C62" s="22">
        <v>20000</v>
      </c>
      <c r="D62" s="22">
        <v>20000</v>
      </c>
      <c r="E62" s="23" t="s">
        <v>17</v>
      </c>
      <c r="F62" s="24" t="str">
        <f>G62 &amp; " เสนอราคา " &amp; TEXT(H62,"#,##0.00") &amp; " บาท "</f>
        <v xml:space="preserve">นาย ชนะ น้อยสีภูมิ เสนอราคา 20,000.00 บาท </v>
      </c>
      <c r="G62" s="25" t="s">
        <v>179</v>
      </c>
      <c r="H62" s="26">
        <v>20000</v>
      </c>
      <c r="I62" s="23" t="s">
        <v>20</v>
      </c>
      <c r="J62" s="23" t="s">
        <v>219</v>
      </c>
      <c r="K62" s="46">
        <v>243906</v>
      </c>
      <c r="L62" s="47"/>
    </row>
    <row r="63" spans="1:12" s="3" customFormat="1" ht="81" hidden="1" customHeight="1" x14ac:dyDescent="0.35">
      <c r="A63" s="12">
        <v>58</v>
      </c>
      <c r="B63" s="21" t="s">
        <v>220</v>
      </c>
      <c r="C63" s="22">
        <v>450000</v>
      </c>
      <c r="D63" s="22">
        <v>450000</v>
      </c>
      <c r="E63" s="23" t="s">
        <v>17</v>
      </c>
      <c r="F63" s="24" t="str">
        <f>G63 &amp; " เสนอราคา " &amp; TEXT(H63,"#,##0.00") &amp; " บาท "</f>
        <v xml:space="preserve">บริษัท แอดวานซ์ ไวร์เลส เน็ทเวอร์ค จำกัด เสนอราคา 419,868.00 บาท </v>
      </c>
      <c r="G63" s="25" t="s">
        <v>62</v>
      </c>
      <c r="H63" s="26">
        <v>419868</v>
      </c>
      <c r="I63" s="23" t="s">
        <v>20</v>
      </c>
      <c r="J63" s="23" t="s">
        <v>221</v>
      </c>
      <c r="K63" s="46">
        <v>243906</v>
      </c>
      <c r="L63" s="20"/>
    </row>
    <row r="64" spans="1:12" s="3" customFormat="1" ht="81" hidden="1" customHeight="1" x14ac:dyDescent="0.35">
      <c r="A64" s="12">
        <v>59</v>
      </c>
      <c r="B64" s="21" t="s">
        <v>222</v>
      </c>
      <c r="C64" s="22">
        <v>472500</v>
      </c>
      <c r="D64" s="22">
        <v>472500</v>
      </c>
      <c r="E64" s="23" t="s">
        <v>17</v>
      </c>
      <c r="F64" s="24" t="str">
        <f>G64 &amp; " เสนอราคา " &amp; TEXT(H64,"#,##0.00") &amp; " บาท "</f>
        <v xml:space="preserve">บริษัท ซีเอ็ดยูเคชั่น จำกัด (มหาชน) เสนอราคา 472,500.00 บาท </v>
      </c>
      <c r="G64" s="25" t="s">
        <v>223</v>
      </c>
      <c r="H64" s="26">
        <v>472500</v>
      </c>
      <c r="I64" s="23" t="s">
        <v>20</v>
      </c>
      <c r="J64" s="23" t="s">
        <v>224</v>
      </c>
      <c r="K64" s="46">
        <v>243906</v>
      </c>
      <c r="L64" s="47"/>
    </row>
    <row r="65" spans="1:12" ht="81" hidden="1" customHeight="1" x14ac:dyDescent="0.35">
      <c r="A65" s="28">
        <v>60</v>
      </c>
      <c r="B65" s="21" t="s">
        <v>225</v>
      </c>
      <c r="C65" s="22">
        <v>2500</v>
      </c>
      <c r="D65" s="22">
        <v>2500</v>
      </c>
      <c r="E65" s="23" t="s">
        <v>17</v>
      </c>
      <c r="F65" s="24" t="str">
        <f>G65 &amp; " เสนอราคา " &amp; TEXT(H65,"#,##0.00") &amp; " บาท "</f>
        <v xml:space="preserve">ห้างหุ้นส่วนจำกัด โคราชคอมพิวเตอร์ เสนอราคา 2,500.00 บาท </v>
      </c>
      <c r="G65" s="25" t="s">
        <v>226</v>
      </c>
      <c r="H65" s="26">
        <v>2500</v>
      </c>
      <c r="I65" s="23" t="s">
        <v>20</v>
      </c>
      <c r="J65" s="23" t="s">
        <v>227</v>
      </c>
      <c r="K65" s="46">
        <v>243906</v>
      </c>
      <c r="L65" s="20"/>
    </row>
    <row r="66" spans="1:12" s="3" customFormat="1" ht="81" hidden="1" customHeight="1" x14ac:dyDescent="0.35">
      <c r="A66" s="12">
        <v>61</v>
      </c>
      <c r="B66" s="21" t="s">
        <v>228</v>
      </c>
      <c r="C66" s="22">
        <v>7950</v>
      </c>
      <c r="D66" s="22">
        <v>7950</v>
      </c>
      <c r="E66" s="23" t="s">
        <v>17</v>
      </c>
      <c r="F66" s="24" t="str">
        <f>G66 &amp; " เสนอราคา " &amp; TEXT(H66,"#,##0.00") &amp; " บาท "</f>
        <v xml:space="preserve">บริษัท เจพีที คู่ใจ ออฟฟิศ จำกัด เสนอราคา 7,950.00 บาท </v>
      </c>
      <c r="G66" s="25" t="s">
        <v>229</v>
      </c>
      <c r="H66" s="26">
        <v>7950</v>
      </c>
      <c r="I66" s="23" t="s">
        <v>20</v>
      </c>
      <c r="J66" s="23" t="s">
        <v>230</v>
      </c>
      <c r="K66" s="46">
        <v>243906</v>
      </c>
      <c r="L66" s="20"/>
    </row>
    <row r="67" spans="1:12" s="3" customFormat="1" ht="98.25" hidden="1" customHeight="1" x14ac:dyDescent="0.35">
      <c r="A67" s="12">
        <v>62</v>
      </c>
      <c r="B67" s="29" t="s">
        <v>231</v>
      </c>
      <c r="C67" s="30">
        <v>190000</v>
      </c>
      <c r="D67" s="31">
        <v>169000</v>
      </c>
      <c r="E67" s="24" t="s">
        <v>17</v>
      </c>
      <c r="F67" s="24" t="s">
        <v>232</v>
      </c>
      <c r="G67" s="24" t="s">
        <v>183</v>
      </c>
      <c r="H67" s="36">
        <f t="shared" ref="H67:H82" si="5">L67</f>
        <v>169000</v>
      </c>
      <c r="I67" s="24" t="s">
        <v>20</v>
      </c>
      <c r="J67" s="24" t="s">
        <v>233</v>
      </c>
      <c r="K67" s="33">
        <v>243907</v>
      </c>
      <c r="L67" s="49">
        <v>169000</v>
      </c>
    </row>
    <row r="68" spans="1:12" s="3" customFormat="1" ht="81" hidden="1" customHeight="1" x14ac:dyDescent="0.35">
      <c r="A68" s="28">
        <v>63</v>
      </c>
      <c r="B68" s="29" t="s">
        <v>234</v>
      </c>
      <c r="C68" s="30">
        <v>140000</v>
      </c>
      <c r="D68" s="31">
        <v>140000</v>
      </c>
      <c r="E68" s="24" t="s">
        <v>17</v>
      </c>
      <c r="F68" s="24" t="s">
        <v>235</v>
      </c>
      <c r="G68" s="24" t="s">
        <v>236</v>
      </c>
      <c r="H68" s="36">
        <f t="shared" si="5"/>
        <v>140000</v>
      </c>
      <c r="I68" s="24" t="s">
        <v>20</v>
      </c>
      <c r="J68" s="24" t="s">
        <v>237</v>
      </c>
      <c r="K68" s="33">
        <v>243907</v>
      </c>
      <c r="L68" s="34">
        <v>140000</v>
      </c>
    </row>
    <row r="69" spans="1:12" s="3" customFormat="1" ht="81" hidden="1" customHeight="1" x14ac:dyDescent="0.35">
      <c r="A69" s="12">
        <v>64</v>
      </c>
      <c r="B69" s="29" t="s">
        <v>238</v>
      </c>
      <c r="C69" s="30">
        <v>135000</v>
      </c>
      <c r="D69" s="31">
        <v>125000</v>
      </c>
      <c r="E69" s="24" t="s">
        <v>17</v>
      </c>
      <c r="F69" s="24" t="s">
        <v>239</v>
      </c>
      <c r="G69" s="24" t="s">
        <v>240</v>
      </c>
      <c r="H69" s="36">
        <f t="shared" si="5"/>
        <v>125000</v>
      </c>
      <c r="I69" s="24" t="s">
        <v>20</v>
      </c>
      <c r="J69" s="24" t="s">
        <v>241</v>
      </c>
      <c r="K69" s="33">
        <v>243907</v>
      </c>
      <c r="L69" s="34">
        <v>125000</v>
      </c>
    </row>
    <row r="70" spans="1:12" s="3" customFormat="1" ht="81" hidden="1" customHeight="1" x14ac:dyDescent="0.35">
      <c r="A70" s="12">
        <v>65</v>
      </c>
      <c r="B70" s="29" t="s">
        <v>242</v>
      </c>
      <c r="C70" s="30">
        <v>180000</v>
      </c>
      <c r="D70" s="31">
        <v>180000</v>
      </c>
      <c r="E70" s="24" t="s">
        <v>17</v>
      </c>
      <c r="F70" s="24" t="s">
        <v>243</v>
      </c>
      <c r="G70" s="24" t="s">
        <v>244</v>
      </c>
      <c r="H70" s="36">
        <f t="shared" si="5"/>
        <v>179500</v>
      </c>
      <c r="I70" s="24" t="s">
        <v>20</v>
      </c>
      <c r="J70" s="24" t="s">
        <v>245</v>
      </c>
      <c r="K70" s="33">
        <v>243907</v>
      </c>
      <c r="L70" s="34">
        <v>179500</v>
      </c>
    </row>
    <row r="71" spans="1:12" s="3" customFormat="1" ht="81" hidden="1" customHeight="1" x14ac:dyDescent="0.35">
      <c r="A71" s="28">
        <v>66</v>
      </c>
      <c r="B71" s="29" t="s">
        <v>246</v>
      </c>
      <c r="C71" s="30">
        <v>200000</v>
      </c>
      <c r="D71" s="31">
        <v>200000</v>
      </c>
      <c r="E71" s="16" t="s">
        <v>17</v>
      </c>
      <c r="F71" s="16" t="s">
        <v>247</v>
      </c>
      <c r="G71" s="50" t="s">
        <v>100</v>
      </c>
      <c r="H71" s="51">
        <f t="shared" si="5"/>
        <v>196000</v>
      </c>
      <c r="I71" s="50" t="s">
        <v>20</v>
      </c>
      <c r="J71" s="24" t="s">
        <v>248</v>
      </c>
      <c r="K71" s="33">
        <v>243907</v>
      </c>
      <c r="L71" s="34">
        <v>196000</v>
      </c>
    </row>
    <row r="72" spans="1:12" s="3" customFormat="1" ht="81" hidden="1" customHeight="1" x14ac:dyDescent="0.35">
      <c r="A72" s="12">
        <v>67</v>
      </c>
      <c r="B72" s="29" t="s">
        <v>249</v>
      </c>
      <c r="C72" s="30">
        <v>188000</v>
      </c>
      <c r="D72" s="31">
        <v>170000</v>
      </c>
      <c r="E72" s="35" t="s">
        <v>17</v>
      </c>
      <c r="F72" s="24" t="s">
        <v>250</v>
      </c>
      <c r="G72" s="24" t="s">
        <v>92</v>
      </c>
      <c r="H72" s="36">
        <f t="shared" si="5"/>
        <v>170000</v>
      </c>
      <c r="I72" s="24" t="s">
        <v>20</v>
      </c>
      <c r="J72" s="24" t="s">
        <v>251</v>
      </c>
      <c r="K72" s="33">
        <v>243907</v>
      </c>
      <c r="L72" s="34">
        <v>170000</v>
      </c>
    </row>
    <row r="73" spans="1:12" s="3" customFormat="1" ht="81" hidden="1" customHeight="1" x14ac:dyDescent="0.35">
      <c r="A73" s="12">
        <v>68</v>
      </c>
      <c r="B73" s="29" t="s">
        <v>252</v>
      </c>
      <c r="C73" s="30">
        <v>200000</v>
      </c>
      <c r="D73" s="37">
        <v>160500</v>
      </c>
      <c r="E73" s="16" t="s">
        <v>17</v>
      </c>
      <c r="F73" s="16" t="s">
        <v>253</v>
      </c>
      <c r="G73" s="41" t="s">
        <v>38</v>
      </c>
      <c r="H73" s="42">
        <f t="shared" si="5"/>
        <v>160500</v>
      </c>
      <c r="I73" s="24" t="s">
        <v>20</v>
      </c>
      <c r="J73" s="41" t="s">
        <v>254</v>
      </c>
      <c r="K73" s="43">
        <v>243907</v>
      </c>
      <c r="L73" s="49">
        <v>160500</v>
      </c>
    </row>
    <row r="74" spans="1:12" s="3" customFormat="1" ht="81" hidden="1" customHeight="1" x14ac:dyDescent="0.35">
      <c r="A74" s="97">
        <v>69</v>
      </c>
      <c r="B74" s="98" t="s">
        <v>255</v>
      </c>
      <c r="C74" s="99">
        <v>160000</v>
      </c>
      <c r="D74" s="109">
        <f t="shared" ref="D74" si="6">H74</f>
        <v>155578</v>
      </c>
      <c r="E74" s="101" t="s">
        <v>17</v>
      </c>
      <c r="F74" s="101" t="s">
        <v>256</v>
      </c>
      <c r="G74" s="101" t="s">
        <v>257</v>
      </c>
      <c r="H74" s="109">
        <f t="shared" si="5"/>
        <v>155578</v>
      </c>
      <c r="I74" s="101" t="s">
        <v>20</v>
      </c>
      <c r="J74" s="101" t="s">
        <v>258</v>
      </c>
      <c r="K74" s="103">
        <v>243907</v>
      </c>
      <c r="L74" s="52">
        <v>155578</v>
      </c>
    </row>
    <row r="75" spans="1:12" s="3" customFormat="1" ht="81" hidden="1" customHeight="1" x14ac:dyDescent="0.35">
      <c r="A75" s="12">
        <v>70</v>
      </c>
      <c r="B75" s="29" t="s">
        <v>259</v>
      </c>
      <c r="C75" s="30">
        <v>140000</v>
      </c>
      <c r="D75" s="31">
        <v>130000</v>
      </c>
      <c r="E75" s="24" t="s">
        <v>17</v>
      </c>
      <c r="F75" s="24" t="s">
        <v>260</v>
      </c>
      <c r="G75" s="24" t="s">
        <v>261</v>
      </c>
      <c r="H75" s="36">
        <f t="shared" si="5"/>
        <v>129000</v>
      </c>
      <c r="I75" s="24" t="s">
        <v>20</v>
      </c>
      <c r="J75" s="24" t="s">
        <v>262</v>
      </c>
      <c r="K75" s="33">
        <v>243907</v>
      </c>
      <c r="L75" s="34">
        <v>129000</v>
      </c>
    </row>
    <row r="76" spans="1:12" s="3" customFormat="1" ht="81" hidden="1" customHeight="1" x14ac:dyDescent="0.35">
      <c r="A76" s="12">
        <v>71</v>
      </c>
      <c r="B76" s="29" t="s">
        <v>263</v>
      </c>
      <c r="C76" s="30">
        <v>470000</v>
      </c>
      <c r="D76" s="31">
        <v>470000</v>
      </c>
      <c r="E76" s="24" t="s">
        <v>17</v>
      </c>
      <c r="F76" s="24" t="s">
        <v>264</v>
      </c>
      <c r="G76" s="24" t="s">
        <v>257</v>
      </c>
      <c r="H76" s="36">
        <f t="shared" si="5"/>
        <v>465450</v>
      </c>
      <c r="I76" s="24" t="s">
        <v>20</v>
      </c>
      <c r="J76" s="24" t="s">
        <v>265</v>
      </c>
      <c r="K76" s="33">
        <v>243907</v>
      </c>
      <c r="L76" s="34">
        <v>465450</v>
      </c>
    </row>
    <row r="77" spans="1:12" s="3" customFormat="1" ht="81" hidden="1" customHeight="1" x14ac:dyDescent="0.35">
      <c r="A77" s="28">
        <v>72</v>
      </c>
      <c r="B77" s="29" t="s">
        <v>266</v>
      </c>
      <c r="C77" s="30">
        <v>100000</v>
      </c>
      <c r="D77" s="53">
        <v>97000</v>
      </c>
      <c r="E77" s="35" t="s">
        <v>17</v>
      </c>
      <c r="F77" s="16" t="s">
        <v>267</v>
      </c>
      <c r="G77" s="16" t="s">
        <v>268</v>
      </c>
      <c r="H77" s="54">
        <f t="shared" si="5"/>
        <v>95000</v>
      </c>
      <c r="I77" s="24" t="s">
        <v>20</v>
      </c>
      <c r="J77" s="16" t="s">
        <v>269</v>
      </c>
      <c r="K77" s="46">
        <v>243907</v>
      </c>
      <c r="L77" s="49">
        <v>95000</v>
      </c>
    </row>
    <row r="78" spans="1:12" ht="81" hidden="1" customHeight="1" x14ac:dyDescent="0.35">
      <c r="A78" s="12">
        <v>73</v>
      </c>
      <c r="B78" s="29" t="s">
        <v>270</v>
      </c>
      <c r="C78" s="30">
        <v>130000</v>
      </c>
      <c r="D78" s="31">
        <v>129800</v>
      </c>
      <c r="E78" s="35" t="s">
        <v>17</v>
      </c>
      <c r="F78" s="24" t="s">
        <v>271</v>
      </c>
      <c r="G78" s="24" t="s">
        <v>208</v>
      </c>
      <c r="H78" s="36">
        <f t="shared" si="5"/>
        <v>129800</v>
      </c>
      <c r="I78" s="24" t="s">
        <v>20</v>
      </c>
      <c r="J78" s="24" t="s">
        <v>272</v>
      </c>
      <c r="K78" s="33">
        <v>243907</v>
      </c>
      <c r="L78" s="34">
        <v>129800</v>
      </c>
    </row>
    <row r="79" spans="1:12" ht="81" hidden="1" customHeight="1" x14ac:dyDescent="0.35">
      <c r="A79" s="12">
        <v>74</v>
      </c>
      <c r="B79" s="29" t="s">
        <v>273</v>
      </c>
      <c r="C79" s="30">
        <v>150000</v>
      </c>
      <c r="D79" s="31">
        <v>149700</v>
      </c>
      <c r="E79" s="35" t="s">
        <v>17</v>
      </c>
      <c r="F79" s="24" t="s">
        <v>274</v>
      </c>
      <c r="G79" s="24" t="s">
        <v>208</v>
      </c>
      <c r="H79" s="36">
        <f t="shared" si="5"/>
        <v>149700</v>
      </c>
      <c r="I79" s="24" t="s">
        <v>20</v>
      </c>
      <c r="J79" s="24" t="s">
        <v>275</v>
      </c>
      <c r="K79" s="33">
        <v>243907</v>
      </c>
      <c r="L79" s="34">
        <v>149700</v>
      </c>
    </row>
    <row r="80" spans="1:12" ht="81" hidden="1" customHeight="1" x14ac:dyDescent="0.35">
      <c r="A80" s="28">
        <v>75</v>
      </c>
      <c r="B80" s="29" t="s">
        <v>276</v>
      </c>
      <c r="C80" s="30">
        <v>125000</v>
      </c>
      <c r="D80" s="31">
        <v>108800</v>
      </c>
      <c r="E80" s="35" t="s">
        <v>17</v>
      </c>
      <c r="F80" s="24" t="s">
        <v>277</v>
      </c>
      <c r="G80" s="24" t="s">
        <v>278</v>
      </c>
      <c r="H80" s="36">
        <f t="shared" si="5"/>
        <v>108800</v>
      </c>
      <c r="I80" s="24" t="s">
        <v>20</v>
      </c>
      <c r="J80" s="24" t="s">
        <v>279</v>
      </c>
      <c r="K80" s="33">
        <v>243907</v>
      </c>
      <c r="L80" s="34">
        <v>108800</v>
      </c>
    </row>
    <row r="81" spans="1:12" s="3" customFormat="1" ht="81" hidden="1" customHeight="1" x14ac:dyDescent="0.35">
      <c r="A81" s="12">
        <v>76</v>
      </c>
      <c r="B81" s="29" t="s">
        <v>280</v>
      </c>
      <c r="C81" s="30">
        <v>195000</v>
      </c>
      <c r="D81" s="31">
        <v>195000</v>
      </c>
      <c r="E81" s="24" t="s">
        <v>17</v>
      </c>
      <c r="F81" s="24" t="s">
        <v>281</v>
      </c>
      <c r="G81" s="24" t="s">
        <v>208</v>
      </c>
      <c r="H81" s="36">
        <f t="shared" si="5"/>
        <v>185700</v>
      </c>
      <c r="I81" s="24" t="s">
        <v>20</v>
      </c>
      <c r="J81" s="24" t="s">
        <v>282</v>
      </c>
      <c r="K81" s="33">
        <v>243907</v>
      </c>
      <c r="L81" s="34">
        <v>185700</v>
      </c>
    </row>
    <row r="82" spans="1:12" ht="81" hidden="1" customHeight="1" x14ac:dyDescent="0.35">
      <c r="A82" s="12">
        <v>77</v>
      </c>
      <c r="B82" s="29" t="s">
        <v>283</v>
      </c>
      <c r="C82" s="30">
        <v>150000</v>
      </c>
      <c r="D82" s="31">
        <v>150000</v>
      </c>
      <c r="E82" s="24" t="s">
        <v>17</v>
      </c>
      <c r="F82" s="24" t="s">
        <v>284</v>
      </c>
      <c r="G82" s="24" t="s">
        <v>285</v>
      </c>
      <c r="H82" s="36">
        <f t="shared" si="5"/>
        <v>145000</v>
      </c>
      <c r="I82" s="24" t="s">
        <v>20</v>
      </c>
      <c r="J82" s="24" t="s">
        <v>286</v>
      </c>
      <c r="K82" s="33">
        <v>243907</v>
      </c>
      <c r="L82" s="34">
        <v>145000</v>
      </c>
    </row>
    <row r="83" spans="1:12" s="3" customFormat="1" ht="81" hidden="1" customHeight="1" x14ac:dyDescent="0.35">
      <c r="A83" s="28">
        <v>78</v>
      </c>
      <c r="B83" s="13" t="s">
        <v>287</v>
      </c>
      <c r="C83" s="14">
        <v>48000</v>
      </c>
      <c r="D83" s="14">
        <v>48000</v>
      </c>
      <c r="E83" s="15" t="s">
        <v>17</v>
      </c>
      <c r="F83" s="16" t="s">
        <v>288</v>
      </c>
      <c r="G83" s="17" t="s">
        <v>289</v>
      </c>
      <c r="H83" s="18">
        <v>48000</v>
      </c>
      <c r="I83" s="15" t="s">
        <v>20</v>
      </c>
      <c r="J83" s="15" t="s">
        <v>290</v>
      </c>
      <c r="K83" s="46">
        <v>243907</v>
      </c>
      <c r="L83" s="20"/>
    </row>
    <row r="84" spans="1:12" s="3" customFormat="1" ht="81" hidden="1" customHeight="1" x14ac:dyDescent="0.35">
      <c r="A84" s="12">
        <v>79</v>
      </c>
      <c r="B84" s="13" t="s">
        <v>291</v>
      </c>
      <c r="C84" s="14">
        <v>480000</v>
      </c>
      <c r="D84" s="14">
        <v>423292</v>
      </c>
      <c r="E84" s="15" t="s">
        <v>17</v>
      </c>
      <c r="F84" s="16" t="s">
        <v>292</v>
      </c>
      <c r="G84" s="17" t="s">
        <v>293</v>
      </c>
      <c r="H84" s="18">
        <v>423292</v>
      </c>
      <c r="I84" s="15" t="s">
        <v>20</v>
      </c>
      <c r="J84" s="15" t="s">
        <v>294</v>
      </c>
      <c r="K84" s="46">
        <v>243907</v>
      </c>
      <c r="L84" s="20"/>
    </row>
    <row r="85" spans="1:12" s="3" customFormat="1" ht="81" hidden="1" customHeight="1" x14ac:dyDescent="0.35">
      <c r="A85" s="12">
        <v>80</v>
      </c>
      <c r="B85" s="21" t="s">
        <v>295</v>
      </c>
      <c r="C85" s="22">
        <v>66420</v>
      </c>
      <c r="D85" s="22">
        <v>66420</v>
      </c>
      <c r="E85" s="23" t="s">
        <v>17</v>
      </c>
      <c r="F85" s="24" t="str">
        <f>G85 &amp; " เสนอราคา " &amp; TEXT(H85,"#,##0.00") &amp; " บาท "</f>
        <v xml:space="preserve">ห้างหุ้นส่วนจำกัด เอ.ที. แมชชีนเนอร์รี่ แอนด์ ซัพพลาย เสนอราคา 66,420.00 บาท </v>
      </c>
      <c r="G85" s="25" t="s">
        <v>296</v>
      </c>
      <c r="H85" s="26">
        <v>66420</v>
      </c>
      <c r="I85" s="23" t="s">
        <v>20</v>
      </c>
      <c r="J85" s="23" t="s">
        <v>297</v>
      </c>
      <c r="K85" s="46">
        <v>243907</v>
      </c>
      <c r="L85" s="20"/>
    </row>
    <row r="86" spans="1:12" s="3" customFormat="1" ht="81" hidden="1" customHeight="1" x14ac:dyDescent="0.35">
      <c r="A86" s="28">
        <v>81</v>
      </c>
      <c r="B86" s="21" t="s">
        <v>298</v>
      </c>
      <c r="C86" s="22">
        <v>38200</v>
      </c>
      <c r="D86" s="22">
        <v>38200</v>
      </c>
      <c r="E86" s="23" t="s">
        <v>17</v>
      </c>
      <c r="F86" s="24" t="str">
        <f>G86 &amp; " เสนอราคา " &amp; TEXT(H86,"#,##0.00") &amp; " บาท "</f>
        <v xml:space="preserve">ร้าน สุรนารี เครื่องเขียน เสนอราคา 38,200.00 บาท </v>
      </c>
      <c r="G86" s="25" t="s">
        <v>41</v>
      </c>
      <c r="H86" s="26">
        <v>38200</v>
      </c>
      <c r="I86" s="23" t="s">
        <v>20</v>
      </c>
      <c r="J86" s="23" t="s">
        <v>299</v>
      </c>
      <c r="K86" s="46">
        <v>243907</v>
      </c>
    </row>
    <row r="87" spans="1:12" s="3" customFormat="1" ht="81" hidden="1" customHeight="1" x14ac:dyDescent="0.35">
      <c r="A87" s="12">
        <v>82</v>
      </c>
      <c r="B87" s="29" t="s">
        <v>300</v>
      </c>
      <c r="C87" s="30">
        <v>250000</v>
      </c>
      <c r="D87" s="30">
        <v>250000</v>
      </c>
      <c r="E87" s="24" t="s">
        <v>17</v>
      </c>
      <c r="F87" s="24" t="s">
        <v>301</v>
      </c>
      <c r="G87" s="24" t="s">
        <v>302</v>
      </c>
      <c r="H87" s="36">
        <f>L87</f>
        <v>246000</v>
      </c>
      <c r="I87" s="24" t="s">
        <v>20</v>
      </c>
      <c r="J87" s="24" t="s">
        <v>303</v>
      </c>
      <c r="K87" s="33">
        <v>243908</v>
      </c>
      <c r="L87" s="34">
        <v>246000</v>
      </c>
    </row>
    <row r="88" spans="1:12" s="3" customFormat="1" ht="81" hidden="1" customHeight="1" x14ac:dyDescent="0.35">
      <c r="A88" s="12">
        <v>83</v>
      </c>
      <c r="B88" s="29" t="s">
        <v>304</v>
      </c>
      <c r="C88" s="30">
        <v>321000</v>
      </c>
      <c r="D88" s="31">
        <v>316720</v>
      </c>
      <c r="E88" s="24" t="s">
        <v>17</v>
      </c>
      <c r="F88" s="24" t="s">
        <v>305</v>
      </c>
      <c r="G88" s="24" t="s">
        <v>120</v>
      </c>
      <c r="H88" s="36">
        <f>L88</f>
        <v>316720</v>
      </c>
      <c r="I88" s="24" t="s">
        <v>20</v>
      </c>
      <c r="J88" s="24" t="s">
        <v>306</v>
      </c>
      <c r="K88" s="33">
        <v>243908</v>
      </c>
      <c r="L88" s="34">
        <v>316720</v>
      </c>
    </row>
    <row r="89" spans="1:12" s="3" customFormat="1" ht="81" hidden="1" customHeight="1" x14ac:dyDescent="0.35">
      <c r="A89" s="28">
        <v>84</v>
      </c>
      <c r="B89" s="29" t="s">
        <v>307</v>
      </c>
      <c r="C89" s="40">
        <v>2800</v>
      </c>
      <c r="D89" s="40">
        <v>2800</v>
      </c>
      <c r="E89" s="41" t="s">
        <v>17</v>
      </c>
      <c r="F89" s="16" t="s">
        <v>308</v>
      </c>
      <c r="G89" s="16" t="s">
        <v>309</v>
      </c>
      <c r="H89" s="42">
        <v>2800</v>
      </c>
      <c r="I89" s="16" t="s">
        <v>20</v>
      </c>
      <c r="J89" s="41" t="s">
        <v>310</v>
      </c>
      <c r="K89" s="43">
        <v>243908</v>
      </c>
      <c r="L89" s="55"/>
    </row>
    <row r="90" spans="1:12" s="3" customFormat="1" ht="81" hidden="1" customHeight="1" x14ac:dyDescent="0.35">
      <c r="A90" s="12">
        <v>85</v>
      </c>
      <c r="B90" s="13" t="s">
        <v>311</v>
      </c>
      <c r="C90" s="14">
        <v>24999</v>
      </c>
      <c r="D90" s="14">
        <v>24999</v>
      </c>
      <c r="E90" s="15" t="s">
        <v>17</v>
      </c>
      <c r="F90" s="16" t="s">
        <v>312</v>
      </c>
      <c r="G90" s="17" t="s">
        <v>313</v>
      </c>
      <c r="H90" s="18">
        <v>24999</v>
      </c>
      <c r="I90" s="15" t="s">
        <v>20</v>
      </c>
      <c r="J90" s="15" t="s">
        <v>314</v>
      </c>
      <c r="K90" s="46">
        <v>243908</v>
      </c>
      <c r="L90" s="20"/>
    </row>
    <row r="91" spans="1:12" ht="81" hidden="1" customHeight="1" x14ac:dyDescent="0.35">
      <c r="A91" s="12">
        <v>86</v>
      </c>
      <c r="B91" s="13" t="s">
        <v>315</v>
      </c>
      <c r="C91" s="14">
        <v>30000</v>
      </c>
      <c r="D91" s="14">
        <v>30000</v>
      </c>
      <c r="E91" s="15" t="s">
        <v>17</v>
      </c>
      <c r="F91" s="16" t="s">
        <v>316</v>
      </c>
      <c r="G91" s="17" t="s">
        <v>317</v>
      </c>
      <c r="H91" s="18">
        <v>30000</v>
      </c>
      <c r="I91" s="15" t="s">
        <v>20</v>
      </c>
      <c r="J91" s="15" t="s">
        <v>318</v>
      </c>
      <c r="K91" s="46">
        <v>243908</v>
      </c>
      <c r="L91" s="20"/>
    </row>
    <row r="92" spans="1:12" s="3" customFormat="1" ht="81" hidden="1" customHeight="1" x14ac:dyDescent="0.35">
      <c r="A92" s="28">
        <v>87</v>
      </c>
      <c r="B92" s="13" t="s">
        <v>319</v>
      </c>
      <c r="C92" s="14">
        <v>45000</v>
      </c>
      <c r="D92" s="14">
        <v>45000</v>
      </c>
      <c r="E92" s="15" t="s">
        <v>17</v>
      </c>
      <c r="F92" s="16" t="s">
        <v>320</v>
      </c>
      <c r="G92" s="17" t="s">
        <v>321</v>
      </c>
      <c r="H92" s="18">
        <v>45000</v>
      </c>
      <c r="I92" s="15" t="s">
        <v>20</v>
      </c>
      <c r="J92" s="15" t="s">
        <v>322</v>
      </c>
      <c r="K92" s="46">
        <v>243908</v>
      </c>
      <c r="L92" s="20"/>
    </row>
    <row r="93" spans="1:12" s="3" customFormat="1" ht="81" hidden="1" customHeight="1" x14ac:dyDescent="0.35">
      <c r="A93" s="12">
        <v>88</v>
      </c>
      <c r="B93" s="21" t="s">
        <v>323</v>
      </c>
      <c r="C93" s="22">
        <v>87000</v>
      </c>
      <c r="D93" s="22">
        <v>87000</v>
      </c>
      <c r="E93" s="23" t="s">
        <v>17</v>
      </c>
      <c r="F93" s="24" t="str">
        <f t="shared" ref="F93:F103" si="7">G93 &amp; " เสนอราคา " &amp; TEXT(H93,"#,##0.00") &amp; " บาท "</f>
        <v xml:space="preserve">บริษัท สตาร์รี่ คอร์ด จำกัด เสนอราคา 87,000.00 บาท </v>
      </c>
      <c r="G93" s="25" t="s">
        <v>324</v>
      </c>
      <c r="H93" s="26">
        <v>87000</v>
      </c>
      <c r="I93" s="23" t="s">
        <v>20</v>
      </c>
      <c r="J93" s="23" t="s">
        <v>325</v>
      </c>
      <c r="K93" s="46">
        <v>243908</v>
      </c>
      <c r="L93" s="20"/>
    </row>
    <row r="94" spans="1:12" s="3" customFormat="1" ht="81" hidden="1" customHeight="1" x14ac:dyDescent="0.35">
      <c r="A94" s="12">
        <v>89</v>
      </c>
      <c r="B94" s="21" t="s">
        <v>326</v>
      </c>
      <c r="C94" s="22">
        <v>15000</v>
      </c>
      <c r="D94" s="22">
        <v>15000</v>
      </c>
      <c r="E94" s="23" t="s">
        <v>17</v>
      </c>
      <c r="F94" s="24" t="str">
        <f t="shared" si="7"/>
        <v xml:space="preserve">นาย ทวี วิลัยรัตน์ เสนอราคา 15,000.00 บาท </v>
      </c>
      <c r="G94" s="25" t="s">
        <v>49</v>
      </c>
      <c r="H94" s="26">
        <v>15000</v>
      </c>
      <c r="I94" s="23" t="s">
        <v>20</v>
      </c>
      <c r="J94" s="23" t="s">
        <v>327</v>
      </c>
      <c r="K94" s="46">
        <v>243908</v>
      </c>
      <c r="L94" s="20"/>
    </row>
    <row r="95" spans="1:12" s="3" customFormat="1" ht="81" hidden="1" customHeight="1" x14ac:dyDescent="0.35">
      <c r="A95" s="28">
        <v>90</v>
      </c>
      <c r="B95" s="21" t="s">
        <v>328</v>
      </c>
      <c r="C95" s="22">
        <v>10500</v>
      </c>
      <c r="D95" s="22">
        <v>10500</v>
      </c>
      <c r="E95" s="23" t="s">
        <v>17</v>
      </c>
      <c r="F95" s="24" t="str">
        <f t="shared" si="7"/>
        <v xml:space="preserve">นายโชค ภู่ถนนนอก เสนอราคา 10,500.00 บาท </v>
      </c>
      <c r="G95" s="25" t="s">
        <v>329</v>
      </c>
      <c r="H95" s="26">
        <v>10500</v>
      </c>
      <c r="I95" s="23" t="s">
        <v>20</v>
      </c>
      <c r="J95" s="23" t="s">
        <v>330</v>
      </c>
      <c r="K95" s="46">
        <v>243908</v>
      </c>
      <c r="L95" s="20"/>
    </row>
    <row r="96" spans="1:12" s="3" customFormat="1" ht="81" hidden="1" customHeight="1" x14ac:dyDescent="0.35">
      <c r="A96" s="12">
        <v>91</v>
      </c>
      <c r="B96" s="21" t="s">
        <v>331</v>
      </c>
      <c r="C96" s="22">
        <v>40000</v>
      </c>
      <c r="D96" s="22">
        <v>40000</v>
      </c>
      <c r="E96" s="23" t="s">
        <v>17</v>
      </c>
      <c r="F96" s="24" t="str">
        <f t="shared" si="7"/>
        <v xml:space="preserve">นาย ปริญญา ฟักบุญเลิศ เสนอราคา 40,000.00 บาท </v>
      </c>
      <c r="G96" s="25" t="s">
        <v>332</v>
      </c>
      <c r="H96" s="26">
        <v>40000</v>
      </c>
      <c r="I96" s="23" t="s">
        <v>20</v>
      </c>
      <c r="J96" s="23" t="s">
        <v>333</v>
      </c>
      <c r="K96" s="46">
        <v>243908</v>
      </c>
      <c r="L96" s="20"/>
    </row>
    <row r="97" spans="1:12" s="3" customFormat="1" ht="81" hidden="1" customHeight="1" x14ac:dyDescent="0.35">
      <c r="A97" s="12">
        <v>92</v>
      </c>
      <c r="B97" s="21" t="s">
        <v>334</v>
      </c>
      <c r="C97" s="22">
        <v>2800</v>
      </c>
      <c r="D97" s="22">
        <v>2800</v>
      </c>
      <c r="E97" s="23" t="s">
        <v>17</v>
      </c>
      <c r="F97" s="24" t="str">
        <f t="shared" si="7"/>
        <v xml:space="preserve">ร้าน สุรนารี เครื่องเขียน เสนอราคา 2,800.00 บาท </v>
      </c>
      <c r="G97" s="25" t="s">
        <v>41</v>
      </c>
      <c r="H97" s="26">
        <v>2800</v>
      </c>
      <c r="I97" s="23" t="s">
        <v>20</v>
      </c>
      <c r="J97" s="23" t="s">
        <v>310</v>
      </c>
      <c r="K97" s="46">
        <v>243908</v>
      </c>
      <c r="L97" s="20"/>
    </row>
    <row r="98" spans="1:12" s="3" customFormat="1" ht="81" hidden="1" customHeight="1" x14ac:dyDescent="0.35">
      <c r="A98" s="28">
        <v>93</v>
      </c>
      <c r="B98" s="21" t="s">
        <v>335</v>
      </c>
      <c r="C98" s="22">
        <v>26000</v>
      </c>
      <c r="D98" s="22">
        <v>26000</v>
      </c>
      <c r="E98" s="23" t="s">
        <v>17</v>
      </c>
      <c r="F98" s="24" t="str">
        <f t="shared" si="7"/>
        <v xml:space="preserve">บริษัท กีฬาภัณฑ์ จำกัด เสนอราคา 26,000.00 บาท </v>
      </c>
      <c r="G98" s="25" t="s">
        <v>336</v>
      </c>
      <c r="H98" s="26">
        <v>26000</v>
      </c>
      <c r="I98" s="23" t="s">
        <v>20</v>
      </c>
      <c r="J98" s="23" t="s">
        <v>337</v>
      </c>
      <c r="K98" s="46">
        <v>243908</v>
      </c>
      <c r="L98" s="47"/>
    </row>
    <row r="99" spans="1:12" s="3" customFormat="1" ht="81" hidden="1" customHeight="1" x14ac:dyDescent="0.35">
      <c r="A99" s="12">
        <v>94</v>
      </c>
      <c r="B99" s="21" t="s">
        <v>338</v>
      </c>
      <c r="C99" s="22">
        <v>19220</v>
      </c>
      <c r="D99" s="22">
        <v>19220</v>
      </c>
      <c r="E99" s="23" t="s">
        <v>17</v>
      </c>
      <c r="F99" s="24" t="str">
        <f t="shared" si="7"/>
        <v xml:space="preserve">บริษัท สกุลทองการช่าง จำกัด เสนอราคา 19,220.00 บาท </v>
      </c>
      <c r="G99" s="25" t="s">
        <v>339</v>
      </c>
      <c r="H99" s="26">
        <v>19220</v>
      </c>
      <c r="I99" s="23" t="s">
        <v>20</v>
      </c>
      <c r="J99" s="23" t="s">
        <v>340</v>
      </c>
      <c r="K99" s="46">
        <v>243908</v>
      </c>
    </row>
    <row r="100" spans="1:12" s="3" customFormat="1" ht="81" hidden="1" customHeight="1" x14ac:dyDescent="0.35">
      <c r="A100" s="12">
        <v>95</v>
      </c>
      <c r="B100" s="21" t="s">
        <v>341</v>
      </c>
      <c r="C100" s="22">
        <v>60560</v>
      </c>
      <c r="D100" s="22">
        <v>60560</v>
      </c>
      <c r="E100" s="23" t="s">
        <v>17</v>
      </c>
      <c r="F100" s="24" t="str">
        <f t="shared" si="7"/>
        <v xml:space="preserve">ห้างหุ้นส่วนจำกัด เอ.ที. แมชชีนเนอร์รี่ แอนด์ ซัพพลาย เสนอราคา 60,560.00 บาท </v>
      </c>
      <c r="G100" s="25" t="s">
        <v>296</v>
      </c>
      <c r="H100" s="26">
        <v>60560</v>
      </c>
      <c r="I100" s="23" t="s">
        <v>20</v>
      </c>
      <c r="J100" s="23" t="s">
        <v>342</v>
      </c>
      <c r="K100" s="46">
        <v>243908</v>
      </c>
      <c r="L100" s="20"/>
    </row>
    <row r="101" spans="1:12" s="3" customFormat="1" ht="81" hidden="1" customHeight="1" x14ac:dyDescent="0.35">
      <c r="A101" s="28">
        <v>96</v>
      </c>
      <c r="B101" s="21" t="s">
        <v>343</v>
      </c>
      <c r="C101" s="22">
        <v>66858</v>
      </c>
      <c r="D101" s="22">
        <v>66858</v>
      </c>
      <c r="E101" s="23" t="s">
        <v>17</v>
      </c>
      <c r="F101" s="24" t="str">
        <f t="shared" si="7"/>
        <v xml:space="preserve">บริษัท มาราธอน (ประเทศไทย) จำกัด เสนอราคา 66,858.00 บาท </v>
      </c>
      <c r="G101" s="25" t="s">
        <v>344</v>
      </c>
      <c r="H101" s="26">
        <v>66858</v>
      </c>
      <c r="I101" s="23" t="s">
        <v>20</v>
      </c>
      <c r="J101" s="23" t="s">
        <v>345</v>
      </c>
      <c r="K101" s="46">
        <v>243908</v>
      </c>
      <c r="L101" s="47"/>
    </row>
    <row r="102" spans="1:12" s="3" customFormat="1" ht="81" hidden="1" customHeight="1" x14ac:dyDescent="0.35">
      <c r="A102" s="104">
        <v>97</v>
      </c>
      <c r="B102" s="110" t="s">
        <v>346</v>
      </c>
      <c r="C102" s="111">
        <v>6000</v>
      </c>
      <c r="D102" s="111">
        <v>6000</v>
      </c>
      <c r="E102" s="112" t="s">
        <v>17</v>
      </c>
      <c r="F102" s="101" t="str">
        <f t="shared" si="7"/>
        <v xml:space="preserve">นาย ปฏิยุทธ์ มนเทียรอาสน์ เสนอราคา 6,000.00 บาท </v>
      </c>
      <c r="G102" s="113" t="s">
        <v>347</v>
      </c>
      <c r="H102" s="114">
        <v>6000</v>
      </c>
      <c r="I102" s="112" t="s">
        <v>20</v>
      </c>
      <c r="J102" s="112" t="s">
        <v>348</v>
      </c>
      <c r="K102" s="106">
        <v>243908</v>
      </c>
      <c r="L102" s="20"/>
    </row>
    <row r="103" spans="1:12" s="3" customFormat="1" ht="81" hidden="1" customHeight="1" x14ac:dyDescent="0.35">
      <c r="A103" s="12">
        <v>98</v>
      </c>
      <c r="B103" s="21" t="s">
        <v>349</v>
      </c>
      <c r="C103" s="22">
        <v>54612.800000000003</v>
      </c>
      <c r="D103" s="22">
        <v>54612.800000000003</v>
      </c>
      <c r="E103" s="23" t="s">
        <v>17</v>
      </c>
      <c r="F103" s="24" t="str">
        <f t="shared" si="7"/>
        <v xml:space="preserve">บริษัท อิออส การ์ด เทคโนโลยี จำกัด เสนอราคา 54,612.80 บาท </v>
      </c>
      <c r="G103" s="25" t="s">
        <v>350</v>
      </c>
      <c r="H103" s="26">
        <v>54612.800000000003</v>
      </c>
      <c r="I103" s="23" t="s">
        <v>20</v>
      </c>
      <c r="J103" s="23" t="s">
        <v>351</v>
      </c>
      <c r="K103" s="46">
        <v>243908</v>
      </c>
      <c r="L103" s="20"/>
    </row>
    <row r="104" spans="1:12" s="3" customFormat="1" ht="108" hidden="1" customHeight="1" x14ac:dyDescent="0.35">
      <c r="A104" s="145">
        <v>99</v>
      </c>
      <c r="B104" s="146" t="s">
        <v>352</v>
      </c>
      <c r="C104" s="147">
        <v>766500</v>
      </c>
      <c r="D104" s="148">
        <v>766500</v>
      </c>
      <c r="E104" s="149" t="s">
        <v>26</v>
      </c>
      <c r="F104" s="149" t="str">
        <f>'[1]สขร รวม 2568 เฉพาะงบแผ่นดิน'!$F$124</f>
        <v>1. บริษัท อินโนเวทีฟ อินสทรูเมนต์ จำกัด เสนอราคา 642,000.00 บาท 2. บริษัท ทีซี ไซเอนซ์ จำกัด เสนอราคา 727,600.00 บาท</v>
      </c>
      <c r="G104" s="149" t="s">
        <v>85</v>
      </c>
      <c r="H104" s="150">
        <f>L104</f>
        <v>636000</v>
      </c>
      <c r="I104" s="149" t="s">
        <v>20</v>
      </c>
      <c r="J104" s="149" t="s">
        <v>353</v>
      </c>
      <c r="K104" s="151">
        <v>243909</v>
      </c>
      <c r="L104" s="34">
        <v>636000</v>
      </c>
    </row>
    <row r="105" spans="1:12" ht="116.25" hidden="1" customHeight="1" x14ac:dyDescent="0.35">
      <c r="A105" s="152">
        <v>100</v>
      </c>
      <c r="B105" s="146" t="s">
        <v>354</v>
      </c>
      <c r="C105" s="147">
        <v>520000</v>
      </c>
      <c r="D105" s="148">
        <v>516547</v>
      </c>
      <c r="E105" s="149" t="s">
        <v>26</v>
      </c>
      <c r="F105" s="149" t="s">
        <v>355</v>
      </c>
      <c r="G105" s="149" t="s">
        <v>356</v>
      </c>
      <c r="H105" s="150">
        <f>L105</f>
        <v>453450</v>
      </c>
      <c r="I105" s="149" t="s">
        <v>20</v>
      </c>
      <c r="J105" s="149" t="s">
        <v>357</v>
      </c>
      <c r="K105" s="151">
        <v>243909</v>
      </c>
      <c r="L105" s="34">
        <v>453450</v>
      </c>
    </row>
    <row r="106" spans="1:12" s="3" customFormat="1" ht="81" hidden="1" customHeight="1" x14ac:dyDescent="0.35">
      <c r="A106" s="12">
        <v>101</v>
      </c>
      <c r="B106" s="29" t="s">
        <v>358</v>
      </c>
      <c r="C106" s="30">
        <v>465000</v>
      </c>
      <c r="D106" s="31">
        <v>460100</v>
      </c>
      <c r="E106" s="24" t="s">
        <v>17</v>
      </c>
      <c r="F106" s="24" t="s">
        <v>359</v>
      </c>
      <c r="G106" s="24" t="s">
        <v>360</v>
      </c>
      <c r="H106" s="36">
        <f>L106</f>
        <v>450000</v>
      </c>
      <c r="I106" s="24" t="s">
        <v>20</v>
      </c>
      <c r="J106" s="24" t="s">
        <v>361</v>
      </c>
      <c r="K106" s="33">
        <v>243909</v>
      </c>
      <c r="L106" s="34">
        <v>450000</v>
      </c>
    </row>
    <row r="107" spans="1:12" ht="81" hidden="1" customHeight="1" x14ac:dyDescent="0.35">
      <c r="A107" s="28">
        <v>102</v>
      </c>
      <c r="B107" s="29" t="s">
        <v>362</v>
      </c>
      <c r="C107" s="30">
        <v>2500</v>
      </c>
      <c r="D107" s="37">
        <v>2500</v>
      </c>
      <c r="E107" s="16" t="s">
        <v>17</v>
      </c>
      <c r="F107" s="16" t="s">
        <v>363</v>
      </c>
      <c r="G107" s="16" t="s">
        <v>364</v>
      </c>
      <c r="H107" s="56">
        <v>2500</v>
      </c>
      <c r="I107" s="24" t="s">
        <v>20</v>
      </c>
      <c r="J107" s="16" t="s">
        <v>365</v>
      </c>
      <c r="K107" s="46">
        <v>243909</v>
      </c>
      <c r="L107" s="47"/>
    </row>
    <row r="108" spans="1:12" ht="96.75" hidden="1" customHeight="1" x14ac:dyDescent="0.35">
      <c r="A108" s="152">
        <v>103</v>
      </c>
      <c r="B108" s="146" t="s">
        <v>366</v>
      </c>
      <c r="C108" s="147">
        <v>675000</v>
      </c>
      <c r="D108" s="147">
        <v>675000</v>
      </c>
      <c r="E108" s="149" t="s">
        <v>26</v>
      </c>
      <c r="F108" s="153" t="s">
        <v>367</v>
      </c>
      <c r="G108" s="154" t="s">
        <v>368</v>
      </c>
      <c r="H108" s="155">
        <f t="shared" ref="H108:H122" si="8">L108</f>
        <v>645000</v>
      </c>
      <c r="I108" s="156" t="s">
        <v>20</v>
      </c>
      <c r="J108" s="149" t="s">
        <v>369</v>
      </c>
      <c r="K108" s="151">
        <v>243909</v>
      </c>
      <c r="L108" s="49">
        <v>645000</v>
      </c>
    </row>
    <row r="109" spans="1:12" s="3" customFormat="1" ht="185.25" hidden="1" customHeight="1" x14ac:dyDescent="0.35">
      <c r="A109" s="152">
        <v>104</v>
      </c>
      <c r="B109" s="146" t="s">
        <v>370</v>
      </c>
      <c r="C109" s="147">
        <v>1110000</v>
      </c>
      <c r="D109" s="148">
        <v>1091400</v>
      </c>
      <c r="E109" s="149" t="s">
        <v>26</v>
      </c>
      <c r="F109" s="149" t="s">
        <v>371</v>
      </c>
      <c r="G109" s="149" t="s">
        <v>372</v>
      </c>
      <c r="H109" s="150">
        <f t="shared" si="8"/>
        <v>678000</v>
      </c>
      <c r="I109" s="149" t="s">
        <v>20</v>
      </c>
      <c r="J109" s="149" t="s">
        <v>373</v>
      </c>
      <c r="K109" s="151">
        <v>243909</v>
      </c>
      <c r="L109" s="34">
        <v>678000</v>
      </c>
    </row>
    <row r="110" spans="1:12" s="3" customFormat="1" ht="101.25" hidden="1" customHeight="1" x14ac:dyDescent="0.35">
      <c r="A110" s="28">
        <v>105</v>
      </c>
      <c r="B110" s="29" t="s">
        <v>374</v>
      </c>
      <c r="C110" s="30">
        <v>990000</v>
      </c>
      <c r="D110" s="31">
        <v>990000</v>
      </c>
      <c r="E110" s="24" t="s">
        <v>26</v>
      </c>
      <c r="F110" s="24" t="s">
        <v>375</v>
      </c>
      <c r="G110" s="24" t="s">
        <v>368</v>
      </c>
      <c r="H110" s="32">
        <f t="shared" si="8"/>
        <v>980000</v>
      </c>
      <c r="I110" s="24" t="s">
        <v>20</v>
      </c>
      <c r="J110" s="24" t="s">
        <v>376</v>
      </c>
      <c r="K110" s="33">
        <v>243909</v>
      </c>
      <c r="L110" s="34">
        <v>980000</v>
      </c>
    </row>
    <row r="111" spans="1:12" s="3" customFormat="1" ht="81" hidden="1" customHeight="1" x14ac:dyDescent="0.35">
      <c r="A111" s="12">
        <v>106</v>
      </c>
      <c r="B111" s="29" t="s">
        <v>377</v>
      </c>
      <c r="C111" s="30">
        <v>360000</v>
      </c>
      <c r="D111" s="37">
        <v>360000</v>
      </c>
      <c r="E111" s="16" t="s">
        <v>17</v>
      </c>
      <c r="F111" s="16" t="s">
        <v>378</v>
      </c>
      <c r="G111" s="41" t="s">
        <v>191</v>
      </c>
      <c r="H111" s="42">
        <f t="shared" si="8"/>
        <v>340260</v>
      </c>
      <c r="I111" s="24" t="s">
        <v>20</v>
      </c>
      <c r="J111" s="41" t="s">
        <v>379</v>
      </c>
      <c r="K111" s="43">
        <v>243909</v>
      </c>
      <c r="L111" s="49">
        <v>340260</v>
      </c>
    </row>
    <row r="112" spans="1:12" s="3" customFormat="1" ht="81" hidden="1" customHeight="1" x14ac:dyDescent="0.35">
      <c r="A112" s="12">
        <v>107</v>
      </c>
      <c r="B112" s="29" t="s">
        <v>380</v>
      </c>
      <c r="C112" s="30">
        <v>200000</v>
      </c>
      <c r="D112" s="31">
        <v>200000</v>
      </c>
      <c r="E112" s="24" t="s">
        <v>17</v>
      </c>
      <c r="F112" s="24" t="s">
        <v>381</v>
      </c>
      <c r="G112" s="24" t="s">
        <v>382</v>
      </c>
      <c r="H112" s="36">
        <f t="shared" si="8"/>
        <v>200000</v>
      </c>
      <c r="I112" s="24" t="s">
        <v>20</v>
      </c>
      <c r="J112" s="24" t="s">
        <v>383</v>
      </c>
      <c r="K112" s="33">
        <v>243912</v>
      </c>
      <c r="L112" s="34">
        <v>200000</v>
      </c>
    </row>
    <row r="113" spans="1:12" s="3" customFormat="1" ht="96" hidden="1" customHeight="1" x14ac:dyDescent="0.35">
      <c r="A113" s="28">
        <v>108</v>
      </c>
      <c r="B113" s="29" t="s">
        <v>384</v>
      </c>
      <c r="C113" s="30">
        <v>330000</v>
      </c>
      <c r="D113" s="31">
        <v>330000</v>
      </c>
      <c r="E113" s="24" t="s">
        <v>17</v>
      </c>
      <c r="F113" s="24" t="s">
        <v>385</v>
      </c>
      <c r="G113" s="24" t="s">
        <v>386</v>
      </c>
      <c r="H113" s="36">
        <f t="shared" si="8"/>
        <v>330000</v>
      </c>
      <c r="I113" s="24" t="s">
        <v>20</v>
      </c>
      <c r="J113" s="24" t="s">
        <v>387</v>
      </c>
      <c r="K113" s="33">
        <v>243912</v>
      </c>
      <c r="L113" s="34">
        <v>330000</v>
      </c>
    </row>
    <row r="114" spans="1:12" s="3" customFormat="1" ht="81" hidden="1" customHeight="1" x14ac:dyDescent="0.35">
      <c r="A114" s="12">
        <v>109</v>
      </c>
      <c r="B114" s="29" t="s">
        <v>388</v>
      </c>
      <c r="C114" s="30">
        <v>280000</v>
      </c>
      <c r="D114" s="31">
        <v>275000</v>
      </c>
      <c r="E114" s="24" t="s">
        <v>17</v>
      </c>
      <c r="F114" s="24" t="s">
        <v>389</v>
      </c>
      <c r="G114" s="24" t="s">
        <v>390</v>
      </c>
      <c r="H114" s="36">
        <f t="shared" si="8"/>
        <v>275000</v>
      </c>
      <c r="I114" s="24" t="s">
        <v>20</v>
      </c>
      <c r="J114" s="24" t="s">
        <v>391</v>
      </c>
      <c r="K114" s="33">
        <v>243912</v>
      </c>
      <c r="L114" s="34">
        <v>275000</v>
      </c>
    </row>
    <row r="115" spans="1:12" s="3" customFormat="1" ht="100.5" hidden="1" customHeight="1" x14ac:dyDescent="0.35">
      <c r="A115" s="152">
        <v>110</v>
      </c>
      <c r="B115" s="146" t="s">
        <v>392</v>
      </c>
      <c r="C115" s="147">
        <v>800000</v>
      </c>
      <c r="D115" s="148">
        <v>799050</v>
      </c>
      <c r="E115" s="149" t="s">
        <v>26</v>
      </c>
      <c r="F115" s="149" t="s">
        <v>393</v>
      </c>
      <c r="G115" s="149" t="s">
        <v>394</v>
      </c>
      <c r="H115" s="150">
        <f t="shared" si="8"/>
        <v>710000</v>
      </c>
      <c r="I115" s="149" t="s">
        <v>20</v>
      </c>
      <c r="J115" s="149" t="s">
        <v>395</v>
      </c>
      <c r="K115" s="151">
        <v>243912</v>
      </c>
      <c r="L115" s="34">
        <v>710000</v>
      </c>
    </row>
    <row r="116" spans="1:12" s="3" customFormat="1" ht="81" hidden="1" customHeight="1" x14ac:dyDescent="0.35">
      <c r="A116" s="28">
        <v>111</v>
      </c>
      <c r="B116" s="29" t="s">
        <v>396</v>
      </c>
      <c r="C116" s="30">
        <v>400000</v>
      </c>
      <c r="D116" s="31">
        <v>389000</v>
      </c>
      <c r="E116" s="24" t="s">
        <v>17</v>
      </c>
      <c r="F116" s="24" t="s">
        <v>397</v>
      </c>
      <c r="G116" s="24" t="s">
        <v>183</v>
      </c>
      <c r="H116" s="36">
        <f t="shared" si="8"/>
        <v>385000</v>
      </c>
      <c r="I116" s="24" t="s">
        <v>20</v>
      </c>
      <c r="J116" s="24" t="s">
        <v>398</v>
      </c>
      <c r="K116" s="33">
        <v>243912</v>
      </c>
      <c r="L116" s="34">
        <v>385000</v>
      </c>
    </row>
    <row r="117" spans="1:12" s="3" customFormat="1" ht="81" hidden="1" customHeight="1" x14ac:dyDescent="0.35">
      <c r="A117" s="104">
        <v>112</v>
      </c>
      <c r="B117" s="98" t="s">
        <v>399</v>
      </c>
      <c r="C117" s="99">
        <v>980000</v>
      </c>
      <c r="D117" s="100">
        <v>980000</v>
      </c>
      <c r="E117" s="101" t="s">
        <v>26</v>
      </c>
      <c r="F117" s="101" t="s">
        <v>985</v>
      </c>
      <c r="G117" s="101" t="s">
        <v>390</v>
      </c>
      <c r="H117" s="102">
        <f t="shared" si="8"/>
        <v>965000</v>
      </c>
      <c r="I117" s="101" t="s">
        <v>20</v>
      </c>
      <c r="J117" s="101" t="s">
        <v>400</v>
      </c>
      <c r="K117" s="103">
        <v>243912</v>
      </c>
      <c r="L117" s="34">
        <v>965000</v>
      </c>
    </row>
    <row r="118" spans="1:12" s="3" customFormat="1" ht="81" hidden="1" customHeight="1" x14ac:dyDescent="0.35">
      <c r="A118" s="12">
        <v>113</v>
      </c>
      <c r="B118" s="29" t="s">
        <v>401</v>
      </c>
      <c r="C118" s="30">
        <v>275000</v>
      </c>
      <c r="D118" s="31">
        <v>275000</v>
      </c>
      <c r="E118" s="24" t="s">
        <v>17</v>
      </c>
      <c r="F118" s="24" t="s">
        <v>402</v>
      </c>
      <c r="G118" s="24" t="s">
        <v>403</v>
      </c>
      <c r="H118" s="36">
        <f t="shared" si="8"/>
        <v>272500</v>
      </c>
      <c r="I118" s="24" t="s">
        <v>20</v>
      </c>
      <c r="J118" s="24" t="s">
        <v>404</v>
      </c>
      <c r="K118" s="33">
        <v>243912</v>
      </c>
      <c r="L118" s="34">
        <v>272500</v>
      </c>
    </row>
    <row r="119" spans="1:12" s="3" customFormat="1" ht="98.25" hidden="1" customHeight="1" x14ac:dyDescent="0.35">
      <c r="A119" s="28">
        <v>114</v>
      </c>
      <c r="B119" s="29" t="s">
        <v>405</v>
      </c>
      <c r="C119" s="30">
        <v>400000</v>
      </c>
      <c r="D119" s="31">
        <v>399500</v>
      </c>
      <c r="E119" s="24" t="s">
        <v>17</v>
      </c>
      <c r="F119" s="24" t="s">
        <v>406</v>
      </c>
      <c r="G119" s="24" t="s">
        <v>407</v>
      </c>
      <c r="H119" s="36">
        <f t="shared" si="8"/>
        <v>399500</v>
      </c>
      <c r="I119" s="24" t="s">
        <v>20</v>
      </c>
      <c r="J119" s="24" t="s">
        <v>408</v>
      </c>
      <c r="K119" s="33">
        <v>243912</v>
      </c>
      <c r="L119" s="34">
        <v>399500</v>
      </c>
    </row>
    <row r="120" spans="1:12" s="3" customFormat="1" ht="96" hidden="1" customHeight="1" x14ac:dyDescent="0.35">
      <c r="A120" s="12">
        <v>115</v>
      </c>
      <c r="B120" s="29" t="s">
        <v>409</v>
      </c>
      <c r="C120" s="30">
        <v>232000</v>
      </c>
      <c r="D120" s="31">
        <v>232000</v>
      </c>
      <c r="E120" s="24" t="s">
        <v>17</v>
      </c>
      <c r="F120" s="24" t="s">
        <v>410</v>
      </c>
      <c r="G120" s="24" t="s">
        <v>411</v>
      </c>
      <c r="H120" s="36">
        <f t="shared" si="8"/>
        <v>229500</v>
      </c>
      <c r="I120" s="24" t="s">
        <v>20</v>
      </c>
      <c r="J120" s="24" t="s">
        <v>412</v>
      </c>
      <c r="K120" s="33">
        <v>243912</v>
      </c>
      <c r="L120" s="49">
        <v>229500</v>
      </c>
    </row>
    <row r="121" spans="1:12" ht="99" hidden="1" customHeight="1" x14ac:dyDescent="0.35">
      <c r="A121" s="12">
        <v>116</v>
      </c>
      <c r="B121" s="29" t="s">
        <v>413</v>
      </c>
      <c r="C121" s="30">
        <v>480000</v>
      </c>
      <c r="D121" s="31">
        <v>480000</v>
      </c>
      <c r="E121" s="24" t="s">
        <v>17</v>
      </c>
      <c r="F121" s="24" t="s">
        <v>414</v>
      </c>
      <c r="G121" s="24" t="s">
        <v>415</v>
      </c>
      <c r="H121" s="36">
        <f t="shared" si="8"/>
        <v>479900</v>
      </c>
      <c r="I121" s="24" t="s">
        <v>20</v>
      </c>
      <c r="J121" s="24" t="s">
        <v>416</v>
      </c>
      <c r="K121" s="33">
        <v>243912</v>
      </c>
      <c r="L121" s="34">
        <v>479900</v>
      </c>
    </row>
    <row r="122" spans="1:12" s="3" customFormat="1" ht="97.5" hidden="1" customHeight="1" x14ac:dyDescent="0.35">
      <c r="A122" s="145">
        <v>117</v>
      </c>
      <c r="B122" s="146" t="s">
        <v>417</v>
      </c>
      <c r="C122" s="147">
        <v>810000</v>
      </c>
      <c r="D122" s="148">
        <v>804640</v>
      </c>
      <c r="E122" s="149" t="s">
        <v>26</v>
      </c>
      <c r="F122" s="153" t="s">
        <v>418</v>
      </c>
      <c r="G122" s="149" t="s">
        <v>419</v>
      </c>
      <c r="H122" s="150">
        <f t="shared" si="8"/>
        <v>795000</v>
      </c>
      <c r="I122" s="149" t="s">
        <v>20</v>
      </c>
      <c r="J122" s="149" t="s">
        <v>420</v>
      </c>
      <c r="K122" s="151">
        <v>243912</v>
      </c>
      <c r="L122" s="34">
        <v>795000</v>
      </c>
    </row>
    <row r="123" spans="1:12" s="3" customFormat="1" ht="81" hidden="1" customHeight="1" x14ac:dyDescent="0.35">
      <c r="A123" s="12">
        <v>118</v>
      </c>
      <c r="B123" s="21" t="s">
        <v>421</v>
      </c>
      <c r="C123" s="22">
        <v>12000</v>
      </c>
      <c r="D123" s="22">
        <v>12000</v>
      </c>
      <c r="E123" s="23" t="s">
        <v>17</v>
      </c>
      <c r="F123" s="24" t="str">
        <f>G123 &amp; " เสนอราคา " &amp; TEXT(H123,"#,##0.00") &amp; " บาท "</f>
        <v xml:space="preserve">เทคโนธานี เสนอราคา 12,000.00 บาท </v>
      </c>
      <c r="G123" s="25" t="s">
        <v>422</v>
      </c>
      <c r="H123" s="26">
        <v>12000</v>
      </c>
      <c r="I123" s="23" t="s">
        <v>20</v>
      </c>
      <c r="J123" s="23" t="s">
        <v>423</v>
      </c>
      <c r="K123" s="27">
        <v>243912</v>
      </c>
      <c r="L123" s="20"/>
    </row>
    <row r="124" spans="1:12" ht="81" hidden="1" customHeight="1" x14ac:dyDescent="0.35">
      <c r="A124" s="12">
        <v>119</v>
      </c>
      <c r="B124" s="29" t="s">
        <v>424</v>
      </c>
      <c r="C124" s="30">
        <v>499000</v>
      </c>
      <c r="D124" s="31">
        <v>498500</v>
      </c>
      <c r="E124" s="24" t="s">
        <v>17</v>
      </c>
      <c r="F124" s="24" t="s">
        <v>425</v>
      </c>
      <c r="G124" s="24" t="s">
        <v>386</v>
      </c>
      <c r="H124" s="36">
        <f>L124</f>
        <v>498500</v>
      </c>
      <c r="I124" s="24" t="s">
        <v>20</v>
      </c>
      <c r="J124" s="24" t="s">
        <v>426</v>
      </c>
      <c r="K124" s="33">
        <v>243912</v>
      </c>
      <c r="L124" s="34">
        <v>498500</v>
      </c>
    </row>
    <row r="125" spans="1:12" ht="81" hidden="1" customHeight="1" x14ac:dyDescent="0.35">
      <c r="A125" s="28">
        <v>120</v>
      </c>
      <c r="B125" s="29" t="s">
        <v>427</v>
      </c>
      <c r="C125" s="30">
        <v>278000</v>
      </c>
      <c r="D125" s="31">
        <v>278000</v>
      </c>
      <c r="E125" s="24" t="s">
        <v>17</v>
      </c>
      <c r="F125" s="24" t="s">
        <v>428</v>
      </c>
      <c r="G125" s="24" t="s">
        <v>429</v>
      </c>
      <c r="H125" s="36">
        <f>L125</f>
        <v>274000</v>
      </c>
      <c r="I125" s="24" t="s">
        <v>20</v>
      </c>
      <c r="J125" s="24" t="s">
        <v>430</v>
      </c>
      <c r="K125" s="33">
        <v>243912</v>
      </c>
      <c r="L125" s="34">
        <v>274000</v>
      </c>
    </row>
    <row r="126" spans="1:12" s="3" customFormat="1" ht="150" hidden="1" customHeight="1" x14ac:dyDescent="0.35">
      <c r="A126" s="152">
        <v>121</v>
      </c>
      <c r="B126" s="146" t="s">
        <v>431</v>
      </c>
      <c r="C126" s="147">
        <v>2300000</v>
      </c>
      <c r="D126" s="148">
        <v>2295648</v>
      </c>
      <c r="E126" s="149" t="s">
        <v>26</v>
      </c>
      <c r="F126" s="149" t="s">
        <v>432</v>
      </c>
      <c r="G126" s="149" t="s">
        <v>433</v>
      </c>
      <c r="H126" s="153">
        <v>2295000</v>
      </c>
      <c r="I126" s="149" t="s">
        <v>20</v>
      </c>
      <c r="J126" s="149" t="s">
        <v>434</v>
      </c>
      <c r="K126" s="151">
        <v>243912</v>
      </c>
      <c r="L126" s="47"/>
    </row>
    <row r="127" spans="1:12" s="3" customFormat="1" ht="81" hidden="1" customHeight="1" x14ac:dyDescent="0.35">
      <c r="A127" s="12">
        <v>122</v>
      </c>
      <c r="B127" s="29" t="s">
        <v>435</v>
      </c>
      <c r="C127" s="30">
        <v>342000</v>
      </c>
      <c r="D127" s="31">
        <v>342000</v>
      </c>
      <c r="E127" s="24" t="s">
        <v>17</v>
      </c>
      <c r="F127" s="24" t="s">
        <v>436</v>
      </c>
      <c r="G127" s="24" t="s">
        <v>386</v>
      </c>
      <c r="H127" s="36">
        <f t="shared" ref="H127:H138" si="9">L127</f>
        <v>342000</v>
      </c>
      <c r="I127" s="24" t="s">
        <v>20</v>
      </c>
      <c r="J127" s="24" t="s">
        <v>437</v>
      </c>
      <c r="K127" s="33">
        <v>243912</v>
      </c>
      <c r="L127" s="34">
        <v>342000</v>
      </c>
    </row>
    <row r="128" spans="1:12" s="3" customFormat="1" ht="81" hidden="1" customHeight="1" x14ac:dyDescent="0.35">
      <c r="A128" s="28">
        <v>123</v>
      </c>
      <c r="B128" s="29" t="s">
        <v>438</v>
      </c>
      <c r="C128" s="30">
        <v>400000</v>
      </c>
      <c r="D128" s="31">
        <v>399645</v>
      </c>
      <c r="E128" s="24" t="s">
        <v>17</v>
      </c>
      <c r="F128" s="24" t="s">
        <v>439</v>
      </c>
      <c r="G128" s="24" t="s">
        <v>440</v>
      </c>
      <c r="H128" s="36">
        <f t="shared" si="9"/>
        <v>399000</v>
      </c>
      <c r="I128" s="24" t="s">
        <v>20</v>
      </c>
      <c r="J128" s="24" t="s">
        <v>441</v>
      </c>
      <c r="K128" s="33">
        <v>243912</v>
      </c>
      <c r="L128" s="58">
        <v>399000</v>
      </c>
    </row>
    <row r="129" spans="1:12" s="3" customFormat="1" ht="99.75" hidden="1" customHeight="1" x14ac:dyDescent="0.35">
      <c r="A129" s="152">
        <v>124</v>
      </c>
      <c r="B129" s="157" t="s">
        <v>442</v>
      </c>
      <c r="C129" s="158">
        <v>620000</v>
      </c>
      <c r="D129" s="159">
        <v>617390</v>
      </c>
      <c r="E129" s="160" t="s">
        <v>26</v>
      </c>
      <c r="F129" s="160" t="s">
        <v>443</v>
      </c>
      <c r="G129" s="160" t="s">
        <v>419</v>
      </c>
      <c r="H129" s="161">
        <f t="shared" si="9"/>
        <v>605000</v>
      </c>
      <c r="I129" s="160" t="s">
        <v>20</v>
      </c>
      <c r="J129" s="160" t="s">
        <v>444</v>
      </c>
      <c r="K129" s="162">
        <v>243912</v>
      </c>
      <c r="L129" s="63">
        <v>605000</v>
      </c>
    </row>
    <row r="130" spans="1:12" s="3" customFormat="1" ht="79.5" hidden="1" customHeight="1" x14ac:dyDescent="0.35">
      <c r="A130" s="12">
        <v>125</v>
      </c>
      <c r="B130" s="29" t="s">
        <v>445</v>
      </c>
      <c r="C130" s="30">
        <v>310000</v>
      </c>
      <c r="D130" s="31">
        <v>310000</v>
      </c>
      <c r="E130" s="24" t="s">
        <v>17</v>
      </c>
      <c r="F130" s="24" t="s">
        <v>446</v>
      </c>
      <c r="G130" s="24" t="s">
        <v>447</v>
      </c>
      <c r="H130" s="36">
        <f t="shared" si="9"/>
        <v>300000</v>
      </c>
      <c r="I130" s="24" t="s">
        <v>20</v>
      </c>
      <c r="J130" s="24" t="s">
        <v>448</v>
      </c>
      <c r="K130" s="33">
        <v>243912</v>
      </c>
      <c r="L130" s="34">
        <v>300000</v>
      </c>
    </row>
    <row r="131" spans="1:12" s="3" customFormat="1" ht="91.5" hidden="1" customHeight="1" x14ac:dyDescent="0.35">
      <c r="A131" s="28">
        <v>126</v>
      </c>
      <c r="B131" s="29" t="s">
        <v>449</v>
      </c>
      <c r="C131" s="30">
        <v>270000</v>
      </c>
      <c r="D131" s="31">
        <v>270000</v>
      </c>
      <c r="E131" s="24" t="s">
        <v>17</v>
      </c>
      <c r="F131" s="24" t="s">
        <v>450</v>
      </c>
      <c r="G131" s="24" t="s">
        <v>447</v>
      </c>
      <c r="H131" s="36">
        <f t="shared" si="9"/>
        <v>260000</v>
      </c>
      <c r="I131" s="24" t="s">
        <v>20</v>
      </c>
      <c r="J131" s="24" t="s">
        <v>451</v>
      </c>
      <c r="K131" s="33">
        <v>243912</v>
      </c>
      <c r="L131" s="34">
        <v>260000</v>
      </c>
    </row>
    <row r="132" spans="1:12" s="3" customFormat="1" ht="104.25" hidden="1" customHeight="1" x14ac:dyDescent="0.35">
      <c r="A132" s="152">
        <v>127</v>
      </c>
      <c r="B132" s="146" t="s">
        <v>452</v>
      </c>
      <c r="C132" s="147">
        <v>863500</v>
      </c>
      <c r="D132" s="148">
        <v>863500</v>
      </c>
      <c r="E132" s="149" t="s">
        <v>26</v>
      </c>
      <c r="F132" s="149" t="s">
        <v>453</v>
      </c>
      <c r="G132" s="149" t="s">
        <v>454</v>
      </c>
      <c r="H132" s="150">
        <f t="shared" si="9"/>
        <v>855000</v>
      </c>
      <c r="I132" s="149" t="s">
        <v>20</v>
      </c>
      <c r="J132" s="149" t="s">
        <v>455</v>
      </c>
      <c r="K132" s="151">
        <v>243912</v>
      </c>
      <c r="L132" s="34">
        <v>855000</v>
      </c>
    </row>
    <row r="133" spans="1:12" s="3" customFormat="1" ht="98.25" hidden="1" customHeight="1" x14ac:dyDescent="0.35">
      <c r="A133" s="152">
        <v>128</v>
      </c>
      <c r="B133" s="146" t="s">
        <v>456</v>
      </c>
      <c r="C133" s="147">
        <v>1200000</v>
      </c>
      <c r="D133" s="148">
        <v>1200000</v>
      </c>
      <c r="E133" s="149" t="s">
        <v>26</v>
      </c>
      <c r="F133" s="149" t="s">
        <v>457</v>
      </c>
      <c r="G133" s="149" t="s">
        <v>386</v>
      </c>
      <c r="H133" s="150">
        <f t="shared" si="9"/>
        <v>1198000</v>
      </c>
      <c r="I133" s="149" t="s">
        <v>20</v>
      </c>
      <c r="J133" s="149" t="s">
        <v>458</v>
      </c>
      <c r="K133" s="151">
        <v>243912</v>
      </c>
      <c r="L133" s="34">
        <v>1198000</v>
      </c>
    </row>
    <row r="134" spans="1:12" s="3" customFormat="1" ht="81" hidden="1" customHeight="1" x14ac:dyDescent="0.35">
      <c r="A134" s="28">
        <v>129</v>
      </c>
      <c r="B134" s="29" t="s">
        <v>459</v>
      </c>
      <c r="C134" s="30">
        <v>350000</v>
      </c>
      <c r="D134" s="31">
        <v>300000</v>
      </c>
      <c r="E134" s="24" t="s">
        <v>17</v>
      </c>
      <c r="F134" s="24" t="s">
        <v>460</v>
      </c>
      <c r="G134" s="24" t="s">
        <v>96</v>
      </c>
      <c r="H134" s="36">
        <f t="shared" si="9"/>
        <v>300000</v>
      </c>
      <c r="I134" s="24" t="s">
        <v>20</v>
      </c>
      <c r="J134" s="24" t="s">
        <v>461</v>
      </c>
      <c r="K134" s="33">
        <v>243912</v>
      </c>
      <c r="L134" s="52">
        <v>300000</v>
      </c>
    </row>
    <row r="135" spans="1:12" s="3" customFormat="1" ht="288" hidden="1" customHeight="1" x14ac:dyDescent="0.35">
      <c r="A135" s="152">
        <v>130</v>
      </c>
      <c r="B135" s="157" t="s">
        <v>462</v>
      </c>
      <c r="C135" s="158">
        <v>550000</v>
      </c>
      <c r="D135" s="159">
        <v>500000</v>
      </c>
      <c r="E135" s="160" t="s">
        <v>26</v>
      </c>
      <c r="F135" s="160" t="s">
        <v>463</v>
      </c>
      <c r="G135" s="160" t="s">
        <v>38</v>
      </c>
      <c r="H135" s="161">
        <f t="shared" si="9"/>
        <v>380000</v>
      </c>
      <c r="I135" s="160" t="s">
        <v>20</v>
      </c>
      <c r="J135" s="160" t="s">
        <v>464</v>
      </c>
      <c r="K135" s="162">
        <v>243912</v>
      </c>
      <c r="L135" s="64">
        <v>380000</v>
      </c>
    </row>
    <row r="136" spans="1:12" s="3" customFormat="1" ht="113.25" hidden="1" customHeight="1" x14ac:dyDescent="0.35">
      <c r="A136" s="152">
        <v>131</v>
      </c>
      <c r="B136" s="157" t="s">
        <v>465</v>
      </c>
      <c r="C136" s="158">
        <v>1150000</v>
      </c>
      <c r="D136" s="159">
        <v>1149982.5</v>
      </c>
      <c r="E136" s="160" t="s">
        <v>26</v>
      </c>
      <c r="F136" s="160" t="s">
        <v>466</v>
      </c>
      <c r="G136" s="160" t="s">
        <v>149</v>
      </c>
      <c r="H136" s="161">
        <f t="shared" si="9"/>
        <v>1025000</v>
      </c>
      <c r="I136" s="160" t="s">
        <v>20</v>
      </c>
      <c r="J136" s="160" t="s">
        <v>467</v>
      </c>
      <c r="K136" s="162">
        <v>243912</v>
      </c>
      <c r="L136" s="64">
        <v>1025000</v>
      </c>
    </row>
    <row r="137" spans="1:12" s="3" customFormat="1" ht="81" hidden="1" customHeight="1" x14ac:dyDescent="0.35">
      <c r="A137" s="28">
        <v>132</v>
      </c>
      <c r="B137" s="29" t="s">
        <v>468</v>
      </c>
      <c r="C137" s="30">
        <v>245000</v>
      </c>
      <c r="D137" s="31">
        <v>243500</v>
      </c>
      <c r="E137" s="24" t="s">
        <v>17</v>
      </c>
      <c r="F137" s="24" t="s">
        <v>469</v>
      </c>
      <c r="G137" s="24" t="s">
        <v>149</v>
      </c>
      <c r="H137" s="36">
        <f t="shared" si="9"/>
        <v>243000</v>
      </c>
      <c r="I137" s="24" t="s">
        <v>20</v>
      </c>
      <c r="J137" s="24" t="s">
        <v>470</v>
      </c>
      <c r="K137" s="33">
        <v>243912</v>
      </c>
      <c r="L137" s="34">
        <v>243000</v>
      </c>
    </row>
    <row r="138" spans="1:12" s="3" customFormat="1" ht="81" hidden="1" customHeight="1" x14ac:dyDescent="0.35">
      <c r="A138" s="12">
        <v>133</v>
      </c>
      <c r="B138" s="29" t="s">
        <v>471</v>
      </c>
      <c r="C138" s="30">
        <v>330000</v>
      </c>
      <c r="D138" s="31">
        <v>309000</v>
      </c>
      <c r="E138" s="24" t="s">
        <v>17</v>
      </c>
      <c r="F138" s="24" t="s">
        <v>472</v>
      </c>
      <c r="G138" s="24" t="s">
        <v>473</v>
      </c>
      <c r="H138" s="36">
        <f t="shared" si="9"/>
        <v>309000</v>
      </c>
      <c r="I138" s="24" t="s">
        <v>20</v>
      </c>
      <c r="J138" s="24" t="s">
        <v>474</v>
      </c>
      <c r="K138" s="33">
        <v>243912</v>
      </c>
      <c r="L138" s="34">
        <v>309000</v>
      </c>
    </row>
    <row r="139" spans="1:12" s="3" customFormat="1" ht="81" hidden="1" customHeight="1" x14ac:dyDescent="0.35">
      <c r="A139" s="12">
        <v>134</v>
      </c>
      <c r="B139" s="21" t="s">
        <v>475</v>
      </c>
      <c r="C139" s="22">
        <v>45838.8</v>
      </c>
      <c r="D139" s="22">
        <v>45838.8</v>
      </c>
      <c r="E139" s="23" t="s">
        <v>17</v>
      </c>
      <c r="F139" s="24" t="str">
        <f>G139 &amp; " เสนอราคา " &amp; TEXT(H139,"#,##0.00") &amp; " บาท "</f>
        <v xml:space="preserve">บริษัท แอดวานซ์ ไวร์เลส เน็ทเวอร์ค จำกัด เสนอราคา 45,838.80 บาท </v>
      </c>
      <c r="G139" s="25" t="s">
        <v>62</v>
      </c>
      <c r="H139" s="26">
        <v>45838.8</v>
      </c>
      <c r="I139" s="23" t="s">
        <v>20</v>
      </c>
      <c r="J139" s="23" t="s">
        <v>476</v>
      </c>
      <c r="K139" s="46">
        <v>243912</v>
      </c>
      <c r="L139" s="20"/>
    </row>
    <row r="140" spans="1:12" s="3" customFormat="1" ht="81" hidden="1" customHeight="1" x14ac:dyDescent="0.35">
      <c r="A140" s="28">
        <v>135</v>
      </c>
      <c r="B140" s="21" t="s">
        <v>477</v>
      </c>
      <c r="C140" s="22">
        <v>21800</v>
      </c>
      <c r="D140" s="22">
        <v>21800</v>
      </c>
      <c r="E140" s="23" t="s">
        <v>17</v>
      </c>
      <c r="F140" s="24" t="str">
        <f>G140 &amp; " เสนอราคา " &amp; TEXT(H140,"#,##0.00") &amp; " บาท "</f>
        <v xml:space="preserve">บริษัท ไอ.ที.เฮ้าส์ จำกัด เสนอราคา 21,800.00 บาท </v>
      </c>
      <c r="G140" s="25" t="s">
        <v>478</v>
      </c>
      <c r="H140" s="26">
        <v>21800</v>
      </c>
      <c r="I140" s="23" t="s">
        <v>20</v>
      </c>
      <c r="J140" s="23" t="s">
        <v>479</v>
      </c>
      <c r="K140" s="46">
        <v>243912</v>
      </c>
      <c r="L140" s="20"/>
    </row>
    <row r="141" spans="1:12" s="3" customFormat="1" ht="81" hidden="1" customHeight="1" x14ac:dyDescent="0.35">
      <c r="A141" s="12">
        <v>136</v>
      </c>
      <c r="B141" s="13" t="s">
        <v>480</v>
      </c>
      <c r="C141" s="14">
        <v>9600</v>
      </c>
      <c r="D141" s="14">
        <v>9600</v>
      </c>
      <c r="E141" s="15" t="s">
        <v>17</v>
      </c>
      <c r="F141" s="16" t="s">
        <v>481</v>
      </c>
      <c r="G141" s="17" t="s">
        <v>482</v>
      </c>
      <c r="H141" s="18">
        <v>9600</v>
      </c>
      <c r="I141" s="15" t="s">
        <v>20</v>
      </c>
      <c r="J141" s="15" t="s">
        <v>483</v>
      </c>
      <c r="K141" s="46">
        <v>243912</v>
      </c>
      <c r="L141" s="20"/>
    </row>
    <row r="142" spans="1:12" s="3" customFormat="1" ht="81" hidden="1" customHeight="1" x14ac:dyDescent="0.35">
      <c r="A142" s="12">
        <v>137</v>
      </c>
      <c r="B142" s="21" t="s">
        <v>484</v>
      </c>
      <c r="C142" s="22">
        <v>52500</v>
      </c>
      <c r="D142" s="22">
        <v>52500</v>
      </c>
      <c r="E142" s="23" t="s">
        <v>17</v>
      </c>
      <c r="F142" s="24" t="str">
        <f>G142 &amp; " เสนอราคา " &amp; TEXT(H142,"#,##0.00") &amp; " บาท "</f>
        <v xml:space="preserve">บริษัท ซี ดี วี จำกัด เสนอราคา 52,500.00 บาท </v>
      </c>
      <c r="G142" s="25" t="s">
        <v>485</v>
      </c>
      <c r="H142" s="26">
        <v>52500</v>
      </c>
      <c r="I142" s="23" t="s">
        <v>20</v>
      </c>
      <c r="J142" s="23" t="s">
        <v>486</v>
      </c>
      <c r="K142" s="46">
        <v>243912</v>
      </c>
      <c r="L142" s="20"/>
    </row>
    <row r="143" spans="1:12" s="3" customFormat="1" ht="81" hidden="1" customHeight="1" x14ac:dyDescent="0.35">
      <c r="A143" s="28">
        <v>138</v>
      </c>
      <c r="B143" s="21" t="s">
        <v>487</v>
      </c>
      <c r="C143" s="22">
        <v>2060.8200000000002</v>
      </c>
      <c r="D143" s="22">
        <v>2060.8200000000002</v>
      </c>
      <c r="E143" s="23" t="s">
        <v>17</v>
      </c>
      <c r="F143" s="24" t="str">
        <f>G143 &amp; " เสนอราคา " &amp; TEXT(H143,"#,##0.00") &amp; " บาท "</f>
        <v xml:space="preserve">บริษัท ยิ่งยศ ลอนดรี้ แอนด์ เซอร์วิส จำกัด เสนอราคา 2,060.82 บาท </v>
      </c>
      <c r="G143" s="25" t="s">
        <v>488</v>
      </c>
      <c r="H143" s="26">
        <v>2060.8200000000002</v>
      </c>
      <c r="I143" s="23" t="s">
        <v>20</v>
      </c>
      <c r="J143" s="23" t="s">
        <v>489</v>
      </c>
      <c r="K143" s="46">
        <v>243912</v>
      </c>
      <c r="L143" s="20"/>
    </row>
    <row r="144" spans="1:12" ht="81" hidden="1" customHeight="1" x14ac:dyDescent="0.35">
      <c r="A144" s="12">
        <v>139</v>
      </c>
      <c r="B144" s="21" t="s">
        <v>490</v>
      </c>
      <c r="C144" s="22">
        <v>33000</v>
      </c>
      <c r="D144" s="22">
        <v>33000</v>
      </c>
      <c r="E144" s="23" t="s">
        <v>17</v>
      </c>
      <c r="F144" s="24" t="str">
        <f>G144 &amp; " เสนอราคา " &amp; TEXT(H144,"#,##0.00") &amp; " บาท "</f>
        <v xml:space="preserve">บิ๊กเบน เสนอราคา 33,000.00 บาท </v>
      </c>
      <c r="G144" s="25" t="s">
        <v>491</v>
      </c>
      <c r="H144" s="26">
        <v>33000</v>
      </c>
      <c r="I144" s="23" t="s">
        <v>20</v>
      </c>
      <c r="J144" s="23" t="s">
        <v>492</v>
      </c>
      <c r="K144" s="46">
        <v>243912</v>
      </c>
      <c r="L144" s="20"/>
    </row>
    <row r="145" spans="1:12" ht="81" hidden="1" customHeight="1" x14ac:dyDescent="0.35">
      <c r="A145" s="12">
        <v>140</v>
      </c>
      <c r="B145" s="21" t="s">
        <v>493</v>
      </c>
      <c r="C145" s="22">
        <v>225000</v>
      </c>
      <c r="D145" s="22">
        <v>225000</v>
      </c>
      <c r="E145" s="23" t="s">
        <v>17</v>
      </c>
      <c r="F145" s="24" t="str">
        <f>G145 &amp; " เสนอราคา " &amp; TEXT(H145,"#,##0.00") &amp; " บาท "</f>
        <v xml:space="preserve">บริษัท กีล่า สปอร์ต จำกัด เสนอราคา 225,000.00 บาท </v>
      </c>
      <c r="G145" s="25" t="s">
        <v>494</v>
      </c>
      <c r="H145" s="26">
        <v>225000</v>
      </c>
      <c r="I145" s="23" t="s">
        <v>20</v>
      </c>
      <c r="J145" s="23" t="s">
        <v>495</v>
      </c>
      <c r="K145" s="46">
        <v>243912</v>
      </c>
      <c r="L145" s="20"/>
    </row>
    <row r="146" spans="1:12" s="3" customFormat="1" ht="81" hidden="1" customHeight="1" x14ac:dyDescent="0.35">
      <c r="A146" s="28">
        <v>141</v>
      </c>
      <c r="B146" s="13" t="s">
        <v>496</v>
      </c>
      <c r="C146" s="14">
        <v>384000</v>
      </c>
      <c r="D146" s="14">
        <v>384000</v>
      </c>
      <c r="E146" s="15" t="s">
        <v>17</v>
      </c>
      <c r="F146" s="16" t="s">
        <v>497</v>
      </c>
      <c r="G146" s="17" t="s">
        <v>498</v>
      </c>
      <c r="H146" s="18">
        <v>372360</v>
      </c>
      <c r="I146" s="15" t="s">
        <v>20</v>
      </c>
      <c r="J146" s="15" t="s">
        <v>499</v>
      </c>
      <c r="K146" s="46">
        <v>243912</v>
      </c>
      <c r="L146" s="20"/>
    </row>
    <row r="147" spans="1:12" s="3" customFormat="1" ht="81" hidden="1" customHeight="1" x14ac:dyDescent="0.35">
      <c r="A147" s="12">
        <v>142</v>
      </c>
      <c r="B147" s="13" t="s">
        <v>500</v>
      </c>
      <c r="C147" s="14">
        <v>600000</v>
      </c>
      <c r="D147" s="14">
        <v>462240</v>
      </c>
      <c r="E147" s="15" t="s">
        <v>17</v>
      </c>
      <c r="F147" s="16" t="s">
        <v>501</v>
      </c>
      <c r="G147" s="17" t="s">
        <v>498</v>
      </c>
      <c r="H147" s="18">
        <v>462240</v>
      </c>
      <c r="I147" s="15" t="s">
        <v>20</v>
      </c>
      <c r="J147" s="15" t="s">
        <v>502</v>
      </c>
      <c r="K147" s="46">
        <v>243912</v>
      </c>
      <c r="L147" s="20"/>
    </row>
    <row r="148" spans="1:12" s="3" customFormat="1" ht="81" hidden="1" customHeight="1" x14ac:dyDescent="0.35">
      <c r="A148" s="12">
        <v>143</v>
      </c>
      <c r="B148" s="21" t="s">
        <v>503</v>
      </c>
      <c r="C148" s="22">
        <v>580</v>
      </c>
      <c r="D148" s="22">
        <v>580</v>
      </c>
      <c r="E148" s="23" t="s">
        <v>17</v>
      </c>
      <c r="F148" s="24" t="str">
        <f>G148 &amp; " เสนอราคา " &amp; TEXT(H148,"#,##0.00") &amp; " บาท "</f>
        <v xml:space="preserve">ร้าน สุรนารี เครื่องเขียน เสนอราคา 450.00 บาท </v>
      </c>
      <c r="G148" s="25" t="s">
        <v>41</v>
      </c>
      <c r="H148" s="26">
        <v>450</v>
      </c>
      <c r="I148" s="23" t="s">
        <v>20</v>
      </c>
      <c r="J148" s="23" t="s">
        <v>504</v>
      </c>
      <c r="K148" s="46">
        <v>243912</v>
      </c>
      <c r="L148" s="47"/>
    </row>
    <row r="149" spans="1:12" s="3" customFormat="1" ht="81" hidden="1" customHeight="1" x14ac:dyDescent="0.35">
      <c r="A149" s="28">
        <v>144</v>
      </c>
      <c r="B149" s="21" t="s">
        <v>505</v>
      </c>
      <c r="C149" s="22">
        <v>3600</v>
      </c>
      <c r="D149" s="22">
        <v>3600</v>
      </c>
      <c r="E149" s="23" t="s">
        <v>17</v>
      </c>
      <c r="F149" s="24" t="str">
        <f>G149 &amp; " เสนอราคา " &amp; TEXT(H149,"#,##0.00") &amp; " บาท "</f>
        <v xml:space="preserve">บริษัท สมบูรณ์การพิมพ์ จำกัด เสนอราคา 3,600.00 บาท </v>
      </c>
      <c r="G149" s="25" t="s">
        <v>506</v>
      </c>
      <c r="H149" s="26">
        <v>3600</v>
      </c>
      <c r="I149" s="23" t="s">
        <v>20</v>
      </c>
      <c r="J149" s="23" t="s">
        <v>507</v>
      </c>
      <c r="K149" s="46">
        <v>243912</v>
      </c>
      <c r="L149" s="20"/>
    </row>
    <row r="150" spans="1:12" s="3" customFormat="1" ht="81" hidden="1" customHeight="1" x14ac:dyDescent="0.35">
      <c r="A150" s="12">
        <v>145</v>
      </c>
      <c r="B150" s="21" t="s">
        <v>508</v>
      </c>
      <c r="C150" s="22">
        <v>54000</v>
      </c>
      <c r="D150" s="22">
        <v>54000</v>
      </c>
      <c r="E150" s="23" t="s">
        <v>17</v>
      </c>
      <c r="F150" s="24" t="str">
        <f>G150 &amp; " เสนอราคา " &amp; TEXT(H150,"#,##0.00") &amp; " บาท "</f>
        <v xml:space="preserve">บริษัท ไอ.ที.เฮ้าส์ จำกัด เสนอราคา 53,900.00 บาท </v>
      </c>
      <c r="G150" s="25" t="s">
        <v>478</v>
      </c>
      <c r="H150" s="26">
        <v>53900</v>
      </c>
      <c r="I150" s="23" t="s">
        <v>20</v>
      </c>
      <c r="J150" s="23" t="s">
        <v>509</v>
      </c>
      <c r="K150" s="46">
        <v>243912</v>
      </c>
      <c r="L150" s="47"/>
    </row>
    <row r="151" spans="1:12" s="3" customFormat="1" ht="81" hidden="1" customHeight="1" x14ac:dyDescent="0.35">
      <c r="A151" s="12">
        <v>146</v>
      </c>
      <c r="B151" s="21" t="s">
        <v>510</v>
      </c>
      <c r="C151" s="22">
        <v>62235</v>
      </c>
      <c r="D151" s="22">
        <v>62235</v>
      </c>
      <c r="E151" s="23" t="s">
        <v>17</v>
      </c>
      <c r="F151" s="24" t="str">
        <f>G151 &amp; " เสนอราคา " &amp; TEXT(H151,"#,##0.00") &amp; " บาท "</f>
        <v xml:space="preserve">ห้างหุ้นส่วนจำกัด ศักดิ์ศิลป์ ซายน์ แอนด์ แอดเวอร์ไทส เสนอราคา 62,200.00 บาท </v>
      </c>
      <c r="G151" s="25" t="s">
        <v>511</v>
      </c>
      <c r="H151" s="26">
        <v>62200</v>
      </c>
      <c r="I151" s="23" t="s">
        <v>20</v>
      </c>
      <c r="J151" s="23" t="s">
        <v>512</v>
      </c>
      <c r="K151" s="46">
        <v>243912</v>
      </c>
      <c r="L151" s="47"/>
    </row>
    <row r="152" spans="1:12" s="3" customFormat="1" ht="81" hidden="1" customHeight="1" x14ac:dyDescent="0.35">
      <c r="A152" s="28">
        <v>147</v>
      </c>
      <c r="B152" s="21" t="s">
        <v>513</v>
      </c>
      <c r="C152" s="22">
        <v>65537.5</v>
      </c>
      <c r="D152" s="22">
        <v>65537.5</v>
      </c>
      <c r="E152" s="23" t="s">
        <v>17</v>
      </c>
      <c r="F152" s="24" t="str">
        <f>G152 &amp; " เสนอราคา " &amp; TEXT(H152,"#,##0.00") &amp; " บาท "</f>
        <v xml:space="preserve">บริษัท ซี ดี วี จำกัด เสนอราคา 65,537.50 บาท </v>
      </c>
      <c r="G152" s="25" t="s">
        <v>485</v>
      </c>
      <c r="H152" s="26">
        <v>65537.5</v>
      </c>
      <c r="I152" s="23" t="s">
        <v>20</v>
      </c>
      <c r="J152" s="23" t="s">
        <v>514</v>
      </c>
      <c r="K152" s="46">
        <v>243912</v>
      </c>
      <c r="L152" s="20"/>
    </row>
    <row r="153" spans="1:12" s="3" customFormat="1" ht="81" hidden="1" customHeight="1" x14ac:dyDescent="0.35">
      <c r="A153" s="12">
        <v>148</v>
      </c>
      <c r="B153" s="13" t="s">
        <v>515</v>
      </c>
      <c r="C153" s="14">
        <v>45500</v>
      </c>
      <c r="D153" s="14">
        <v>45500</v>
      </c>
      <c r="E153" s="15" t="s">
        <v>17</v>
      </c>
      <c r="F153" s="16" t="s">
        <v>516</v>
      </c>
      <c r="G153" s="17" t="s">
        <v>506</v>
      </c>
      <c r="H153" s="18">
        <v>45500</v>
      </c>
      <c r="I153" s="15" t="s">
        <v>20</v>
      </c>
      <c r="J153" s="15" t="s">
        <v>517</v>
      </c>
      <c r="K153" s="46">
        <v>243912</v>
      </c>
      <c r="L153" s="20"/>
    </row>
    <row r="154" spans="1:12" s="3" customFormat="1" ht="81" hidden="1" customHeight="1" x14ac:dyDescent="0.35">
      <c r="A154" s="12">
        <v>149</v>
      </c>
      <c r="B154" s="21" t="s">
        <v>518</v>
      </c>
      <c r="C154" s="22">
        <v>9725</v>
      </c>
      <c r="D154" s="22">
        <v>9725</v>
      </c>
      <c r="E154" s="23" t="s">
        <v>17</v>
      </c>
      <c r="F154" s="24" t="str">
        <f>G154 &amp; " เสนอราคา " &amp; TEXT(H154,"#,##0.00") &amp; " บาท "</f>
        <v xml:space="preserve">ห้างหุ้นส่วนจำกัด ไทยรัตน์วัสดุภัณฑ์ (1997) เสนอราคา 9,725.00 บาท </v>
      </c>
      <c r="G154" s="25" t="s">
        <v>519</v>
      </c>
      <c r="H154" s="26">
        <v>9725</v>
      </c>
      <c r="I154" s="23" t="s">
        <v>20</v>
      </c>
      <c r="J154" s="23" t="s">
        <v>520</v>
      </c>
      <c r="K154" s="46">
        <v>243912</v>
      </c>
      <c r="L154" s="20"/>
    </row>
    <row r="155" spans="1:12" s="3" customFormat="1" ht="81" hidden="1" customHeight="1" x14ac:dyDescent="0.35">
      <c r="A155" s="28">
        <v>150</v>
      </c>
      <c r="B155" s="21" t="s">
        <v>521</v>
      </c>
      <c r="C155" s="22">
        <v>148650</v>
      </c>
      <c r="D155" s="22">
        <v>148650</v>
      </c>
      <c r="E155" s="23" t="s">
        <v>17</v>
      </c>
      <c r="F155" s="24" t="str">
        <f>G155 &amp; " เสนอราคา " &amp; TEXT(H155,"#,##0.00") &amp; " บาท "</f>
        <v xml:space="preserve">บริษัท 168 เอ็นจิเนียริ่ง คอร์ปอเรชั่น จำกัด เสนอราคา 148,650.00 บาท </v>
      </c>
      <c r="G155" s="25" t="s">
        <v>522</v>
      </c>
      <c r="H155" s="26">
        <v>148650</v>
      </c>
      <c r="I155" s="23" t="s">
        <v>20</v>
      </c>
      <c r="J155" s="23" t="s">
        <v>523</v>
      </c>
      <c r="K155" s="46">
        <v>243912</v>
      </c>
      <c r="L155" s="20"/>
    </row>
    <row r="156" spans="1:12" s="3" customFormat="1" ht="81" hidden="1" customHeight="1" x14ac:dyDescent="0.35">
      <c r="A156" s="12">
        <v>151</v>
      </c>
      <c r="B156" s="21" t="s">
        <v>524</v>
      </c>
      <c r="C156" s="22">
        <v>11911</v>
      </c>
      <c r="D156" s="22">
        <v>11911</v>
      </c>
      <c r="E156" s="23" t="s">
        <v>17</v>
      </c>
      <c r="F156" s="24" t="str">
        <f>G156 &amp; " เสนอราคา " &amp; TEXT(H156,"#,##0.00") &amp; " บาท "</f>
        <v xml:space="preserve">ร้าน สุรนารี เครื่องเขียน เสนอราคา 11,911.00 บาท </v>
      </c>
      <c r="G156" s="25" t="s">
        <v>41</v>
      </c>
      <c r="H156" s="26">
        <v>11911</v>
      </c>
      <c r="I156" s="23" t="s">
        <v>20</v>
      </c>
      <c r="J156" s="23" t="s">
        <v>525</v>
      </c>
      <c r="K156" s="46">
        <v>243912</v>
      </c>
      <c r="L156" s="20"/>
    </row>
    <row r="157" spans="1:12" s="3" customFormat="1" ht="81" hidden="1" customHeight="1" x14ac:dyDescent="0.35">
      <c r="A157" s="12">
        <v>152</v>
      </c>
      <c r="B157" s="13" t="s">
        <v>526</v>
      </c>
      <c r="C157" s="14">
        <v>5029</v>
      </c>
      <c r="D157" s="14">
        <v>5029</v>
      </c>
      <c r="E157" s="15" t="s">
        <v>17</v>
      </c>
      <c r="F157" s="16" t="s">
        <v>527</v>
      </c>
      <c r="G157" s="17" t="s">
        <v>528</v>
      </c>
      <c r="H157" s="18">
        <v>5029</v>
      </c>
      <c r="I157" s="15" t="s">
        <v>20</v>
      </c>
      <c r="J157" s="15" t="s">
        <v>529</v>
      </c>
      <c r="K157" s="46">
        <v>243912</v>
      </c>
      <c r="L157" s="20"/>
    </row>
    <row r="158" spans="1:12" s="3" customFormat="1" ht="81" hidden="1" customHeight="1" x14ac:dyDescent="0.35">
      <c r="A158" s="28">
        <v>153</v>
      </c>
      <c r="B158" s="13" t="s">
        <v>530</v>
      </c>
      <c r="C158" s="14">
        <v>10165</v>
      </c>
      <c r="D158" s="14">
        <v>10165</v>
      </c>
      <c r="E158" s="15" t="s">
        <v>17</v>
      </c>
      <c r="F158" s="16" t="s">
        <v>531</v>
      </c>
      <c r="G158" s="17" t="s">
        <v>528</v>
      </c>
      <c r="H158" s="18">
        <v>10165</v>
      </c>
      <c r="I158" s="15" t="s">
        <v>20</v>
      </c>
      <c r="J158" s="15" t="s">
        <v>532</v>
      </c>
      <c r="K158" s="46">
        <v>243912</v>
      </c>
      <c r="L158" s="20"/>
    </row>
    <row r="159" spans="1:12" s="3" customFormat="1" ht="81" hidden="1" customHeight="1" x14ac:dyDescent="0.35">
      <c r="A159" s="12">
        <v>154</v>
      </c>
      <c r="B159" s="21" t="s">
        <v>530</v>
      </c>
      <c r="C159" s="22">
        <v>7597</v>
      </c>
      <c r="D159" s="22">
        <v>7597</v>
      </c>
      <c r="E159" s="23" t="s">
        <v>17</v>
      </c>
      <c r="F159" s="24" t="str">
        <f>G159 &amp; " เสนอราคา " &amp; TEXT(H159,"#,##0.00") &amp; " บาท "</f>
        <v xml:space="preserve">บริษัท ซีทีแลบอราตอรี่ จำกัด เสนอราคา 7,597.00 บาท </v>
      </c>
      <c r="G159" s="25" t="s">
        <v>533</v>
      </c>
      <c r="H159" s="26">
        <v>7597</v>
      </c>
      <c r="I159" s="23" t="s">
        <v>20</v>
      </c>
      <c r="J159" s="23" t="s">
        <v>534</v>
      </c>
      <c r="K159" s="46">
        <v>243912</v>
      </c>
      <c r="L159" s="47"/>
    </row>
    <row r="160" spans="1:12" s="3" customFormat="1" ht="81" hidden="1" customHeight="1" x14ac:dyDescent="0.35">
      <c r="A160" s="12">
        <v>155</v>
      </c>
      <c r="B160" s="13" t="s">
        <v>535</v>
      </c>
      <c r="C160" s="14">
        <v>109800</v>
      </c>
      <c r="D160" s="14">
        <v>109800</v>
      </c>
      <c r="E160" s="15" t="s">
        <v>17</v>
      </c>
      <c r="F160" s="16" t="s">
        <v>536</v>
      </c>
      <c r="G160" s="17" t="s">
        <v>537</v>
      </c>
      <c r="H160" s="18">
        <v>109800</v>
      </c>
      <c r="I160" s="15" t="s">
        <v>20</v>
      </c>
      <c r="J160" s="15" t="s">
        <v>538</v>
      </c>
      <c r="K160" s="46">
        <v>243912</v>
      </c>
      <c r="L160" s="20"/>
    </row>
    <row r="161" spans="1:12" s="3" customFormat="1" ht="81" hidden="1" customHeight="1" x14ac:dyDescent="0.35">
      <c r="A161" s="28">
        <v>156</v>
      </c>
      <c r="B161" s="13" t="s">
        <v>539</v>
      </c>
      <c r="C161" s="14">
        <v>49950</v>
      </c>
      <c r="D161" s="14">
        <v>49950</v>
      </c>
      <c r="E161" s="15" t="s">
        <v>17</v>
      </c>
      <c r="F161" s="16" t="s">
        <v>540</v>
      </c>
      <c r="G161" s="17" t="s">
        <v>519</v>
      </c>
      <c r="H161" s="18">
        <v>44550</v>
      </c>
      <c r="I161" s="15" t="s">
        <v>20</v>
      </c>
      <c r="J161" s="15" t="s">
        <v>541</v>
      </c>
      <c r="K161" s="46">
        <v>243912</v>
      </c>
      <c r="L161" s="20"/>
    </row>
    <row r="162" spans="1:12" s="3" customFormat="1" ht="81" hidden="1" customHeight="1" x14ac:dyDescent="0.35">
      <c r="A162" s="12">
        <v>157</v>
      </c>
      <c r="B162" s="21" t="s">
        <v>542</v>
      </c>
      <c r="C162" s="22">
        <v>27500</v>
      </c>
      <c r="D162" s="22">
        <v>27500</v>
      </c>
      <c r="E162" s="23" t="s">
        <v>17</v>
      </c>
      <c r="F162" s="24" t="str">
        <f>G162 &amp; " เสนอราคา " &amp; TEXT(H162,"#,##0.00") &amp; " บาท "</f>
        <v xml:space="preserve">บริษัท ริโก้ (ประเทศไทย) จำกัด เสนอราคา 27,500.00 บาท </v>
      </c>
      <c r="G162" s="25" t="s">
        <v>543</v>
      </c>
      <c r="H162" s="26">
        <v>27500</v>
      </c>
      <c r="I162" s="23" t="s">
        <v>20</v>
      </c>
      <c r="J162" s="23" t="s">
        <v>544</v>
      </c>
      <c r="K162" s="46">
        <v>243912</v>
      </c>
      <c r="L162" s="20"/>
    </row>
    <row r="163" spans="1:12" s="3" customFormat="1" ht="81" hidden="1" customHeight="1" x14ac:dyDescent="0.35">
      <c r="A163" s="12">
        <v>158</v>
      </c>
      <c r="B163" s="21" t="s">
        <v>545</v>
      </c>
      <c r="C163" s="22">
        <v>12200</v>
      </c>
      <c r="D163" s="22">
        <v>12200</v>
      </c>
      <c r="E163" s="23" t="s">
        <v>17</v>
      </c>
      <c r="F163" s="24" t="str">
        <f>G163 &amp; " เสนอราคา " &amp; TEXT(H163,"#,##0.00") &amp; " บาท "</f>
        <v xml:space="preserve">ร้าน เพอร์เฟค อาหารสัตว์ เสนอราคา 12,200.00 บาท </v>
      </c>
      <c r="G163" s="25" t="s">
        <v>546</v>
      </c>
      <c r="H163" s="26">
        <v>12200</v>
      </c>
      <c r="I163" s="23" t="s">
        <v>20</v>
      </c>
      <c r="J163" s="23" t="s">
        <v>547</v>
      </c>
      <c r="K163" s="46">
        <v>243912</v>
      </c>
      <c r="L163" s="20"/>
    </row>
    <row r="164" spans="1:12" s="3" customFormat="1" ht="81" hidden="1" customHeight="1" x14ac:dyDescent="0.35">
      <c r="A164" s="28">
        <v>159</v>
      </c>
      <c r="B164" s="21" t="s">
        <v>548</v>
      </c>
      <c r="C164" s="22">
        <v>88650</v>
      </c>
      <c r="D164" s="22">
        <v>88650</v>
      </c>
      <c r="E164" s="23" t="s">
        <v>17</v>
      </c>
      <c r="F164" s="24" t="str">
        <f>G164 &amp; " เสนอราคา " &amp; TEXT(H164,"#,##0.00") &amp; " บาท "</f>
        <v xml:space="preserve">บริษัท วีระมาศการเกษตร จำกัด เสนอราคา 88,650.00 บาท </v>
      </c>
      <c r="G164" s="25" t="s">
        <v>549</v>
      </c>
      <c r="H164" s="26">
        <v>88650</v>
      </c>
      <c r="I164" s="23" t="s">
        <v>20</v>
      </c>
      <c r="J164" s="23" t="s">
        <v>550</v>
      </c>
      <c r="K164" s="46">
        <v>243912</v>
      </c>
      <c r="L164" s="20"/>
    </row>
    <row r="165" spans="1:12" ht="81" hidden="1" customHeight="1" x14ac:dyDescent="0.35">
      <c r="A165" s="12">
        <v>160</v>
      </c>
      <c r="B165" s="21" t="s">
        <v>551</v>
      </c>
      <c r="C165" s="22">
        <v>77040</v>
      </c>
      <c r="D165" s="22">
        <v>77040</v>
      </c>
      <c r="E165" s="23" t="s">
        <v>17</v>
      </c>
      <c r="F165" s="24" t="str">
        <f>G165 &amp; " เสนอราคา " &amp; TEXT(H165,"#,##0.00") &amp; " บาท "</f>
        <v xml:space="preserve">บริษัท ออล เคมิคอล แอนด์ ซัพพลาย จำกัด เสนอราคา 77,040.00 บาท </v>
      </c>
      <c r="G165" s="25" t="s">
        <v>552</v>
      </c>
      <c r="H165" s="26">
        <v>77040</v>
      </c>
      <c r="I165" s="23" t="s">
        <v>20</v>
      </c>
      <c r="J165" s="23" t="s">
        <v>553</v>
      </c>
      <c r="K165" s="46">
        <v>243912</v>
      </c>
      <c r="L165" s="20"/>
    </row>
    <row r="166" spans="1:12" s="3" customFormat="1" ht="81" hidden="1" customHeight="1" x14ac:dyDescent="0.35">
      <c r="A166" s="12">
        <v>161</v>
      </c>
      <c r="B166" s="29" t="s">
        <v>554</v>
      </c>
      <c r="C166" s="30">
        <v>390000</v>
      </c>
      <c r="D166" s="31">
        <v>390000</v>
      </c>
      <c r="E166" s="24" t="s">
        <v>17</v>
      </c>
      <c r="F166" s="24" t="s">
        <v>555</v>
      </c>
      <c r="G166" s="24" t="s">
        <v>556</v>
      </c>
      <c r="H166" s="36">
        <f>L166</f>
        <v>389000</v>
      </c>
      <c r="I166" s="24" t="s">
        <v>20</v>
      </c>
      <c r="J166" s="24" t="s">
        <v>557</v>
      </c>
      <c r="K166" s="33">
        <v>243913</v>
      </c>
      <c r="L166" s="34">
        <v>389000</v>
      </c>
    </row>
    <row r="167" spans="1:12" s="3" customFormat="1" ht="144.75" hidden="1" customHeight="1" x14ac:dyDescent="0.35">
      <c r="A167" s="28">
        <v>162</v>
      </c>
      <c r="B167" s="29" t="s">
        <v>558</v>
      </c>
      <c r="C167" s="30">
        <v>2000000</v>
      </c>
      <c r="D167" s="31">
        <v>2000000</v>
      </c>
      <c r="E167" s="24" t="s">
        <v>26</v>
      </c>
      <c r="F167" s="24" t="s">
        <v>559</v>
      </c>
      <c r="G167" s="24" t="s">
        <v>560</v>
      </c>
      <c r="H167" s="57">
        <v>1995000</v>
      </c>
      <c r="I167" s="24" t="s">
        <v>20</v>
      </c>
      <c r="J167" s="24" t="s">
        <v>561</v>
      </c>
      <c r="K167" s="33">
        <v>243913</v>
      </c>
      <c r="L167" s="47"/>
    </row>
    <row r="168" spans="1:12" s="3" customFormat="1" ht="81" hidden="1" customHeight="1" x14ac:dyDescent="0.35">
      <c r="A168" s="12">
        <v>163</v>
      </c>
      <c r="B168" s="29" t="s">
        <v>562</v>
      </c>
      <c r="C168" s="30">
        <v>108500</v>
      </c>
      <c r="D168" s="31">
        <v>108500</v>
      </c>
      <c r="E168" s="24" t="s">
        <v>17</v>
      </c>
      <c r="F168" s="24" t="s">
        <v>563</v>
      </c>
      <c r="G168" s="24" t="s">
        <v>564</v>
      </c>
      <c r="H168" s="36">
        <f>L168</f>
        <v>108500</v>
      </c>
      <c r="I168" s="24" t="s">
        <v>20</v>
      </c>
      <c r="J168" s="24" t="s">
        <v>565</v>
      </c>
      <c r="K168" s="33">
        <v>243913</v>
      </c>
      <c r="L168" s="34">
        <v>108500</v>
      </c>
    </row>
    <row r="169" spans="1:12" s="3" customFormat="1" ht="152.25" hidden="1" customHeight="1" x14ac:dyDescent="0.35">
      <c r="A169" s="152">
        <v>164</v>
      </c>
      <c r="B169" s="146" t="s">
        <v>566</v>
      </c>
      <c r="C169" s="147">
        <v>2600000</v>
      </c>
      <c r="D169" s="163">
        <v>2600000</v>
      </c>
      <c r="E169" s="154" t="s">
        <v>26</v>
      </c>
      <c r="F169" s="149" t="s">
        <v>567</v>
      </c>
      <c r="G169" s="149" t="s">
        <v>568</v>
      </c>
      <c r="H169" s="164">
        <v>2550000</v>
      </c>
      <c r="I169" s="149" t="s">
        <v>20</v>
      </c>
      <c r="J169" s="154" t="s">
        <v>569</v>
      </c>
      <c r="K169" s="165">
        <v>243913</v>
      </c>
      <c r="L169" s="47"/>
    </row>
    <row r="170" spans="1:12" s="3" customFormat="1" ht="107.25" hidden="1" customHeight="1" x14ac:dyDescent="0.35">
      <c r="A170" s="97">
        <v>165</v>
      </c>
      <c r="B170" s="98" t="s">
        <v>570</v>
      </c>
      <c r="C170" s="99">
        <v>867000</v>
      </c>
      <c r="D170" s="100">
        <v>867000</v>
      </c>
      <c r="E170" s="101" t="s">
        <v>26</v>
      </c>
      <c r="F170" s="101" t="s">
        <v>571</v>
      </c>
      <c r="G170" s="101" t="s">
        <v>572</v>
      </c>
      <c r="H170" s="102">
        <f t="shared" ref="H170:H177" si="10">L170</f>
        <v>826000</v>
      </c>
      <c r="I170" s="101" t="s">
        <v>20</v>
      </c>
      <c r="J170" s="101" t="s">
        <v>573</v>
      </c>
      <c r="K170" s="103">
        <v>243913</v>
      </c>
      <c r="L170" s="34">
        <v>826000</v>
      </c>
    </row>
    <row r="171" spans="1:12" s="3" customFormat="1" ht="81" hidden="1" customHeight="1" x14ac:dyDescent="0.35">
      <c r="A171" s="12">
        <v>166</v>
      </c>
      <c r="B171" s="29" t="s">
        <v>574</v>
      </c>
      <c r="C171" s="30">
        <v>500000</v>
      </c>
      <c r="D171" s="31">
        <v>499904</v>
      </c>
      <c r="E171" s="24" t="s">
        <v>17</v>
      </c>
      <c r="F171" s="24" t="s">
        <v>575</v>
      </c>
      <c r="G171" s="24" t="s">
        <v>440</v>
      </c>
      <c r="H171" s="36">
        <f t="shared" si="10"/>
        <v>499000</v>
      </c>
      <c r="I171" s="24" t="s">
        <v>20</v>
      </c>
      <c r="J171" s="24" t="s">
        <v>576</v>
      </c>
      <c r="K171" s="33">
        <v>243913</v>
      </c>
      <c r="L171" s="49">
        <v>499000</v>
      </c>
    </row>
    <row r="172" spans="1:12" ht="108" hidden="1" customHeight="1" x14ac:dyDescent="0.35">
      <c r="A172" s="12">
        <v>167</v>
      </c>
      <c r="B172" s="29" t="s">
        <v>577</v>
      </c>
      <c r="C172" s="30">
        <v>998000</v>
      </c>
      <c r="D172" s="31">
        <v>998000</v>
      </c>
      <c r="E172" s="24" t="s">
        <v>26</v>
      </c>
      <c r="F172" s="24" t="s">
        <v>578</v>
      </c>
      <c r="G172" s="24" t="s">
        <v>579</v>
      </c>
      <c r="H172" s="65">
        <f t="shared" si="10"/>
        <v>848000</v>
      </c>
      <c r="I172" s="35" t="s">
        <v>20</v>
      </c>
      <c r="J172" s="24" t="s">
        <v>580</v>
      </c>
      <c r="K172" s="33">
        <v>243913</v>
      </c>
      <c r="L172" s="34">
        <v>848000</v>
      </c>
    </row>
    <row r="173" spans="1:12" s="3" customFormat="1" ht="94.5" hidden="1" customHeight="1" x14ac:dyDescent="0.35">
      <c r="A173" s="28">
        <v>168</v>
      </c>
      <c r="B173" s="66" t="s">
        <v>581</v>
      </c>
      <c r="C173" s="67">
        <v>500000</v>
      </c>
      <c r="D173" s="67">
        <v>500000</v>
      </c>
      <c r="E173" s="41" t="s">
        <v>17</v>
      </c>
      <c r="F173" s="16" t="s">
        <v>582</v>
      </c>
      <c r="G173" s="41" t="s">
        <v>583</v>
      </c>
      <c r="H173" s="42">
        <f t="shared" si="10"/>
        <v>496790</v>
      </c>
      <c r="I173" s="24" t="s">
        <v>20</v>
      </c>
      <c r="J173" s="41" t="s">
        <v>584</v>
      </c>
      <c r="K173" s="43">
        <v>243913</v>
      </c>
      <c r="L173" s="49">
        <v>496790</v>
      </c>
    </row>
    <row r="174" spans="1:12" s="3" customFormat="1" ht="81" hidden="1" customHeight="1" x14ac:dyDescent="0.35">
      <c r="A174" s="12">
        <v>169</v>
      </c>
      <c r="B174" s="29" t="s">
        <v>585</v>
      </c>
      <c r="C174" s="30">
        <v>401000</v>
      </c>
      <c r="D174" s="31">
        <v>401000</v>
      </c>
      <c r="E174" s="24" t="s">
        <v>17</v>
      </c>
      <c r="F174" s="24" t="s">
        <v>586</v>
      </c>
      <c r="G174" s="24" t="s">
        <v>587</v>
      </c>
      <c r="H174" s="36">
        <f t="shared" si="10"/>
        <v>399960</v>
      </c>
      <c r="I174" s="24" t="s">
        <v>20</v>
      </c>
      <c r="J174" s="24" t="s">
        <v>588</v>
      </c>
      <c r="K174" s="33">
        <v>243913</v>
      </c>
      <c r="L174" s="34">
        <v>399960</v>
      </c>
    </row>
    <row r="175" spans="1:12" s="3" customFormat="1" ht="81" hidden="1" customHeight="1" x14ac:dyDescent="0.35">
      <c r="A175" s="12">
        <v>170</v>
      </c>
      <c r="B175" s="29" t="s">
        <v>589</v>
      </c>
      <c r="C175" s="30">
        <v>250000</v>
      </c>
      <c r="D175" s="31">
        <v>250000</v>
      </c>
      <c r="E175" s="24" t="s">
        <v>17</v>
      </c>
      <c r="F175" s="24" t="s">
        <v>590</v>
      </c>
      <c r="G175" s="24" t="s">
        <v>382</v>
      </c>
      <c r="H175" s="36">
        <f t="shared" si="10"/>
        <v>210000</v>
      </c>
      <c r="I175" s="24" t="s">
        <v>20</v>
      </c>
      <c r="J175" s="24" t="s">
        <v>591</v>
      </c>
      <c r="K175" s="33">
        <v>243913</v>
      </c>
      <c r="L175" s="34">
        <v>210000</v>
      </c>
    </row>
    <row r="176" spans="1:12" s="3" customFormat="1" ht="105" hidden="1" customHeight="1" x14ac:dyDescent="0.35">
      <c r="A176" s="28">
        <v>171</v>
      </c>
      <c r="B176" s="29" t="s">
        <v>592</v>
      </c>
      <c r="C176" s="30">
        <v>720000</v>
      </c>
      <c r="D176" s="31">
        <v>720000</v>
      </c>
      <c r="E176" s="24" t="s">
        <v>26</v>
      </c>
      <c r="F176" s="24" t="s">
        <v>593</v>
      </c>
      <c r="G176" s="24" t="s">
        <v>594</v>
      </c>
      <c r="H176" s="108">
        <f t="shared" si="10"/>
        <v>690000</v>
      </c>
      <c r="I176" s="24" t="s">
        <v>20</v>
      </c>
      <c r="J176" s="24" t="s">
        <v>595</v>
      </c>
      <c r="K176" s="33">
        <v>243913</v>
      </c>
      <c r="L176" s="34">
        <v>690000</v>
      </c>
    </row>
    <row r="177" spans="1:12" s="3" customFormat="1" ht="81" hidden="1" customHeight="1" x14ac:dyDescent="0.35">
      <c r="A177" s="12">
        <v>172</v>
      </c>
      <c r="B177" s="29" t="s">
        <v>596</v>
      </c>
      <c r="C177" s="30">
        <v>320000</v>
      </c>
      <c r="D177" s="31">
        <v>320000</v>
      </c>
      <c r="E177" s="24" t="s">
        <v>17</v>
      </c>
      <c r="F177" s="24" t="s">
        <v>597</v>
      </c>
      <c r="G177" s="24" t="s">
        <v>598</v>
      </c>
      <c r="H177" s="36">
        <f t="shared" si="10"/>
        <v>320000</v>
      </c>
      <c r="I177" s="24" t="s">
        <v>20</v>
      </c>
      <c r="J177" s="24" t="s">
        <v>599</v>
      </c>
      <c r="K177" s="33">
        <v>243913</v>
      </c>
      <c r="L177" s="34">
        <v>320000</v>
      </c>
    </row>
    <row r="178" spans="1:12" s="3" customFormat="1" ht="81" hidden="1" customHeight="1" x14ac:dyDescent="0.35">
      <c r="A178" s="12">
        <v>173</v>
      </c>
      <c r="B178" s="21" t="s">
        <v>600</v>
      </c>
      <c r="C178" s="22">
        <v>130000</v>
      </c>
      <c r="D178" s="22">
        <v>130000</v>
      </c>
      <c r="E178" s="23" t="s">
        <v>17</v>
      </c>
      <c r="F178" s="24" t="str">
        <f>G178 &amp; " เสนอราคา " &amp; TEXT(H178,"#,##0.00") &amp; " บาท "</f>
        <v xml:space="preserve">ห้างหุ้นส่วนจำกัด วีระพงษ์ 1998 เสนอราคา 129,000.00 บาท </v>
      </c>
      <c r="G178" s="25" t="s">
        <v>601</v>
      </c>
      <c r="H178" s="26">
        <v>129000</v>
      </c>
      <c r="I178" s="23" t="s">
        <v>20</v>
      </c>
      <c r="J178" s="23" t="s">
        <v>602</v>
      </c>
      <c r="K178" s="46">
        <v>243913</v>
      </c>
      <c r="L178" s="47"/>
    </row>
    <row r="179" spans="1:12" ht="81" hidden="1" customHeight="1" x14ac:dyDescent="0.35">
      <c r="A179" s="28">
        <v>174</v>
      </c>
      <c r="B179" s="21" t="s">
        <v>603</v>
      </c>
      <c r="C179" s="22">
        <v>8700</v>
      </c>
      <c r="D179" s="22">
        <v>8700</v>
      </c>
      <c r="E179" s="23" t="s">
        <v>17</v>
      </c>
      <c r="F179" s="24" t="str">
        <f>G179 &amp; " เสนอราคา " &amp; TEXT(H179,"#,##0.00") &amp; " บาท "</f>
        <v xml:space="preserve">ห้างหุ้นส่วนจำกัด เอ.ที. แมชชีนเนอร์รี่ แอนด์ ซัพพลาย เสนอราคา 8,700.00 บาท </v>
      </c>
      <c r="G179" s="25" t="s">
        <v>296</v>
      </c>
      <c r="H179" s="26">
        <v>8700</v>
      </c>
      <c r="I179" s="23" t="s">
        <v>20</v>
      </c>
      <c r="J179" s="23" t="s">
        <v>604</v>
      </c>
      <c r="K179" s="46">
        <v>243913</v>
      </c>
      <c r="L179" s="20"/>
    </row>
    <row r="180" spans="1:12" s="3" customFormat="1" ht="81" hidden="1" customHeight="1" x14ac:dyDescent="0.35">
      <c r="A180" s="12">
        <v>175</v>
      </c>
      <c r="B180" s="21" t="s">
        <v>605</v>
      </c>
      <c r="C180" s="22">
        <v>360000</v>
      </c>
      <c r="D180" s="22">
        <v>360000</v>
      </c>
      <c r="E180" s="23" t="s">
        <v>17</v>
      </c>
      <c r="F180" s="24" t="str">
        <f>G180 &amp; " เสนอราคา " &amp; TEXT(H180,"#,##0.00") &amp; " บาท "</f>
        <v xml:space="preserve">นางสาว พรศุลี พรชัยพฤกษ เสนอราคา 360,000.00 บาท </v>
      </c>
      <c r="G180" s="25" t="s">
        <v>606</v>
      </c>
      <c r="H180" s="26">
        <v>360000</v>
      </c>
      <c r="I180" s="23" t="s">
        <v>20</v>
      </c>
      <c r="J180" s="23" t="s">
        <v>607</v>
      </c>
      <c r="K180" s="46">
        <v>243913</v>
      </c>
      <c r="L180" s="20"/>
    </row>
    <row r="181" spans="1:12" s="3" customFormat="1" ht="81" hidden="1" customHeight="1" x14ac:dyDescent="0.35">
      <c r="A181" s="12">
        <v>176</v>
      </c>
      <c r="B181" s="29" t="s">
        <v>608</v>
      </c>
      <c r="C181" s="30">
        <v>360000</v>
      </c>
      <c r="D181" s="31">
        <v>338120</v>
      </c>
      <c r="E181" s="24" t="s">
        <v>17</v>
      </c>
      <c r="F181" s="68" t="s">
        <v>609</v>
      </c>
      <c r="G181" s="69" t="s">
        <v>610</v>
      </c>
      <c r="H181" s="70">
        <f>L181</f>
        <v>330000</v>
      </c>
      <c r="I181" s="69" t="s">
        <v>20</v>
      </c>
      <c r="J181" s="24" t="s">
        <v>611</v>
      </c>
      <c r="K181" s="33">
        <v>243914</v>
      </c>
      <c r="L181" s="49">
        <v>330000</v>
      </c>
    </row>
    <row r="182" spans="1:12" s="3" customFormat="1" ht="81" hidden="1" customHeight="1" x14ac:dyDescent="0.35">
      <c r="A182" s="28">
        <v>177</v>
      </c>
      <c r="B182" s="29" t="s">
        <v>612</v>
      </c>
      <c r="C182" s="30">
        <v>267500</v>
      </c>
      <c r="D182" s="31">
        <v>256800</v>
      </c>
      <c r="E182" s="24" t="s">
        <v>17</v>
      </c>
      <c r="F182" s="24" t="s">
        <v>613</v>
      </c>
      <c r="G182" s="24" t="s">
        <v>614</v>
      </c>
      <c r="H182" s="36">
        <f>L182</f>
        <v>255730</v>
      </c>
      <c r="I182" s="24" t="s">
        <v>20</v>
      </c>
      <c r="J182" s="24" t="s">
        <v>615</v>
      </c>
      <c r="K182" s="33">
        <v>243915</v>
      </c>
      <c r="L182" s="34">
        <v>255730</v>
      </c>
    </row>
    <row r="183" spans="1:12" s="3" customFormat="1" ht="81" hidden="1" customHeight="1" x14ac:dyDescent="0.35">
      <c r="A183" s="12">
        <v>178</v>
      </c>
      <c r="B183" s="29" t="s">
        <v>616</v>
      </c>
      <c r="C183" s="30">
        <v>400000</v>
      </c>
      <c r="D183" s="31">
        <v>265360</v>
      </c>
      <c r="E183" s="24" t="s">
        <v>17</v>
      </c>
      <c r="F183" s="24" t="s">
        <v>617</v>
      </c>
      <c r="G183" s="24" t="s">
        <v>216</v>
      </c>
      <c r="H183" s="36">
        <f>L183</f>
        <v>258940</v>
      </c>
      <c r="I183" s="24" t="s">
        <v>20</v>
      </c>
      <c r="J183" s="24" t="s">
        <v>618</v>
      </c>
      <c r="K183" s="33">
        <v>243915</v>
      </c>
      <c r="L183" s="34">
        <v>258940</v>
      </c>
    </row>
    <row r="184" spans="1:12" s="3" customFormat="1" ht="105" hidden="1" customHeight="1" x14ac:dyDescent="0.35">
      <c r="A184" s="104">
        <v>179</v>
      </c>
      <c r="B184" s="98" t="s">
        <v>619</v>
      </c>
      <c r="C184" s="99">
        <v>568000</v>
      </c>
      <c r="D184" s="100">
        <v>560000</v>
      </c>
      <c r="E184" s="101" t="s">
        <v>26</v>
      </c>
      <c r="F184" s="101" t="s">
        <v>620</v>
      </c>
      <c r="G184" s="101" t="s">
        <v>621</v>
      </c>
      <c r="H184" s="115">
        <f>L184</f>
        <v>481500</v>
      </c>
      <c r="I184" s="101" t="s">
        <v>20</v>
      </c>
      <c r="J184" s="101" t="s">
        <v>622</v>
      </c>
      <c r="K184" s="103">
        <v>243915</v>
      </c>
      <c r="L184" s="34">
        <v>481500</v>
      </c>
    </row>
    <row r="185" spans="1:12" s="3" customFormat="1" ht="81" hidden="1" customHeight="1" x14ac:dyDescent="0.35">
      <c r="A185" s="28">
        <v>180</v>
      </c>
      <c r="B185" s="71" t="s">
        <v>623</v>
      </c>
      <c r="C185" s="30">
        <v>40000</v>
      </c>
      <c r="D185" s="30">
        <v>40000</v>
      </c>
      <c r="E185" s="41" t="s">
        <v>17</v>
      </c>
      <c r="F185" s="16" t="s">
        <v>624</v>
      </c>
      <c r="G185" s="16" t="s">
        <v>625</v>
      </c>
      <c r="H185" s="72">
        <v>38000</v>
      </c>
      <c r="I185" s="16" t="s">
        <v>20</v>
      </c>
      <c r="J185" s="41" t="s">
        <v>626</v>
      </c>
      <c r="K185" s="43">
        <v>243915</v>
      </c>
      <c r="L185" s="55"/>
    </row>
    <row r="186" spans="1:12" s="3" customFormat="1" ht="110.25" hidden="1" customHeight="1" x14ac:dyDescent="0.35">
      <c r="A186" s="104">
        <v>181</v>
      </c>
      <c r="B186" s="98" t="s">
        <v>627</v>
      </c>
      <c r="C186" s="99">
        <v>550000</v>
      </c>
      <c r="D186" s="100">
        <v>550000</v>
      </c>
      <c r="E186" s="101" t="s">
        <v>26</v>
      </c>
      <c r="F186" s="107" t="s">
        <v>628</v>
      </c>
      <c r="G186" s="105" t="s">
        <v>629</v>
      </c>
      <c r="H186" s="116">
        <f t="shared" ref="H186:H197" si="11">L186</f>
        <v>535000</v>
      </c>
      <c r="I186" s="105" t="s">
        <v>20</v>
      </c>
      <c r="J186" s="101" t="s">
        <v>630</v>
      </c>
      <c r="K186" s="103">
        <v>243915</v>
      </c>
      <c r="L186" s="34">
        <v>535000</v>
      </c>
    </row>
    <row r="187" spans="1:12" s="3" customFormat="1" ht="81" hidden="1" customHeight="1" x14ac:dyDescent="0.35">
      <c r="A187" s="12">
        <v>182</v>
      </c>
      <c r="B187" s="29" t="s">
        <v>631</v>
      </c>
      <c r="C187" s="30">
        <v>499000</v>
      </c>
      <c r="D187" s="37">
        <v>499000</v>
      </c>
      <c r="E187" s="16" t="s">
        <v>17</v>
      </c>
      <c r="F187" s="16" t="s">
        <v>632</v>
      </c>
      <c r="G187" s="16" t="s">
        <v>382</v>
      </c>
      <c r="H187" s="54">
        <f t="shared" si="11"/>
        <v>490000</v>
      </c>
      <c r="I187" s="24" t="s">
        <v>20</v>
      </c>
      <c r="J187" s="16" t="s">
        <v>633</v>
      </c>
      <c r="K187" s="46">
        <v>243915</v>
      </c>
      <c r="L187" s="74">
        <v>490000</v>
      </c>
    </row>
    <row r="188" spans="1:12" s="3" customFormat="1" ht="103.5" hidden="1" customHeight="1" x14ac:dyDescent="0.35">
      <c r="A188" s="28">
        <v>183</v>
      </c>
      <c r="B188" s="29" t="s">
        <v>634</v>
      </c>
      <c r="C188" s="30">
        <v>600000</v>
      </c>
      <c r="D188" s="31">
        <v>600000</v>
      </c>
      <c r="E188" s="16" t="s">
        <v>26</v>
      </c>
      <c r="F188" s="16" t="s">
        <v>635</v>
      </c>
      <c r="G188" s="24" t="s">
        <v>636</v>
      </c>
      <c r="H188" s="108">
        <f t="shared" si="11"/>
        <v>595000</v>
      </c>
      <c r="I188" s="24" t="s">
        <v>20</v>
      </c>
      <c r="J188" s="24" t="s">
        <v>637</v>
      </c>
      <c r="K188" s="33">
        <v>243915</v>
      </c>
      <c r="L188" s="34">
        <v>595000</v>
      </c>
    </row>
    <row r="189" spans="1:12" s="3" customFormat="1" ht="105" hidden="1" customHeight="1" x14ac:dyDescent="0.35">
      <c r="A189" s="12">
        <v>184</v>
      </c>
      <c r="B189" s="29" t="s">
        <v>638</v>
      </c>
      <c r="C189" s="30">
        <v>690000</v>
      </c>
      <c r="D189" s="31">
        <v>690000</v>
      </c>
      <c r="E189" s="24" t="s">
        <v>26</v>
      </c>
      <c r="F189" s="24" t="s">
        <v>639</v>
      </c>
      <c r="G189" s="24" t="s">
        <v>640</v>
      </c>
      <c r="H189" s="108">
        <f t="shared" si="11"/>
        <v>670000</v>
      </c>
      <c r="I189" s="24" t="s">
        <v>20</v>
      </c>
      <c r="J189" s="24" t="s">
        <v>641</v>
      </c>
      <c r="K189" s="33">
        <v>243915</v>
      </c>
      <c r="L189" s="34">
        <v>670000</v>
      </c>
    </row>
    <row r="190" spans="1:12" s="3" customFormat="1" ht="81" hidden="1" customHeight="1" x14ac:dyDescent="0.35">
      <c r="A190" s="12">
        <v>185</v>
      </c>
      <c r="B190" s="29" t="s">
        <v>642</v>
      </c>
      <c r="C190" s="30">
        <v>395000</v>
      </c>
      <c r="D190" s="31">
        <v>395000</v>
      </c>
      <c r="E190" s="24" t="s">
        <v>17</v>
      </c>
      <c r="F190" s="24" t="s">
        <v>643</v>
      </c>
      <c r="G190" s="24" t="s">
        <v>644</v>
      </c>
      <c r="H190" s="36">
        <f t="shared" si="11"/>
        <v>390000</v>
      </c>
      <c r="I190" s="24" t="s">
        <v>20</v>
      </c>
      <c r="J190" s="24" t="s">
        <v>645</v>
      </c>
      <c r="K190" s="33">
        <v>243915</v>
      </c>
      <c r="L190" s="34">
        <v>390000</v>
      </c>
    </row>
    <row r="191" spans="1:12" s="3" customFormat="1" ht="81" hidden="1" customHeight="1" x14ac:dyDescent="0.35">
      <c r="A191" s="28">
        <v>186</v>
      </c>
      <c r="B191" s="29" t="s">
        <v>646</v>
      </c>
      <c r="C191" s="30">
        <v>472000</v>
      </c>
      <c r="D191" s="31">
        <v>472000</v>
      </c>
      <c r="E191" s="16" t="s">
        <v>17</v>
      </c>
      <c r="F191" s="24" t="s">
        <v>647</v>
      </c>
      <c r="G191" s="24" t="s">
        <v>648</v>
      </c>
      <c r="H191" s="36">
        <f t="shared" si="11"/>
        <v>470000</v>
      </c>
      <c r="I191" s="24" t="s">
        <v>20</v>
      </c>
      <c r="J191" s="24" t="s">
        <v>649</v>
      </c>
      <c r="K191" s="33">
        <v>243915</v>
      </c>
      <c r="L191" s="34">
        <v>470000</v>
      </c>
    </row>
    <row r="192" spans="1:12" s="3" customFormat="1" ht="81" hidden="1" customHeight="1" x14ac:dyDescent="0.35">
      <c r="A192" s="12">
        <v>187</v>
      </c>
      <c r="B192" s="29" t="s">
        <v>650</v>
      </c>
      <c r="C192" s="30">
        <v>500000</v>
      </c>
      <c r="D192" s="30">
        <v>498500</v>
      </c>
      <c r="E192" s="35" t="s">
        <v>17</v>
      </c>
      <c r="F192" s="24" t="s">
        <v>651</v>
      </c>
      <c r="G192" s="24" t="s">
        <v>149</v>
      </c>
      <c r="H192" s="36">
        <f t="shared" si="11"/>
        <v>498000</v>
      </c>
      <c r="I192" s="24" t="s">
        <v>20</v>
      </c>
      <c r="J192" s="16" t="s">
        <v>652</v>
      </c>
      <c r="K192" s="33">
        <v>243915</v>
      </c>
      <c r="L192" s="38">
        <v>498000</v>
      </c>
    </row>
    <row r="193" spans="1:12" s="3" customFormat="1" ht="107.25" hidden="1" customHeight="1" x14ac:dyDescent="0.35">
      <c r="A193" s="152">
        <v>188</v>
      </c>
      <c r="B193" s="146" t="s">
        <v>653</v>
      </c>
      <c r="C193" s="147">
        <v>800000</v>
      </c>
      <c r="D193" s="148">
        <v>800000</v>
      </c>
      <c r="E193" s="149" t="s">
        <v>26</v>
      </c>
      <c r="F193" s="149" t="s">
        <v>654</v>
      </c>
      <c r="G193" s="149" t="s">
        <v>655</v>
      </c>
      <c r="H193" s="166">
        <f t="shared" si="11"/>
        <v>787000</v>
      </c>
      <c r="I193" s="149" t="s">
        <v>20</v>
      </c>
      <c r="J193" s="149" t="s">
        <v>656</v>
      </c>
      <c r="K193" s="151">
        <v>243915</v>
      </c>
      <c r="L193" s="34">
        <v>787000</v>
      </c>
    </row>
    <row r="194" spans="1:12" s="3" customFormat="1" ht="81" hidden="1" customHeight="1" x14ac:dyDescent="0.35">
      <c r="A194" s="28">
        <v>189</v>
      </c>
      <c r="B194" s="29" t="s">
        <v>657</v>
      </c>
      <c r="C194" s="30">
        <v>283500</v>
      </c>
      <c r="D194" s="31">
        <v>283500</v>
      </c>
      <c r="E194" s="24" t="s">
        <v>17</v>
      </c>
      <c r="F194" s="24" t="s">
        <v>658</v>
      </c>
      <c r="G194" s="24" t="s">
        <v>659</v>
      </c>
      <c r="H194" s="36">
        <f t="shared" si="11"/>
        <v>280875</v>
      </c>
      <c r="I194" s="24" t="s">
        <v>20</v>
      </c>
      <c r="J194" s="24" t="s">
        <v>660</v>
      </c>
      <c r="K194" s="33">
        <v>243915</v>
      </c>
      <c r="L194" s="34">
        <v>280875</v>
      </c>
    </row>
    <row r="195" spans="1:12" s="3" customFormat="1" ht="96" hidden="1" customHeight="1" x14ac:dyDescent="0.35">
      <c r="A195" s="152">
        <v>190</v>
      </c>
      <c r="B195" s="146" t="s">
        <v>661</v>
      </c>
      <c r="C195" s="147">
        <v>2000000</v>
      </c>
      <c r="D195" s="148">
        <v>1999776.5</v>
      </c>
      <c r="E195" s="149" t="s">
        <v>26</v>
      </c>
      <c r="F195" s="149" t="s">
        <v>662</v>
      </c>
      <c r="G195" s="149" t="s">
        <v>663</v>
      </c>
      <c r="H195" s="150">
        <f t="shared" si="11"/>
        <v>1970000</v>
      </c>
      <c r="I195" s="149" t="s">
        <v>20</v>
      </c>
      <c r="J195" s="149" t="s">
        <v>664</v>
      </c>
      <c r="K195" s="151">
        <v>243915</v>
      </c>
      <c r="L195" s="34">
        <v>1970000</v>
      </c>
    </row>
    <row r="196" spans="1:12" s="3" customFormat="1" ht="98.25" hidden="1" customHeight="1" x14ac:dyDescent="0.35">
      <c r="A196" s="12">
        <v>191</v>
      </c>
      <c r="B196" s="29" t="s">
        <v>665</v>
      </c>
      <c r="C196" s="30">
        <v>500000</v>
      </c>
      <c r="D196" s="31">
        <v>499904</v>
      </c>
      <c r="E196" s="24" t="s">
        <v>17</v>
      </c>
      <c r="F196" s="24" t="s">
        <v>666</v>
      </c>
      <c r="G196" s="24" t="s">
        <v>667</v>
      </c>
      <c r="H196" s="36">
        <f t="shared" si="11"/>
        <v>497550</v>
      </c>
      <c r="I196" s="24" t="s">
        <v>20</v>
      </c>
      <c r="J196" s="24" t="s">
        <v>668</v>
      </c>
      <c r="K196" s="33">
        <v>243915</v>
      </c>
      <c r="L196" s="34">
        <v>497550</v>
      </c>
    </row>
    <row r="197" spans="1:12" s="3" customFormat="1" ht="146.25" hidden="1" customHeight="1" x14ac:dyDescent="0.35">
      <c r="A197" s="145">
        <v>192</v>
      </c>
      <c r="B197" s="157" t="s">
        <v>669</v>
      </c>
      <c r="C197" s="158">
        <v>1000000</v>
      </c>
      <c r="D197" s="159">
        <v>1000000</v>
      </c>
      <c r="E197" s="160" t="s">
        <v>26</v>
      </c>
      <c r="F197" s="160" t="s">
        <v>670</v>
      </c>
      <c r="G197" s="160" t="s">
        <v>671</v>
      </c>
      <c r="H197" s="161">
        <f t="shared" si="11"/>
        <v>970000</v>
      </c>
      <c r="I197" s="160" t="s">
        <v>20</v>
      </c>
      <c r="J197" s="160" t="s">
        <v>672</v>
      </c>
      <c r="K197" s="162">
        <v>243915</v>
      </c>
      <c r="L197" s="34">
        <v>970000</v>
      </c>
    </row>
    <row r="198" spans="1:12" s="3" customFormat="1" ht="105" hidden="1" customHeight="1" x14ac:dyDescent="0.35">
      <c r="A198" s="12">
        <v>193</v>
      </c>
      <c r="B198" s="29" t="s">
        <v>673</v>
      </c>
      <c r="C198" s="30">
        <v>5000000</v>
      </c>
      <c r="D198" s="31">
        <v>5000000</v>
      </c>
      <c r="E198" s="24" t="s">
        <v>26</v>
      </c>
      <c r="F198" s="24" t="s">
        <v>674</v>
      </c>
      <c r="G198" s="24" t="s">
        <v>675</v>
      </c>
      <c r="H198" s="57">
        <v>4960000</v>
      </c>
      <c r="I198" s="24" t="s">
        <v>20</v>
      </c>
      <c r="J198" s="24" t="s">
        <v>676</v>
      </c>
      <c r="K198" s="33">
        <v>243915</v>
      </c>
      <c r="L198" s="47"/>
    </row>
    <row r="199" spans="1:12" s="3" customFormat="1" ht="81" hidden="1" customHeight="1" x14ac:dyDescent="0.35">
      <c r="A199" s="12">
        <v>194</v>
      </c>
      <c r="B199" s="39" t="s">
        <v>677</v>
      </c>
      <c r="C199" s="40">
        <v>9000</v>
      </c>
      <c r="D199" s="40">
        <v>8800</v>
      </c>
      <c r="E199" s="41" t="s">
        <v>17</v>
      </c>
      <c r="F199" s="16" t="s">
        <v>678</v>
      </c>
      <c r="G199" s="41" t="s">
        <v>679</v>
      </c>
      <c r="H199" s="42">
        <v>8800</v>
      </c>
      <c r="I199" s="16" t="s">
        <v>20</v>
      </c>
      <c r="J199" s="41" t="s">
        <v>680</v>
      </c>
      <c r="K199" s="43">
        <v>243915</v>
      </c>
      <c r="L199" s="55"/>
    </row>
    <row r="200" spans="1:12" s="3" customFormat="1" ht="81" hidden="1" customHeight="1" x14ac:dyDescent="0.35">
      <c r="A200" s="28">
        <v>195</v>
      </c>
      <c r="B200" s="39" t="s">
        <v>677</v>
      </c>
      <c r="C200" s="40">
        <v>9000</v>
      </c>
      <c r="D200" s="40">
        <v>8800</v>
      </c>
      <c r="E200" s="41" t="s">
        <v>17</v>
      </c>
      <c r="F200" s="16" t="s">
        <v>678</v>
      </c>
      <c r="G200" s="41" t="s">
        <v>679</v>
      </c>
      <c r="H200" s="42">
        <v>8800</v>
      </c>
      <c r="I200" s="16" t="s">
        <v>20</v>
      </c>
      <c r="J200" s="41" t="s">
        <v>680</v>
      </c>
      <c r="K200" s="43">
        <v>243915</v>
      </c>
      <c r="L200" s="55"/>
    </row>
    <row r="201" spans="1:12" ht="81" hidden="1" customHeight="1" x14ac:dyDescent="0.35">
      <c r="A201" s="12">
        <v>196</v>
      </c>
      <c r="B201" s="39" t="s">
        <v>677</v>
      </c>
      <c r="C201" s="40">
        <v>9000</v>
      </c>
      <c r="D201" s="40">
        <v>8800</v>
      </c>
      <c r="E201" s="41" t="s">
        <v>17</v>
      </c>
      <c r="F201" s="16" t="s">
        <v>678</v>
      </c>
      <c r="G201" s="41" t="s">
        <v>679</v>
      </c>
      <c r="H201" s="42">
        <v>8800</v>
      </c>
      <c r="I201" s="16" t="s">
        <v>20</v>
      </c>
      <c r="J201" s="41" t="s">
        <v>680</v>
      </c>
      <c r="K201" s="43">
        <v>243915</v>
      </c>
      <c r="L201" s="55"/>
    </row>
    <row r="202" spans="1:12" s="3" customFormat="1" ht="81" hidden="1" customHeight="1" x14ac:dyDescent="0.35">
      <c r="A202" s="12">
        <v>197</v>
      </c>
      <c r="B202" s="71" t="s">
        <v>681</v>
      </c>
      <c r="C202" s="30">
        <v>35000</v>
      </c>
      <c r="D202" s="30">
        <v>32000</v>
      </c>
      <c r="E202" s="41" t="s">
        <v>17</v>
      </c>
      <c r="F202" s="16" t="s">
        <v>682</v>
      </c>
      <c r="G202" s="16" t="s">
        <v>683</v>
      </c>
      <c r="H202" s="42">
        <v>32000</v>
      </c>
      <c r="I202" s="16" t="s">
        <v>20</v>
      </c>
      <c r="J202" s="41" t="s">
        <v>684</v>
      </c>
      <c r="K202" s="43">
        <v>243915</v>
      </c>
      <c r="L202" s="55"/>
    </row>
    <row r="203" spans="1:12" s="3" customFormat="1" ht="81" hidden="1" customHeight="1" x14ac:dyDescent="0.35">
      <c r="A203" s="28">
        <v>198</v>
      </c>
      <c r="B203" s="21" t="s">
        <v>685</v>
      </c>
      <c r="C203" s="22">
        <v>33795.949999999997</v>
      </c>
      <c r="D203" s="22">
        <v>33795.949999999997</v>
      </c>
      <c r="E203" s="23" t="s">
        <v>17</v>
      </c>
      <c r="F203" s="24" t="str">
        <f>G203 &amp; " เสนอราคา " &amp; TEXT(H203,"#,##0.00") &amp; " บาท "</f>
        <v xml:space="preserve">ห้างหุ้นส่วนจำกัด คอจิเทท ดีไซน์ เซ็นเตอร์ เสนอราคา 33,795.95 บาท </v>
      </c>
      <c r="G203" s="25" t="s">
        <v>52</v>
      </c>
      <c r="H203" s="26">
        <v>33795.949999999997</v>
      </c>
      <c r="I203" s="23" t="s">
        <v>20</v>
      </c>
      <c r="J203" s="23" t="s">
        <v>686</v>
      </c>
      <c r="K203" s="46">
        <v>243915</v>
      </c>
      <c r="L203" s="20"/>
    </row>
    <row r="204" spans="1:12" s="3" customFormat="1" ht="81" hidden="1" customHeight="1" x14ac:dyDescent="0.35">
      <c r="A204" s="12">
        <v>199</v>
      </c>
      <c r="B204" s="13" t="s">
        <v>687</v>
      </c>
      <c r="C204" s="14">
        <v>60000</v>
      </c>
      <c r="D204" s="14">
        <v>60000</v>
      </c>
      <c r="E204" s="15" t="s">
        <v>17</v>
      </c>
      <c r="F204" s="16" t="s">
        <v>688</v>
      </c>
      <c r="G204" s="17" t="s">
        <v>689</v>
      </c>
      <c r="H204" s="18">
        <v>57167.09</v>
      </c>
      <c r="I204" s="15" t="s">
        <v>20</v>
      </c>
      <c r="J204" s="15" t="s">
        <v>690</v>
      </c>
      <c r="K204" s="46">
        <v>243915</v>
      </c>
      <c r="L204" s="20"/>
    </row>
    <row r="205" spans="1:12" s="3" customFormat="1" ht="81" hidden="1" customHeight="1" x14ac:dyDescent="0.35">
      <c r="A205" s="12">
        <v>200</v>
      </c>
      <c r="B205" s="21" t="s">
        <v>691</v>
      </c>
      <c r="C205" s="22">
        <v>25000</v>
      </c>
      <c r="D205" s="22">
        <v>25000</v>
      </c>
      <c r="E205" s="23" t="s">
        <v>17</v>
      </c>
      <c r="F205" s="24" t="str">
        <f>G205 &amp; " เสนอราคา " &amp; TEXT(H205,"#,##0.00") &amp; " บาท "</f>
        <v xml:space="preserve">บริษัท ซี ดี วี จำกัด เสนอราคา 24,999.00 บาท </v>
      </c>
      <c r="G205" s="25" t="s">
        <v>485</v>
      </c>
      <c r="H205" s="26">
        <v>24999</v>
      </c>
      <c r="I205" s="23" t="s">
        <v>20</v>
      </c>
      <c r="J205" s="23" t="s">
        <v>692</v>
      </c>
      <c r="K205" s="46">
        <v>243915</v>
      </c>
      <c r="L205" s="20"/>
    </row>
    <row r="206" spans="1:12" s="3" customFormat="1" ht="81" hidden="1" customHeight="1" x14ac:dyDescent="0.35">
      <c r="A206" s="28">
        <v>201</v>
      </c>
      <c r="B206" s="21" t="s">
        <v>693</v>
      </c>
      <c r="C206" s="22">
        <v>4922</v>
      </c>
      <c r="D206" s="22">
        <v>4922</v>
      </c>
      <c r="E206" s="23" t="s">
        <v>17</v>
      </c>
      <c r="F206" s="24" t="str">
        <f>G206 &amp; " เสนอราคา " &amp; TEXT(H206,"#,##0.00") &amp; " บาท "</f>
        <v xml:space="preserve">บริษัท ยืนหยัดชัดเจน จำกัด เสนอราคา 4,920.00 บาท </v>
      </c>
      <c r="G206" s="25" t="s">
        <v>694</v>
      </c>
      <c r="H206" s="26">
        <v>4920</v>
      </c>
      <c r="I206" s="23" t="s">
        <v>20</v>
      </c>
      <c r="J206" s="23" t="s">
        <v>695</v>
      </c>
      <c r="K206" s="46">
        <v>243915</v>
      </c>
      <c r="L206" s="20"/>
    </row>
    <row r="207" spans="1:12" s="3" customFormat="1" ht="81" hidden="1" customHeight="1" x14ac:dyDescent="0.35">
      <c r="A207" s="12">
        <v>202</v>
      </c>
      <c r="B207" s="21" t="s">
        <v>696</v>
      </c>
      <c r="C207" s="22">
        <v>44000</v>
      </c>
      <c r="D207" s="22">
        <v>42090</v>
      </c>
      <c r="E207" s="23" t="s">
        <v>17</v>
      </c>
      <c r="F207" s="24" t="str">
        <f>G207 &amp; " เสนอราคา " &amp; TEXT(H207,"#,##0.00") &amp; " บาท "</f>
        <v xml:space="preserve">นาย อิศรา พรมนา เสนอราคา 42,090.00 บาท </v>
      </c>
      <c r="G207" s="25" t="s">
        <v>697</v>
      </c>
      <c r="H207" s="26">
        <v>42090</v>
      </c>
      <c r="I207" s="23" t="s">
        <v>20</v>
      </c>
      <c r="J207" s="23" t="s">
        <v>698</v>
      </c>
      <c r="K207" s="46">
        <v>243915</v>
      </c>
      <c r="L207" s="20"/>
    </row>
    <row r="208" spans="1:12" ht="81" hidden="1" customHeight="1" x14ac:dyDescent="0.35">
      <c r="A208" s="12">
        <v>203</v>
      </c>
      <c r="B208" s="21" t="s">
        <v>699</v>
      </c>
      <c r="C208" s="22">
        <v>14280</v>
      </c>
      <c r="D208" s="22">
        <v>14280</v>
      </c>
      <c r="E208" s="23" t="s">
        <v>17</v>
      </c>
      <c r="F208" s="24" t="str">
        <f>G208 &amp; " เสนอราคา " &amp; TEXT(H208,"#,##0.00") &amp; " บาท "</f>
        <v xml:space="preserve">ฟาร์มมหาวิทยาลัยเทคโนโลยีสุรนารี เสนอราคา 14,280.00 บาท </v>
      </c>
      <c r="G208" s="25" t="s">
        <v>69</v>
      </c>
      <c r="H208" s="26">
        <v>14280</v>
      </c>
      <c r="I208" s="23" t="s">
        <v>20</v>
      </c>
      <c r="J208" s="23" t="s">
        <v>700</v>
      </c>
      <c r="K208" s="43">
        <v>243916</v>
      </c>
      <c r="L208" s="20"/>
    </row>
    <row r="209" spans="1:12" s="3" customFormat="1" ht="81" hidden="1" customHeight="1" x14ac:dyDescent="0.35">
      <c r="A209" s="28">
        <v>204</v>
      </c>
      <c r="B209" s="71" t="s">
        <v>701</v>
      </c>
      <c r="C209" s="30">
        <v>93800</v>
      </c>
      <c r="D209" s="30">
        <v>93800</v>
      </c>
      <c r="E209" s="41" t="s">
        <v>17</v>
      </c>
      <c r="F209" s="16" t="s">
        <v>702</v>
      </c>
      <c r="G209" s="16" t="s">
        <v>703</v>
      </c>
      <c r="H209" s="72">
        <v>93800</v>
      </c>
      <c r="I209" s="16" t="s">
        <v>20</v>
      </c>
      <c r="J209" s="41" t="s">
        <v>704</v>
      </c>
      <c r="K209" s="43">
        <v>243916</v>
      </c>
      <c r="L209" s="55"/>
    </row>
    <row r="210" spans="1:12" s="3" customFormat="1" ht="81" hidden="1" customHeight="1" x14ac:dyDescent="0.35">
      <c r="A210" s="12">
        <v>205</v>
      </c>
      <c r="B210" s="29" t="s">
        <v>705</v>
      </c>
      <c r="C210" s="30">
        <v>399000</v>
      </c>
      <c r="D210" s="31">
        <v>330000</v>
      </c>
      <c r="E210" s="24" t="s">
        <v>17</v>
      </c>
      <c r="F210" s="24" t="s">
        <v>706</v>
      </c>
      <c r="G210" s="24" t="s">
        <v>707</v>
      </c>
      <c r="H210" s="36">
        <f>L210</f>
        <v>330000</v>
      </c>
      <c r="I210" s="24" t="s">
        <v>20</v>
      </c>
      <c r="J210" s="24" t="s">
        <v>708</v>
      </c>
      <c r="K210" s="33">
        <v>243916</v>
      </c>
      <c r="L210" s="34">
        <v>330000</v>
      </c>
    </row>
    <row r="211" spans="1:12" s="3" customFormat="1" ht="81" hidden="1" customHeight="1" x14ac:dyDescent="0.35">
      <c r="A211" s="12">
        <v>206</v>
      </c>
      <c r="B211" s="29" t="s">
        <v>709</v>
      </c>
      <c r="C211" s="30">
        <v>280000</v>
      </c>
      <c r="D211" s="31">
        <v>280000</v>
      </c>
      <c r="E211" s="35" t="s">
        <v>17</v>
      </c>
      <c r="F211" s="24" t="s">
        <v>710</v>
      </c>
      <c r="G211" s="24" t="s">
        <v>648</v>
      </c>
      <c r="H211" s="36">
        <f>L211</f>
        <v>280000</v>
      </c>
      <c r="I211" s="24" t="s">
        <v>20</v>
      </c>
      <c r="J211" s="24" t="s">
        <v>711</v>
      </c>
      <c r="K211" s="33">
        <v>243916</v>
      </c>
      <c r="L211" s="34">
        <v>280000</v>
      </c>
    </row>
    <row r="212" spans="1:12" ht="81" hidden="1" customHeight="1" x14ac:dyDescent="0.35">
      <c r="A212" s="28">
        <v>207</v>
      </c>
      <c r="B212" s="29" t="s">
        <v>712</v>
      </c>
      <c r="C212" s="30">
        <v>500000</v>
      </c>
      <c r="D212" s="31">
        <v>499000.92</v>
      </c>
      <c r="E212" s="24" t="s">
        <v>17</v>
      </c>
      <c r="F212" s="24" t="s">
        <v>713</v>
      </c>
      <c r="G212" s="24" t="s">
        <v>714</v>
      </c>
      <c r="H212" s="36">
        <f>L212</f>
        <v>492200</v>
      </c>
      <c r="I212" s="24" t="s">
        <v>20</v>
      </c>
      <c r="J212" s="24" t="s">
        <v>715</v>
      </c>
      <c r="K212" s="33">
        <v>243916</v>
      </c>
      <c r="L212" s="34">
        <v>492200</v>
      </c>
    </row>
    <row r="213" spans="1:12" s="3" customFormat="1" ht="81" hidden="1" customHeight="1" x14ac:dyDescent="0.35">
      <c r="A213" s="12">
        <v>208</v>
      </c>
      <c r="B213" s="59" t="s">
        <v>716</v>
      </c>
      <c r="C213" s="60">
        <v>6500</v>
      </c>
      <c r="D213" s="61">
        <v>6190</v>
      </c>
      <c r="E213" s="48" t="s">
        <v>17</v>
      </c>
      <c r="F213" s="48" t="s">
        <v>717</v>
      </c>
      <c r="G213" s="48" t="s">
        <v>718</v>
      </c>
      <c r="H213" s="75">
        <v>6190</v>
      </c>
      <c r="I213" s="48" t="s">
        <v>20</v>
      </c>
      <c r="J213" s="48" t="s">
        <v>719</v>
      </c>
      <c r="K213" s="62">
        <v>243916</v>
      </c>
      <c r="L213" s="47"/>
    </row>
    <row r="214" spans="1:12" s="3" customFormat="1" ht="81" hidden="1" customHeight="1" x14ac:dyDescent="0.35">
      <c r="A214" s="12">
        <v>209</v>
      </c>
      <c r="B214" s="21" t="s">
        <v>720</v>
      </c>
      <c r="C214" s="22">
        <v>11930.5</v>
      </c>
      <c r="D214" s="22">
        <v>11930.5</v>
      </c>
      <c r="E214" s="23" t="s">
        <v>17</v>
      </c>
      <c r="F214" s="24" t="str">
        <f t="shared" ref="F214:F220" si="12">G214 &amp; " เสนอราคา " &amp; TEXT(H214,"#,##0.00") &amp; " บาท "</f>
        <v xml:space="preserve">ห้างหุ้นส่วนจำกัด คอจิเทท ดีไซน์ เซ็นเตอร์ เสนอราคา 11,930.50 บาท </v>
      </c>
      <c r="G214" s="25" t="s">
        <v>52</v>
      </c>
      <c r="H214" s="26">
        <v>11930.5</v>
      </c>
      <c r="I214" s="23" t="s">
        <v>20</v>
      </c>
      <c r="J214" s="23" t="s">
        <v>721</v>
      </c>
      <c r="K214" s="46">
        <v>243916</v>
      </c>
    </row>
    <row r="215" spans="1:12" s="3" customFormat="1" ht="81" hidden="1" customHeight="1" x14ac:dyDescent="0.35">
      <c r="A215" s="28">
        <v>210</v>
      </c>
      <c r="B215" s="21" t="s">
        <v>722</v>
      </c>
      <c r="C215" s="22">
        <v>4547.5</v>
      </c>
      <c r="D215" s="22">
        <v>4547.5</v>
      </c>
      <c r="E215" s="23" t="s">
        <v>17</v>
      </c>
      <c r="F215" s="24" t="str">
        <f t="shared" si="12"/>
        <v xml:space="preserve">บริษัท ตงชนะกิจ จำกัด เสนอราคา 4,547.50 บาท </v>
      </c>
      <c r="G215" s="25" t="s">
        <v>723</v>
      </c>
      <c r="H215" s="26">
        <v>4547.5</v>
      </c>
      <c r="I215" s="23" t="s">
        <v>20</v>
      </c>
      <c r="J215" s="23" t="s">
        <v>724</v>
      </c>
      <c r="K215" s="46">
        <v>243916</v>
      </c>
      <c r="L215" s="20"/>
    </row>
    <row r="216" spans="1:12" s="3" customFormat="1" ht="81" hidden="1" customHeight="1" x14ac:dyDescent="0.35">
      <c r="A216" s="12">
        <v>211</v>
      </c>
      <c r="B216" s="21" t="s">
        <v>725</v>
      </c>
      <c r="C216" s="22">
        <v>3000</v>
      </c>
      <c r="D216" s="22">
        <v>3000</v>
      </c>
      <c r="E216" s="23" t="s">
        <v>17</v>
      </c>
      <c r="F216" s="24" t="str">
        <f t="shared" si="12"/>
        <v xml:space="preserve">ร้าน เมืองทองยางยนต์ เสนอราคา 3,000.00 บาท </v>
      </c>
      <c r="G216" s="25" t="s">
        <v>726</v>
      </c>
      <c r="H216" s="26">
        <v>3000</v>
      </c>
      <c r="I216" s="23" t="s">
        <v>20</v>
      </c>
      <c r="J216" s="23" t="s">
        <v>727</v>
      </c>
      <c r="K216" s="46">
        <v>243916</v>
      </c>
      <c r="L216" s="47"/>
    </row>
    <row r="217" spans="1:12" s="3" customFormat="1" ht="81" hidden="1" customHeight="1" x14ac:dyDescent="0.35">
      <c r="A217" s="12">
        <v>212</v>
      </c>
      <c r="B217" s="21" t="s">
        <v>728</v>
      </c>
      <c r="C217" s="22">
        <v>1250</v>
      </c>
      <c r="D217" s="22">
        <v>1250</v>
      </c>
      <c r="E217" s="23" t="s">
        <v>17</v>
      </c>
      <c r="F217" s="24" t="str">
        <f t="shared" si="12"/>
        <v xml:space="preserve">ร้าน เมืองทองยางยนต์ เสนอราคา 1,250.00 บาท </v>
      </c>
      <c r="G217" s="25" t="s">
        <v>726</v>
      </c>
      <c r="H217" s="26">
        <v>1250</v>
      </c>
      <c r="I217" s="23" t="s">
        <v>20</v>
      </c>
      <c r="J217" s="23" t="s">
        <v>729</v>
      </c>
      <c r="K217" s="46">
        <v>243916</v>
      </c>
      <c r="L217" s="76"/>
    </row>
    <row r="218" spans="1:12" s="3" customFormat="1" ht="81" hidden="1" customHeight="1" x14ac:dyDescent="0.35">
      <c r="A218" s="28">
        <v>213</v>
      </c>
      <c r="B218" s="21" t="s">
        <v>730</v>
      </c>
      <c r="C218" s="22">
        <v>15836</v>
      </c>
      <c r="D218" s="22">
        <v>15836</v>
      </c>
      <c r="E218" s="23" t="s">
        <v>17</v>
      </c>
      <c r="F218" s="24" t="str">
        <f t="shared" si="12"/>
        <v xml:space="preserve">บริษัท สงวนพงษ์แทรคเตอร์ มิตรภาพ จำกัด เสนอราคา 15,836.00 บาท </v>
      </c>
      <c r="G218" s="25" t="s">
        <v>731</v>
      </c>
      <c r="H218" s="26">
        <v>15836</v>
      </c>
      <c r="I218" s="23" t="s">
        <v>20</v>
      </c>
      <c r="J218" s="23" t="s">
        <v>732</v>
      </c>
      <c r="K218" s="46">
        <v>243916</v>
      </c>
    </row>
    <row r="219" spans="1:12" s="3" customFormat="1" ht="81" hidden="1" customHeight="1" x14ac:dyDescent="0.35">
      <c r="A219" s="12">
        <v>214</v>
      </c>
      <c r="B219" s="21" t="s">
        <v>733</v>
      </c>
      <c r="C219" s="22">
        <v>2860</v>
      </c>
      <c r="D219" s="22">
        <v>2860</v>
      </c>
      <c r="E219" s="23" t="s">
        <v>17</v>
      </c>
      <c r="F219" s="24" t="str">
        <f t="shared" si="12"/>
        <v xml:space="preserve">นาย ศักดา โตบุญเรือง เสนอราคา 2,860.00 บาท </v>
      </c>
      <c r="G219" s="25" t="s">
        <v>734</v>
      </c>
      <c r="H219" s="26">
        <v>2860</v>
      </c>
      <c r="I219" s="23" t="s">
        <v>20</v>
      </c>
      <c r="J219" s="23" t="s">
        <v>735</v>
      </c>
      <c r="K219" s="46">
        <v>243916</v>
      </c>
      <c r="L219" s="47"/>
    </row>
    <row r="220" spans="1:12" ht="81" hidden="1" customHeight="1" x14ac:dyDescent="0.35">
      <c r="A220" s="12">
        <v>215</v>
      </c>
      <c r="B220" s="21" t="s">
        <v>736</v>
      </c>
      <c r="C220" s="22">
        <v>7200</v>
      </c>
      <c r="D220" s="22">
        <v>7200</v>
      </c>
      <c r="E220" s="23" t="s">
        <v>17</v>
      </c>
      <c r="F220" s="24" t="str">
        <f t="shared" si="12"/>
        <v xml:space="preserve">ร้าน เมืองทองยางยนต์ เสนอราคา 7,200.00 บาท </v>
      </c>
      <c r="G220" s="25" t="s">
        <v>726</v>
      </c>
      <c r="H220" s="26">
        <v>7200</v>
      </c>
      <c r="I220" s="23" t="s">
        <v>20</v>
      </c>
      <c r="J220" s="23" t="s">
        <v>737</v>
      </c>
      <c r="K220" s="46">
        <v>243916</v>
      </c>
      <c r="L220" s="20"/>
    </row>
    <row r="221" spans="1:12" s="3" customFormat="1" ht="81" hidden="1" customHeight="1" x14ac:dyDescent="0.35">
      <c r="A221" s="28">
        <v>216</v>
      </c>
      <c r="B221" s="13" t="s">
        <v>738</v>
      </c>
      <c r="C221" s="14">
        <v>35096</v>
      </c>
      <c r="D221" s="14">
        <v>35096</v>
      </c>
      <c r="E221" s="15" t="s">
        <v>17</v>
      </c>
      <c r="F221" s="16" t="s">
        <v>739</v>
      </c>
      <c r="G221" s="17" t="s">
        <v>731</v>
      </c>
      <c r="H221" s="18">
        <v>35096</v>
      </c>
      <c r="I221" s="15" t="s">
        <v>20</v>
      </c>
      <c r="J221" s="15" t="s">
        <v>740</v>
      </c>
      <c r="K221" s="46">
        <v>243916</v>
      </c>
      <c r="L221" s="20"/>
    </row>
    <row r="222" spans="1:12" ht="81" hidden="1" customHeight="1" x14ac:dyDescent="0.35">
      <c r="A222" s="12">
        <v>217</v>
      </c>
      <c r="B222" s="21" t="s">
        <v>741</v>
      </c>
      <c r="C222" s="22">
        <v>6500</v>
      </c>
      <c r="D222" s="22">
        <v>6500</v>
      </c>
      <c r="E222" s="23" t="s">
        <v>17</v>
      </c>
      <c r="F222" s="24" t="str">
        <f t="shared" ref="F222:F228" si="13">G222 &amp; " เสนอราคา " &amp; TEXT(H222,"#,##0.00") &amp; " บาท "</f>
        <v xml:space="preserve">นาย ปราโมทย์ พึ่งทหาร เสนอราคา 6,500.00 บาท </v>
      </c>
      <c r="G222" s="25" t="s">
        <v>742</v>
      </c>
      <c r="H222" s="26">
        <v>6500</v>
      </c>
      <c r="I222" s="23" t="s">
        <v>20</v>
      </c>
      <c r="J222" s="23" t="s">
        <v>743</v>
      </c>
      <c r="K222" s="46">
        <v>243916</v>
      </c>
      <c r="L222" s="20"/>
    </row>
    <row r="223" spans="1:12" s="3" customFormat="1" ht="81" hidden="1" customHeight="1" x14ac:dyDescent="0.35">
      <c r="A223" s="12">
        <v>218</v>
      </c>
      <c r="B223" s="21" t="s">
        <v>744</v>
      </c>
      <c r="C223" s="22">
        <v>2000</v>
      </c>
      <c r="D223" s="22">
        <v>2000</v>
      </c>
      <c r="E223" s="23" t="s">
        <v>17</v>
      </c>
      <c r="F223" s="24" t="str">
        <f t="shared" si="13"/>
        <v xml:space="preserve">ห้างหุ้นส่วนจำกัด มิตรภาพการพิมพ์1995 เสนอราคา 2,000.00 บาท </v>
      </c>
      <c r="G223" s="25" t="s">
        <v>745</v>
      </c>
      <c r="H223" s="26">
        <v>2000</v>
      </c>
      <c r="I223" s="23" t="s">
        <v>20</v>
      </c>
      <c r="J223" s="23" t="s">
        <v>746</v>
      </c>
      <c r="K223" s="46">
        <v>243916</v>
      </c>
      <c r="L223" s="47"/>
    </row>
    <row r="224" spans="1:12" s="3" customFormat="1" ht="81" hidden="1" customHeight="1" x14ac:dyDescent="0.35">
      <c r="A224" s="28">
        <v>219</v>
      </c>
      <c r="B224" s="21" t="s">
        <v>747</v>
      </c>
      <c r="C224" s="22">
        <v>48043.360000000001</v>
      </c>
      <c r="D224" s="22">
        <v>48043.360000000001</v>
      </c>
      <c r="E224" s="23" t="s">
        <v>17</v>
      </c>
      <c r="F224" s="24" t="str">
        <f t="shared" si="13"/>
        <v xml:space="preserve">บริษัท โกลบอล ไซแอนติฟิค จำกัด เสนอราคา 48,043.36 บาท </v>
      </c>
      <c r="G224" s="25" t="s">
        <v>149</v>
      </c>
      <c r="H224" s="26">
        <v>48043.360000000001</v>
      </c>
      <c r="I224" s="23" t="s">
        <v>20</v>
      </c>
      <c r="J224" s="23" t="s">
        <v>748</v>
      </c>
      <c r="K224" s="46">
        <v>243916</v>
      </c>
      <c r="L224" s="20"/>
    </row>
    <row r="225" spans="1:12" s="3" customFormat="1" ht="81" hidden="1" customHeight="1" x14ac:dyDescent="0.35">
      <c r="A225" s="12">
        <v>220</v>
      </c>
      <c r="B225" s="21" t="s">
        <v>749</v>
      </c>
      <c r="C225" s="22">
        <v>60000</v>
      </c>
      <c r="D225" s="22">
        <v>60000</v>
      </c>
      <c r="E225" s="23" t="s">
        <v>17</v>
      </c>
      <c r="F225" s="24" t="str">
        <f t="shared" si="13"/>
        <v xml:space="preserve">ร้าน ป้าย ช่างเอ็กซ์ เสนอราคา 60,000.00 บาท </v>
      </c>
      <c r="G225" s="25" t="s">
        <v>750</v>
      </c>
      <c r="H225" s="26">
        <v>60000</v>
      </c>
      <c r="I225" s="23" t="s">
        <v>20</v>
      </c>
      <c r="J225" s="23" t="s">
        <v>751</v>
      </c>
      <c r="K225" s="46">
        <v>243916</v>
      </c>
      <c r="L225" s="20"/>
    </row>
    <row r="226" spans="1:12" s="3" customFormat="1" ht="81" hidden="1" customHeight="1" x14ac:dyDescent="0.35">
      <c r="A226" s="12">
        <v>221</v>
      </c>
      <c r="B226" s="21" t="s">
        <v>752</v>
      </c>
      <c r="C226" s="22">
        <v>27500</v>
      </c>
      <c r="D226" s="22">
        <v>27500</v>
      </c>
      <c r="E226" s="23" t="s">
        <v>17</v>
      </c>
      <c r="F226" s="24" t="str">
        <f t="shared" si="13"/>
        <v xml:space="preserve">ร้าน สยามไอทีมาร์ท เสนอราคา 27,500.00 บาท </v>
      </c>
      <c r="G226" s="25" t="s">
        <v>753</v>
      </c>
      <c r="H226" s="26">
        <v>27500</v>
      </c>
      <c r="I226" s="23" t="s">
        <v>20</v>
      </c>
      <c r="J226" s="23" t="s">
        <v>754</v>
      </c>
      <c r="K226" s="46">
        <v>243916</v>
      </c>
      <c r="L226" s="20"/>
    </row>
    <row r="227" spans="1:12" s="3" customFormat="1" ht="81" hidden="1" customHeight="1" x14ac:dyDescent="0.35">
      <c r="A227" s="28">
        <v>222</v>
      </c>
      <c r="B227" s="21" t="s">
        <v>755</v>
      </c>
      <c r="C227" s="22">
        <v>54750</v>
      </c>
      <c r="D227" s="22">
        <v>54750</v>
      </c>
      <c r="E227" s="23" t="s">
        <v>17</v>
      </c>
      <c r="F227" s="24" t="str">
        <f t="shared" si="13"/>
        <v xml:space="preserve">บริษัท เพอร์เฟค คอมพาเนียน กรุ๊ป จำกัด เสนอราคา 54,750.00 บาท </v>
      </c>
      <c r="G227" s="25" t="s">
        <v>756</v>
      </c>
      <c r="H227" s="26">
        <v>54750</v>
      </c>
      <c r="I227" s="23" t="s">
        <v>20</v>
      </c>
      <c r="J227" s="23" t="s">
        <v>757</v>
      </c>
      <c r="K227" s="46">
        <v>243916</v>
      </c>
      <c r="L227" s="20"/>
    </row>
    <row r="228" spans="1:12" s="3" customFormat="1" ht="81" hidden="1" customHeight="1" x14ac:dyDescent="0.35">
      <c r="A228" s="12">
        <v>223</v>
      </c>
      <c r="B228" s="21" t="s">
        <v>758</v>
      </c>
      <c r="C228" s="22">
        <v>17050</v>
      </c>
      <c r="D228" s="22">
        <v>17050</v>
      </c>
      <c r="E228" s="23" t="s">
        <v>17</v>
      </c>
      <c r="F228" s="24" t="str">
        <f t="shared" si="13"/>
        <v xml:space="preserve">ร้าน กิตติศักดิ์ เพ็ทมาร์ท (สาขาโคราช) เสนอราคา 17,050.00 บาท </v>
      </c>
      <c r="G228" s="25" t="s">
        <v>759</v>
      </c>
      <c r="H228" s="26">
        <v>17050</v>
      </c>
      <c r="I228" s="23" t="s">
        <v>20</v>
      </c>
      <c r="J228" s="23" t="s">
        <v>760</v>
      </c>
      <c r="K228" s="46">
        <v>243916</v>
      </c>
      <c r="L228" s="20"/>
    </row>
    <row r="229" spans="1:12" s="3" customFormat="1" ht="81" hidden="1" customHeight="1" x14ac:dyDescent="0.35">
      <c r="A229" s="12">
        <v>224</v>
      </c>
      <c r="B229" s="29" t="s">
        <v>761</v>
      </c>
      <c r="C229" s="30">
        <v>80000</v>
      </c>
      <c r="D229" s="30">
        <v>80000</v>
      </c>
      <c r="E229" s="41" t="s">
        <v>17</v>
      </c>
      <c r="F229" s="16" t="s">
        <v>762</v>
      </c>
      <c r="G229" s="16" t="s">
        <v>763</v>
      </c>
      <c r="H229" s="72">
        <v>79710</v>
      </c>
      <c r="I229" s="16" t="s">
        <v>20</v>
      </c>
      <c r="J229" s="41" t="s">
        <v>764</v>
      </c>
      <c r="K229" s="43">
        <v>243919</v>
      </c>
      <c r="L229" s="55"/>
    </row>
    <row r="230" spans="1:12" s="3" customFormat="1" ht="97.5" hidden="1" customHeight="1" x14ac:dyDescent="0.35">
      <c r="A230" s="28">
        <v>225</v>
      </c>
      <c r="B230" s="29" t="s">
        <v>765</v>
      </c>
      <c r="C230" s="30">
        <v>400000</v>
      </c>
      <c r="D230" s="37">
        <v>400000</v>
      </c>
      <c r="E230" s="16" t="s">
        <v>17</v>
      </c>
      <c r="F230" s="16" t="s">
        <v>766</v>
      </c>
      <c r="G230" s="16" t="s">
        <v>767</v>
      </c>
      <c r="H230" s="54">
        <f>L230</f>
        <v>400000</v>
      </c>
      <c r="I230" s="24" t="s">
        <v>20</v>
      </c>
      <c r="J230" s="16" t="s">
        <v>768</v>
      </c>
      <c r="K230" s="46">
        <v>243919</v>
      </c>
      <c r="L230" s="38">
        <v>400000</v>
      </c>
    </row>
    <row r="231" spans="1:12" s="3" customFormat="1" ht="160.5" hidden="1" customHeight="1" x14ac:dyDescent="0.35">
      <c r="A231" s="152">
        <v>226</v>
      </c>
      <c r="B231" s="157" t="s">
        <v>769</v>
      </c>
      <c r="C231" s="158">
        <v>883000</v>
      </c>
      <c r="D231" s="159">
        <v>883000</v>
      </c>
      <c r="E231" s="160" t="s">
        <v>26</v>
      </c>
      <c r="F231" s="160" t="s">
        <v>770</v>
      </c>
      <c r="G231" s="160" t="s">
        <v>108</v>
      </c>
      <c r="H231" s="161">
        <f>L231</f>
        <v>870000</v>
      </c>
      <c r="I231" s="160" t="s">
        <v>20</v>
      </c>
      <c r="J231" s="160" t="s">
        <v>771</v>
      </c>
      <c r="K231" s="162">
        <v>243919</v>
      </c>
      <c r="L231" s="64">
        <v>870000</v>
      </c>
    </row>
    <row r="232" spans="1:12" s="3" customFormat="1" ht="102" hidden="1" customHeight="1" x14ac:dyDescent="0.35">
      <c r="A232" s="12">
        <v>227</v>
      </c>
      <c r="B232" s="29" t="s">
        <v>772</v>
      </c>
      <c r="C232" s="30">
        <v>660000</v>
      </c>
      <c r="D232" s="30">
        <v>660000</v>
      </c>
      <c r="E232" s="24" t="s">
        <v>26</v>
      </c>
      <c r="F232" s="24" t="s">
        <v>773</v>
      </c>
      <c r="G232" s="24" t="s">
        <v>659</v>
      </c>
      <c r="H232" s="32">
        <f>L232</f>
        <v>630000</v>
      </c>
      <c r="I232" s="24" t="s">
        <v>20</v>
      </c>
      <c r="J232" s="24" t="s">
        <v>774</v>
      </c>
      <c r="K232" s="33">
        <v>243919</v>
      </c>
      <c r="L232" s="34">
        <v>630000</v>
      </c>
    </row>
    <row r="233" spans="1:12" ht="104.25" hidden="1" customHeight="1" x14ac:dyDescent="0.35">
      <c r="A233" s="28">
        <v>228</v>
      </c>
      <c r="B233" s="29" t="s">
        <v>775</v>
      </c>
      <c r="C233" s="30">
        <v>2500000</v>
      </c>
      <c r="D233" s="37">
        <v>2500000</v>
      </c>
      <c r="E233" s="16" t="s">
        <v>26</v>
      </c>
      <c r="F233" s="24" t="s">
        <v>776</v>
      </c>
      <c r="G233" s="16" t="s">
        <v>777</v>
      </c>
      <c r="H233" s="77">
        <v>2498000</v>
      </c>
      <c r="I233" s="24" t="s">
        <v>20</v>
      </c>
      <c r="J233" s="16" t="s">
        <v>778</v>
      </c>
      <c r="K233" s="46">
        <v>243919</v>
      </c>
      <c r="L233" s="47"/>
    </row>
    <row r="234" spans="1:12" s="3" customFormat="1" ht="81" hidden="1" customHeight="1" x14ac:dyDescent="0.35">
      <c r="A234" s="12">
        <v>229</v>
      </c>
      <c r="B234" s="29" t="s">
        <v>779</v>
      </c>
      <c r="C234" s="30">
        <v>118000</v>
      </c>
      <c r="D234" s="30">
        <v>118000</v>
      </c>
      <c r="E234" s="35" t="s">
        <v>17</v>
      </c>
      <c r="F234" s="24" t="s">
        <v>780</v>
      </c>
      <c r="G234" s="24" t="s">
        <v>382</v>
      </c>
      <c r="H234" s="36">
        <f>L234</f>
        <v>115000</v>
      </c>
      <c r="I234" s="24" t="s">
        <v>20</v>
      </c>
      <c r="J234" s="24" t="s">
        <v>781</v>
      </c>
      <c r="K234" s="33">
        <v>243919</v>
      </c>
      <c r="L234" s="34">
        <v>115000</v>
      </c>
    </row>
    <row r="235" spans="1:12" s="3" customFormat="1" ht="81" hidden="1" customHeight="1" x14ac:dyDescent="0.35">
      <c r="A235" s="12">
        <v>230</v>
      </c>
      <c r="B235" s="29" t="s">
        <v>782</v>
      </c>
      <c r="C235" s="30">
        <v>342000</v>
      </c>
      <c r="D235" s="31">
        <v>284620</v>
      </c>
      <c r="E235" s="24" t="s">
        <v>17</v>
      </c>
      <c r="F235" s="24" t="s">
        <v>783</v>
      </c>
      <c r="G235" s="24" t="s">
        <v>784</v>
      </c>
      <c r="H235" s="36">
        <f>L235</f>
        <v>278200</v>
      </c>
      <c r="I235" s="24" t="s">
        <v>20</v>
      </c>
      <c r="J235" s="24" t="s">
        <v>785</v>
      </c>
      <c r="K235" s="33">
        <v>243919</v>
      </c>
      <c r="L235" s="34">
        <v>278200</v>
      </c>
    </row>
    <row r="236" spans="1:12" s="3" customFormat="1" ht="81" hidden="1" customHeight="1" x14ac:dyDescent="0.35">
      <c r="A236" s="28">
        <v>231</v>
      </c>
      <c r="B236" s="29" t="s">
        <v>786</v>
      </c>
      <c r="C236" s="30">
        <v>350000</v>
      </c>
      <c r="D236" s="31">
        <v>350000</v>
      </c>
      <c r="E236" s="24" t="s">
        <v>17</v>
      </c>
      <c r="F236" s="24" t="s">
        <v>787</v>
      </c>
      <c r="G236" s="24" t="s">
        <v>788</v>
      </c>
      <c r="H236" s="36">
        <f>L236</f>
        <v>349355</v>
      </c>
      <c r="I236" s="24" t="s">
        <v>20</v>
      </c>
      <c r="J236" s="24" t="s">
        <v>789</v>
      </c>
      <c r="K236" s="33">
        <v>243919</v>
      </c>
      <c r="L236" s="34">
        <v>349355</v>
      </c>
    </row>
    <row r="237" spans="1:12" s="3" customFormat="1" ht="81" hidden="1" customHeight="1" x14ac:dyDescent="0.35">
      <c r="A237" s="12">
        <v>232</v>
      </c>
      <c r="B237" s="29" t="s">
        <v>790</v>
      </c>
      <c r="C237" s="30">
        <v>280000</v>
      </c>
      <c r="D237" s="31">
        <v>280000</v>
      </c>
      <c r="E237" s="35" t="s">
        <v>17</v>
      </c>
      <c r="F237" s="24" t="s">
        <v>791</v>
      </c>
      <c r="G237" s="24" t="s">
        <v>216</v>
      </c>
      <c r="H237" s="36">
        <f>L237</f>
        <v>280000</v>
      </c>
      <c r="I237" s="24" t="s">
        <v>20</v>
      </c>
      <c r="J237" s="24" t="s">
        <v>792</v>
      </c>
      <c r="K237" s="33">
        <v>243919</v>
      </c>
      <c r="L237" s="34">
        <v>280000</v>
      </c>
    </row>
    <row r="238" spans="1:12" s="3" customFormat="1" ht="226.5" hidden="1" customHeight="1" x14ac:dyDescent="0.35">
      <c r="A238" s="152">
        <v>233</v>
      </c>
      <c r="B238" s="146" t="s">
        <v>793</v>
      </c>
      <c r="C238" s="147">
        <v>520000</v>
      </c>
      <c r="D238" s="148">
        <v>513600</v>
      </c>
      <c r="E238" s="149" t="s">
        <v>26</v>
      </c>
      <c r="F238" s="149" t="s">
        <v>794</v>
      </c>
      <c r="G238" s="149" t="s">
        <v>38</v>
      </c>
      <c r="H238" s="150">
        <f>L238</f>
        <v>230000</v>
      </c>
      <c r="I238" s="149" t="s">
        <v>20</v>
      </c>
      <c r="J238" s="149" t="s">
        <v>795</v>
      </c>
      <c r="K238" s="151">
        <v>243919</v>
      </c>
      <c r="L238" s="34">
        <v>230000</v>
      </c>
    </row>
    <row r="239" spans="1:12" s="3" customFormat="1" ht="81" hidden="1" customHeight="1" x14ac:dyDescent="0.35">
      <c r="A239" s="28">
        <v>234</v>
      </c>
      <c r="B239" s="13" t="s">
        <v>796</v>
      </c>
      <c r="C239" s="14">
        <v>33075</v>
      </c>
      <c r="D239" s="14">
        <v>33075</v>
      </c>
      <c r="E239" s="15" t="s">
        <v>17</v>
      </c>
      <c r="F239" s="16" t="s">
        <v>797</v>
      </c>
      <c r="G239" s="17" t="s">
        <v>798</v>
      </c>
      <c r="H239" s="18">
        <v>33075</v>
      </c>
      <c r="I239" s="15" t="s">
        <v>20</v>
      </c>
      <c r="J239" s="15" t="s">
        <v>799</v>
      </c>
      <c r="K239" s="46">
        <v>243919</v>
      </c>
      <c r="L239" s="20"/>
    </row>
    <row r="240" spans="1:12" s="3" customFormat="1" ht="81" hidden="1" customHeight="1" x14ac:dyDescent="0.35">
      <c r="A240" s="12">
        <v>235</v>
      </c>
      <c r="B240" s="21" t="s">
        <v>800</v>
      </c>
      <c r="C240" s="22">
        <v>60990</v>
      </c>
      <c r="D240" s="22">
        <v>60990</v>
      </c>
      <c r="E240" s="23" t="s">
        <v>17</v>
      </c>
      <c r="F240" s="24" t="str">
        <f>G240 &amp; " เสนอราคา " &amp; TEXT(H240,"#,##0.00") &amp; " บาท "</f>
        <v xml:space="preserve">ห้างหุ้นส่วนจำกัด ประวิทย์แอร์บัส เสนอราคา 60,990.00 บาท </v>
      </c>
      <c r="G240" s="25" t="s">
        <v>801</v>
      </c>
      <c r="H240" s="26">
        <v>60990</v>
      </c>
      <c r="I240" s="23" t="s">
        <v>20</v>
      </c>
      <c r="J240" s="23" t="s">
        <v>802</v>
      </c>
      <c r="K240" s="46">
        <v>243919</v>
      </c>
      <c r="L240" s="20"/>
    </row>
    <row r="241" spans="1:12" s="3" customFormat="1" ht="81" hidden="1" customHeight="1" x14ac:dyDescent="0.35">
      <c r="A241" s="12">
        <v>236</v>
      </c>
      <c r="B241" s="13" t="s">
        <v>803</v>
      </c>
      <c r="C241" s="14">
        <v>9550</v>
      </c>
      <c r="D241" s="14">
        <v>9550</v>
      </c>
      <c r="E241" s="15" t="s">
        <v>17</v>
      </c>
      <c r="F241" s="16" t="s">
        <v>804</v>
      </c>
      <c r="G241" s="17" t="s">
        <v>805</v>
      </c>
      <c r="H241" s="18">
        <v>9550</v>
      </c>
      <c r="I241" s="15" t="s">
        <v>20</v>
      </c>
      <c r="J241" s="15" t="s">
        <v>806</v>
      </c>
      <c r="K241" s="46">
        <v>243919</v>
      </c>
      <c r="L241" s="20"/>
    </row>
    <row r="242" spans="1:12" ht="81" hidden="1" customHeight="1" x14ac:dyDescent="0.35">
      <c r="A242" s="28">
        <v>237</v>
      </c>
      <c r="B242" s="21" t="s">
        <v>807</v>
      </c>
      <c r="C242" s="22">
        <v>2780</v>
      </c>
      <c r="D242" s="22">
        <v>2780</v>
      </c>
      <c r="E242" s="23" t="s">
        <v>17</v>
      </c>
      <c r="F242" s="24" t="str">
        <f t="shared" ref="F242:F249" si="14">G242 &amp; " เสนอราคา " &amp; TEXT(H242,"#,##0.00") &amp; " บาท "</f>
        <v xml:space="preserve">นาย ศักดา โตบุญเรือง เสนอราคา 2,780.00 บาท </v>
      </c>
      <c r="G242" s="25" t="s">
        <v>734</v>
      </c>
      <c r="H242" s="26">
        <v>2780</v>
      </c>
      <c r="I242" s="23" t="s">
        <v>20</v>
      </c>
      <c r="J242" s="23" t="s">
        <v>808</v>
      </c>
      <c r="K242" s="46">
        <v>243919</v>
      </c>
      <c r="L242" s="20"/>
    </row>
    <row r="243" spans="1:12" ht="81" hidden="1" customHeight="1" x14ac:dyDescent="0.35">
      <c r="A243" s="137">
        <v>238</v>
      </c>
      <c r="B243" s="139" t="s">
        <v>809</v>
      </c>
      <c r="C243" s="140">
        <v>55690</v>
      </c>
      <c r="D243" s="140">
        <v>55690</v>
      </c>
      <c r="E243" s="141" t="s">
        <v>17</v>
      </c>
      <c r="F243" s="138" t="str">
        <f>G243 &amp; " เสนอราคา " &amp; TEXT(H243,"#,##0.00") &amp; " บาท "</f>
        <v xml:space="preserve">ห้างหุ้นส่วนจำกัด ทองเจริญผล 2024 เสนอราคา 55,690.00 บาท </v>
      </c>
      <c r="G243" s="142" t="s">
        <v>810</v>
      </c>
      <c r="H243" s="143">
        <v>55690</v>
      </c>
      <c r="I243" s="141" t="s">
        <v>20</v>
      </c>
      <c r="J243" s="141" t="s">
        <v>811</v>
      </c>
      <c r="K243" s="144">
        <v>243919</v>
      </c>
      <c r="L243" s="20"/>
    </row>
    <row r="244" spans="1:12" s="3" customFormat="1" ht="81" hidden="1" customHeight="1" x14ac:dyDescent="0.35">
      <c r="A244" s="12">
        <v>239</v>
      </c>
      <c r="B244" s="21" t="s">
        <v>812</v>
      </c>
      <c r="C244" s="22">
        <v>22200</v>
      </c>
      <c r="D244" s="22">
        <v>22200</v>
      </c>
      <c r="E244" s="23" t="s">
        <v>17</v>
      </c>
      <c r="F244" s="24" t="str">
        <f t="shared" si="14"/>
        <v xml:space="preserve">ห้างหุ้นส่วนจำกัด วี อาร์ 1986 (ไทยแลนด์) เสนอราคา 22,200.00 บาท </v>
      </c>
      <c r="G244" s="25" t="s">
        <v>813</v>
      </c>
      <c r="H244" s="26">
        <v>22200</v>
      </c>
      <c r="I244" s="23" t="s">
        <v>20</v>
      </c>
      <c r="J244" s="23" t="s">
        <v>814</v>
      </c>
      <c r="K244" s="46">
        <v>243919</v>
      </c>
      <c r="L244" s="20"/>
    </row>
    <row r="245" spans="1:12" s="3" customFormat="1" ht="81" hidden="1" customHeight="1" x14ac:dyDescent="0.35">
      <c r="A245" s="28">
        <v>240</v>
      </c>
      <c r="B245" s="21" t="s">
        <v>815</v>
      </c>
      <c r="C245" s="22">
        <v>5350</v>
      </c>
      <c r="D245" s="22">
        <v>5350</v>
      </c>
      <c r="E245" s="23" t="s">
        <v>17</v>
      </c>
      <c r="F245" s="24" t="str">
        <f t="shared" si="14"/>
        <v xml:space="preserve">บริษัท ยู.พี. มาร์เก็ตติ้ง เยนเนอรัล ซัพพลาย จำกัด เสนอราคา 5,350.00 บาท </v>
      </c>
      <c r="G245" s="25" t="s">
        <v>816</v>
      </c>
      <c r="H245" s="26">
        <v>5350</v>
      </c>
      <c r="I245" s="23" t="s">
        <v>20</v>
      </c>
      <c r="J245" s="23" t="s">
        <v>817</v>
      </c>
      <c r="K245" s="46">
        <v>243919</v>
      </c>
      <c r="L245" s="20"/>
    </row>
    <row r="246" spans="1:12" s="3" customFormat="1" ht="81" hidden="1" customHeight="1" x14ac:dyDescent="0.35">
      <c r="A246" s="12">
        <v>241</v>
      </c>
      <c r="B246" s="21" t="s">
        <v>815</v>
      </c>
      <c r="C246" s="22">
        <v>47422.400000000001</v>
      </c>
      <c r="D246" s="22">
        <v>47422.400000000001</v>
      </c>
      <c r="E246" s="23" t="s">
        <v>17</v>
      </c>
      <c r="F246" s="24" t="str">
        <f t="shared" si="14"/>
        <v xml:space="preserve">ห้างหุ้นส่วนจำกัด พี.เอช.เอ็นจิเนียริ่งแอนด์เซอร์วิส เสนอราคา 47,420.00 บาท </v>
      </c>
      <c r="G246" s="25" t="s">
        <v>818</v>
      </c>
      <c r="H246" s="26">
        <v>47420</v>
      </c>
      <c r="I246" s="23" t="s">
        <v>20</v>
      </c>
      <c r="J246" s="23" t="s">
        <v>819</v>
      </c>
      <c r="K246" s="46">
        <v>243919</v>
      </c>
      <c r="L246" s="20"/>
    </row>
    <row r="247" spans="1:12" s="3" customFormat="1" ht="81" hidden="1" customHeight="1" x14ac:dyDescent="0.35">
      <c r="A247" s="12">
        <v>242</v>
      </c>
      <c r="B247" s="21" t="s">
        <v>820</v>
      </c>
      <c r="C247" s="22">
        <v>20779.400000000001</v>
      </c>
      <c r="D247" s="22">
        <v>20779.400000000001</v>
      </c>
      <c r="E247" s="23" t="s">
        <v>17</v>
      </c>
      <c r="F247" s="24" t="str">
        <f t="shared" si="14"/>
        <v xml:space="preserve">บริษัท ไตรเอ็นซายน์ โพรไวด์เดอร์ จำกัด เสนอราคา 20,779.40 บาท </v>
      </c>
      <c r="G247" s="25" t="s">
        <v>120</v>
      </c>
      <c r="H247" s="26">
        <v>20779.400000000001</v>
      </c>
      <c r="I247" s="23" t="s">
        <v>20</v>
      </c>
      <c r="J247" s="23" t="s">
        <v>821</v>
      </c>
      <c r="K247" s="46">
        <v>243919</v>
      </c>
      <c r="L247" s="20"/>
    </row>
    <row r="248" spans="1:12" s="3" customFormat="1" ht="81" hidden="1" customHeight="1" x14ac:dyDescent="0.35">
      <c r="A248" s="28">
        <v>243</v>
      </c>
      <c r="B248" s="21" t="s">
        <v>822</v>
      </c>
      <c r="C248" s="22">
        <v>49113</v>
      </c>
      <c r="D248" s="22">
        <v>49113</v>
      </c>
      <c r="E248" s="23" t="s">
        <v>17</v>
      </c>
      <c r="F248" s="24" t="str">
        <f t="shared" si="14"/>
        <v xml:space="preserve">บริษัท พาร์ท โพรไวเดอร์ แอนด์ ซอร์สซิ่ง จำกัด เสนอราคา 34,775.00 บาท </v>
      </c>
      <c r="G248" s="25" t="s">
        <v>823</v>
      </c>
      <c r="H248" s="26">
        <v>34775</v>
      </c>
      <c r="I248" s="23" t="s">
        <v>20</v>
      </c>
      <c r="J248" s="23" t="s">
        <v>824</v>
      </c>
      <c r="K248" s="46">
        <v>243919</v>
      </c>
      <c r="L248" s="20"/>
    </row>
    <row r="249" spans="1:12" ht="81" hidden="1" customHeight="1" x14ac:dyDescent="0.35">
      <c r="A249" s="12">
        <v>244</v>
      </c>
      <c r="B249" s="21" t="s">
        <v>825</v>
      </c>
      <c r="C249" s="22">
        <v>41700</v>
      </c>
      <c r="D249" s="22">
        <v>41700</v>
      </c>
      <c r="E249" s="23" t="s">
        <v>17</v>
      </c>
      <c r="F249" s="24" t="str">
        <f t="shared" si="14"/>
        <v xml:space="preserve">บริษัท โกลบอล ไซแอนติฟิค จำกัด เสนอราคา 41,700.00 บาท </v>
      </c>
      <c r="G249" s="25" t="s">
        <v>149</v>
      </c>
      <c r="H249" s="26">
        <v>41700</v>
      </c>
      <c r="I249" s="23" t="s">
        <v>20</v>
      </c>
      <c r="J249" s="23" t="s">
        <v>826</v>
      </c>
      <c r="K249" s="46">
        <v>243919</v>
      </c>
      <c r="L249" s="20"/>
    </row>
    <row r="250" spans="1:12" s="3" customFormat="1" ht="81" hidden="1" customHeight="1" x14ac:dyDescent="0.35">
      <c r="A250" s="12">
        <v>245</v>
      </c>
      <c r="B250" s="71" t="s">
        <v>827</v>
      </c>
      <c r="C250" s="40">
        <v>2300</v>
      </c>
      <c r="D250" s="40">
        <v>2300</v>
      </c>
      <c r="E250" s="41" t="s">
        <v>17</v>
      </c>
      <c r="F250" s="16" t="s">
        <v>828</v>
      </c>
      <c r="G250" s="16" t="s">
        <v>829</v>
      </c>
      <c r="H250" s="42">
        <v>2250</v>
      </c>
      <c r="I250" s="16" t="s">
        <v>20</v>
      </c>
      <c r="J250" s="41" t="s">
        <v>830</v>
      </c>
      <c r="K250" s="43">
        <v>243920</v>
      </c>
      <c r="L250" s="55"/>
    </row>
    <row r="251" spans="1:12" s="3" customFormat="1" ht="81" hidden="1" customHeight="1" x14ac:dyDescent="0.35">
      <c r="A251" s="28">
        <v>246</v>
      </c>
      <c r="B251" s="21" t="s">
        <v>831</v>
      </c>
      <c r="C251" s="22">
        <v>10165</v>
      </c>
      <c r="D251" s="22">
        <v>10165</v>
      </c>
      <c r="E251" s="23" t="s">
        <v>17</v>
      </c>
      <c r="F251" s="24" t="str">
        <f>G251 &amp; " เสนอราคา " &amp; TEXT(H251,"#,##0.00") &amp; " บาท "</f>
        <v xml:space="preserve">เอ็นวิชั่น แล็บซิสเต็ม จำกัด เสนอราคา 10,165.00 บาท </v>
      </c>
      <c r="G251" s="25" t="s">
        <v>832</v>
      </c>
      <c r="H251" s="26">
        <v>10165</v>
      </c>
      <c r="I251" s="23" t="s">
        <v>20</v>
      </c>
      <c r="J251" s="23" t="s">
        <v>833</v>
      </c>
      <c r="K251" s="27">
        <v>243920</v>
      </c>
      <c r="L251" s="20"/>
    </row>
    <row r="252" spans="1:12" s="3" customFormat="1" ht="81" hidden="1" customHeight="1" x14ac:dyDescent="0.35">
      <c r="A252" s="12">
        <v>247</v>
      </c>
      <c r="B252" s="13" t="s">
        <v>834</v>
      </c>
      <c r="C252" s="14">
        <v>3600</v>
      </c>
      <c r="D252" s="14">
        <v>3600</v>
      </c>
      <c r="E252" s="15" t="s">
        <v>17</v>
      </c>
      <c r="F252" s="16" t="s">
        <v>835</v>
      </c>
      <c r="G252" s="17" t="s">
        <v>836</v>
      </c>
      <c r="H252" s="18">
        <v>3600</v>
      </c>
      <c r="I252" s="15" t="s">
        <v>20</v>
      </c>
      <c r="J252" s="15" t="s">
        <v>837</v>
      </c>
      <c r="K252" s="19">
        <v>243920</v>
      </c>
      <c r="L252" s="20"/>
    </row>
    <row r="253" spans="1:12" s="3" customFormat="1" ht="81" hidden="1" customHeight="1" x14ac:dyDescent="0.35">
      <c r="A253" s="12">
        <v>248</v>
      </c>
      <c r="B253" s="13" t="s">
        <v>838</v>
      </c>
      <c r="C253" s="14">
        <v>5724.5</v>
      </c>
      <c r="D253" s="14">
        <v>5724.5</v>
      </c>
      <c r="E253" s="15" t="s">
        <v>17</v>
      </c>
      <c r="F253" s="16" t="s">
        <v>839</v>
      </c>
      <c r="G253" s="17" t="s">
        <v>840</v>
      </c>
      <c r="H253" s="18">
        <v>5724.5</v>
      </c>
      <c r="I253" s="15" t="s">
        <v>20</v>
      </c>
      <c r="J253" s="15" t="s">
        <v>841</v>
      </c>
      <c r="K253" s="19">
        <v>243920</v>
      </c>
      <c r="L253" s="20"/>
    </row>
    <row r="254" spans="1:12" s="3" customFormat="1" ht="144.75" hidden="1" customHeight="1" x14ac:dyDescent="0.35">
      <c r="A254" s="28">
        <v>249</v>
      </c>
      <c r="B254" s="59" t="s">
        <v>842</v>
      </c>
      <c r="C254" s="60">
        <v>3000000</v>
      </c>
      <c r="D254" s="61">
        <v>3000000</v>
      </c>
      <c r="E254" s="48" t="s">
        <v>26</v>
      </c>
      <c r="F254" s="48" t="s">
        <v>843</v>
      </c>
      <c r="G254" s="48" t="s">
        <v>844</v>
      </c>
      <c r="H254" s="73">
        <v>2990000</v>
      </c>
      <c r="I254" s="48" t="s">
        <v>20</v>
      </c>
      <c r="J254" s="48" t="s">
        <v>845</v>
      </c>
      <c r="K254" s="62">
        <v>243922</v>
      </c>
      <c r="L254" s="78"/>
    </row>
    <row r="255" spans="1:12" ht="81" hidden="1" customHeight="1" x14ac:dyDescent="0.35">
      <c r="A255" s="12">
        <v>250</v>
      </c>
      <c r="B255" s="29" t="s">
        <v>846</v>
      </c>
      <c r="C255" s="30">
        <v>340000</v>
      </c>
      <c r="D255" s="31">
        <v>340000</v>
      </c>
      <c r="E255" s="24" t="s">
        <v>17</v>
      </c>
      <c r="F255" s="24" t="s">
        <v>847</v>
      </c>
      <c r="G255" s="24" t="s">
        <v>848</v>
      </c>
      <c r="H255" s="36">
        <f t="shared" ref="H255:H261" si="15">L255</f>
        <v>335000</v>
      </c>
      <c r="I255" s="24" t="s">
        <v>20</v>
      </c>
      <c r="J255" s="24" t="s">
        <v>849</v>
      </c>
      <c r="K255" s="33">
        <v>243922</v>
      </c>
      <c r="L255" s="34">
        <v>335000</v>
      </c>
    </row>
    <row r="256" spans="1:12" s="3" customFormat="1" ht="81" hidden="1" customHeight="1" x14ac:dyDescent="0.35">
      <c r="A256" s="12">
        <v>251</v>
      </c>
      <c r="B256" s="59" t="s">
        <v>850</v>
      </c>
      <c r="C256" s="60">
        <v>154000</v>
      </c>
      <c r="D256" s="61">
        <v>153224</v>
      </c>
      <c r="E256" s="48" t="s">
        <v>17</v>
      </c>
      <c r="F256" s="48" t="s">
        <v>851</v>
      </c>
      <c r="G256" s="48" t="s">
        <v>852</v>
      </c>
      <c r="H256" s="79">
        <f t="shared" si="15"/>
        <v>152154</v>
      </c>
      <c r="I256" s="48" t="s">
        <v>20</v>
      </c>
      <c r="J256" s="48" t="s">
        <v>853</v>
      </c>
      <c r="K256" s="62">
        <v>243922</v>
      </c>
      <c r="L256" s="34">
        <v>152154</v>
      </c>
    </row>
    <row r="257" spans="1:12" s="3" customFormat="1" ht="81" hidden="1" customHeight="1" x14ac:dyDescent="0.35">
      <c r="A257" s="28">
        <v>252</v>
      </c>
      <c r="B257" s="29" t="s">
        <v>854</v>
      </c>
      <c r="C257" s="30">
        <v>175000</v>
      </c>
      <c r="D257" s="31">
        <v>167187.5</v>
      </c>
      <c r="E257" s="24" t="s">
        <v>17</v>
      </c>
      <c r="F257" s="24" t="s">
        <v>855</v>
      </c>
      <c r="G257" s="24" t="s">
        <v>848</v>
      </c>
      <c r="H257" s="36">
        <f t="shared" si="15"/>
        <v>133750</v>
      </c>
      <c r="I257" s="24" t="s">
        <v>20</v>
      </c>
      <c r="J257" s="24" t="s">
        <v>856</v>
      </c>
      <c r="K257" s="33">
        <v>243922</v>
      </c>
      <c r="L257" s="34">
        <v>133750</v>
      </c>
    </row>
    <row r="258" spans="1:12" s="3" customFormat="1" ht="99.75" hidden="1" customHeight="1" x14ac:dyDescent="0.35">
      <c r="A258" s="12">
        <v>253</v>
      </c>
      <c r="B258" s="29" t="s">
        <v>857</v>
      </c>
      <c r="C258" s="30">
        <v>143000</v>
      </c>
      <c r="D258" s="31">
        <v>143000</v>
      </c>
      <c r="E258" s="35" t="s">
        <v>17</v>
      </c>
      <c r="F258" s="24" t="s">
        <v>858</v>
      </c>
      <c r="G258" s="24" t="s">
        <v>859</v>
      </c>
      <c r="H258" s="36">
        <f t="shared" si="15"/>
        <v>142952</v>
      </c>
      <c r="I258" s="24" t="s">
        <v>20</v>
      </c>
      <c r="J258" s="24" t="s">
        <v>860</v>
      </c>
      <c r="K258" s="33">
        <v>243922</v>
      </c>
      <c r="L258" s="34">
        <v>142952</v>
      </c>
    </row>
    <row r="259" spans="1:12" s="3" customFormat="1" ht="81" hidden="1" customHeight="1" x14ac:dyDescent="0.35">
      <c r="A259" s="12">
        <v>254</v>
      </c>
      <c r="B259" s="59" t="s">
        <v>861</v>
      </c>
      <c r="C259" s="60">
        <v>125000</v>
      </c>
      <c r="D259" s="61">
        <v>125000</v>
      </c>
      <c r="E259" s="48" t="s">
        <v>17</v>
      </c>
      <c r="F259" s="48" t="s">
        <v>862</v>
      </c>
      <c r="G259" s="48" t="s">
        <v>447</v>
      </c>
      <c r="H259" s="79">
        <f t="shared" si="15"/>
        <v>120000</v>
      </c>
      <c r="I259" s="48" t="s">
        <v>20</v>
      </c>
      <c r="J259" s="48" t="s">
        <v>863</v>
      </c>
      <c r="K259" s="62">
        <v>243922</v>
      </c>
      <c r="L259" s="34">
        <v>120000</v>
      </c>
    </row>
    <row r="260" spans="1:12" s="3" customFormat="1" ht="96.75" hidden="1" customHeight="1" x14ac:dyDescent="0.35">
      <c r="A260" s="28">
        <v>255</v>
      </c>
      <c r="B260" s="29" t="s">
        <v>864</v>
      </c>
      <c r="C260" s="30">
        <v>2500000</v>
      </c>
      <c r="D260" s="31">
        <v>2500000</v>
      </c>
      <c r="E260" s="24" t="s">
        <v>26</v>
      </c>
      <c r="F260" s="24" t="s">
        <v>865</v>
      </c>
      <c r="G260" s="24" t="s">
        <v>866</v>
      </c>
      <c r="H260" s="32">
        <f t="shared" si="15"/>
        <v>2470000</v>
      </c>
      <c r="I260" s="24" t="s">
        <v>20</v>
      </c>
      <c r="J260" s="24" t="s">
        <v>867</v>
      </c>
      <c r="K260" s="33">
        <v>243922</v>
      </c>
      <c r="L260" s="34">
        <v>2470000</v>
      </c>
    </row>
    <row r="261" spans="1:12" s="3" customFormat="1" ht="100.5" hidden="1" customHeight="1" x14ac:dyDescent="0.35">
      <c r="A261" s="12">
        <v>256</v>
      </c>
      <c r="B261" s="29" t="s">
        <v>868</v>
      </c>
      <c r="C261" s="30">
        <v>290000</v>
      </c>
      <c r="D261" s="31">
        <v>273000</v>
      </c>
      <c r="E261" s="24" t="s">
        <v>17</v>
      </c>
      <c r="F261" s="24" t="s">
        <v>869</v>
      </c>
      <c r="G261" s="24" t="s">
        <v>149</v>
      </c>
      <c r="H261" s="36">
        <f t="shared" si="15"/>
        <v>270000</v>
      </c>
      <c r="I261" s="24" t="s">
        <v>20</v>
      </c>
      <c r="J261" s="24" t="s">
        <v>870</v>
      </c>
      <c r="K261" s="33">
        <v>243922</v>
      </c>
      <c r="L261" s="34">
        <v>270000</v>
      </c>
    </row>
    <row r="262" spans="1:12" s="3" customFormat="1" ht="81" hidden="1" customHeight="1" x14ac:dyDescent="0.35">
      <c r="A262" s="118">
        <v>257</v>
      </c>
      <c r="B262" s="119" t="s">
        <v>871</v>
      </c>
      <c r="C262" s="120">
        <v>1200</v>
      </c>
      <c r="D262" s="123">
        <v>1200</v>
      </c>
      <c r="E262" s="121" t="s">
        <v>17</v>
      </c>
      <c r="F262" s="122" t="s">
        <v>872</v>
      </c>
      <c r="G262" s="122" t="s">
        <v>829</v>
      </c>
      <c r="H262" s="123">
        <v>1200</v>
      </c>
      <c r="I262" s="122" t="s">
        <v>20</v>
      </c>
      <c r="J262" s="121" t="s">
        <v>873</v>
      </c>
      <c r="K262" s="124">
        <v>243922</v>
      </c>
      <c r="L262" s="55"/>
    </row>
    <row r="263" spans="1:12" s="3" customFormat="1" ht="81" hidden="1" customHeight="1" x14ac:dyDescent="0.35">
      <c r="A263" s="28">
        <v>258</v>
      </c>
      <c r="B263" s="80" t="s">
        <v>874</v>
      </c>
      <c r="C263" s="40">
        <v>19120</v>
      </c>
      <c r="D263" s="40">
        <v>19120</v>
      </c>
      <c r="E263" s="35" t="s">
        <v>17</v>
      </c>
      <c r="F263" s="16" t="s">
        <v>875</v>
      </c>
      <c r="G263" s="24" t="s">
        <v>810</v>
      </c>
      <c r="H263" s="81">
        <v>19120</v>
      </c>
      <c r="I263" s="16" t="s">
        <v>20</v>
      </c>
      <c r="J263" s="35" t="s">
        <v>876</v>
      </c>
      <c r="K263" s="82">
        <v>243922</v>
      </c>
      <c r="L263" s="55"/>
    </row>
    <row r="264" spans="1:12" s="3" customFormat="1" ht="81" hidden="1" customHeight="1" x14ac:dyDescent="0.35">
      <c r="A264" s="12">
        <v>259</v>
      </c>
      <c r="B264" s="71" t="s">
        <v>877</v>
      </c>
      <c r="C264" s="40">
        <v>7000</v>
      </c>
      <c r="D264" s="83">
        <v>6848</v>
      </c>
      <c r="E264" s="35" t="s">
        <v>17</v>
      </c>
      <c r="F264" s="16" t="s">
        <v>878</v>
      </c>
      <c r="G264" s="16" t="s">
        <v>879</v>
      </c>
      <c r="H264" s="42">
        <v>6848</v>
      </c>
      <c r="I264" s="16" t="s">
        <v>20</v>
      </c>
      <c r="J264" s="41" t="s">
        <v>880</v>
      </c>
      <c r="K264" s="43">
        <v>243922</v>
      </c>
      <c r="L264" s="55"/>
    </row>
    <row r="265" spans="1:12" s="3" customFormat="1" ht="81" hidden="1" customHeight="1" x14ac:dyDescent="0.35">
      <c r="A265" s="12">
        <v>260</v>
      </c>
      <c r="B265" s="59" t="s">
        <v>881</v>
      </c>
      <c r="C265" s="60">
        <v>135000</v>
      </c>
      <c r="D265" s="61">
        <v>135000</v>
      </c>
      <c r="E265" s="84" t="s">
        <v>17</v>
      </c>
      <c r="F265" s="48" t="s">
        <v>882</v>
      </c>
      <c r="G265" s="48" t="s">
        <v>112</v>
      </c>
      <c r="H265" s="79">
        <f>L265</f>
        <v>127500</v>
      </c>
      <c r="I265" s="48" t="s">
        <v>20</v>
      </c>
      <c r="J265" s="48" t="s">
        <v>883</v>
      </c>
      <c r="K265" s="62">
        <v>243922</v>
      </c>
      <c r="L265" s="34">
        <v>127500</v>
      </c>
    </row>
    <row r="266" spans="1:12" s="3" customFormat="1" ht="81" hidden="1" customHeight="1" x14ac:dyDescent="0.35">
      <c r="A266" s="28">
        <v>261</v>
      </c>
      <c r="B266" s="71" t="s">
        <v>884</v>
      </c>
      <c r="C266" s="40">
        <v>48000</v>
      </c>
      <c r="D266" s="83">
        <v>40660</v>
      </c>
      <c r="E266" s="41" t="s">
        <v>17</v>
      </c>
      <c r="F266" s="16" t="s">
        <v>885</v>
      </c>
      <c r="G266" s="16" t="s">
        <v>886</v>
      </c>
      <c r="H266" s="42">
        <v>40660</v>
      </c>
      <c r="I266" s="16" t="s">
        <v>20</v>
      </c>
      <c r="J266" s="41" t="s">
        <v>887</v>
      </c>
      <c r="K266" s="43">
        <v>243922</v>
      </c>
      <c r="L266" s="55"/>
    </row>
    <row r="267" spans="1:12" ht="81" hidden="1" customHeight="1" x14ac:dyDescent="0.35">
      <c r="A267" s="117">
        <v>262</v>
      </c>
      <c r="B267" s="125" t="s">
        <v>888</v>
      </c>
      <c r="C267" s="126">
        <v>9768.0300000000007</v>
      </c>
      <c r="D267" s="126">
        <v>9768.0300000000007</v>
      </c>
      <c r="E267" s="127" t="s">
        <v>17</v>
      </c>
      <c r="F267" s="133" t="s">
        <v>892</v>
      </c>
      <c r="G267" s="128" t="s">
        <v>889</v>
      </c>
      <c r="H267" s="135">
        <v>9768.0300000000007</v>
      </c>
      <c r="I267" s="127" t="s">
        <v>20</v>
      </c>
      <c r="J267" s="127" t="s">
        <v>890</v>
      </c>
      <c r="K267" s="129">
        <v>243922</v>
      </c>
      <c r="L267" s="20"/>
    </row>
    <row r="268" spans="1:12" s="3" customFormat="1" ht="81" hidden="1" customHeight="1" x14ac:dyDescent="0.35">
      <c r="A268" s="117">
        <v>263</v>
      </c>
      <c r="B268" s="130" t="s">
        <v>891</v>
      </c>
      <c r="C268" s="131">
        <v>9768.0300000000007</v>
      </c>
      <c r="D268" s="131">
        <v>9768.0300000000007</v>
      </c>
      <c r="E268" s="132" t="s">
        <v>17</v>
      </c>
      <c r="F268" s="133" t="s">
        <v>892</v>
      </c>
      <c r="G268" s="134" t="s">
        <v>889</v>
      </c>
      <c r="H268" s="135">
        <v>9768.0300000000007</v>
      </c>
      <c r="I268" s="132" t="s">
        <v>20</v>
      </c>
      <c r="J268" s="132" t="s">
        <v>893</v>
      </c>
      <c r="K268" s="136">
        <v>243922</v>
      </c>
      <c r="L268" s="20"/>
    </row>
    <row r="269" spans="1:12" s="3" customFormat="1" ht="81" hidden="1" customHeight="1" x14ac:dyDescent="0.35">
      <c r="A269" s="28">
        <v>264</v>
      </c>
      <c r="B269" s="21" t="s">
        <v>894</v>
      </c>
      <c r="C269" s="22">
        <v>5400</v>
      </c>
      <c r="D269" s="22">
        <v>5400</v>
      </c>
      <c r="E269" s="23" t="s">
        <v>17</v>
      </c>
      <c r="F269" s="24" t="str">
        <f>G269 &amp; " เสนอราคา " &amp; TEXT(H269,"#,##0.00") &amp; " บาท "</f>
        <v xml:space="preserve">บิ๊กเบน เสนอราคา 5,400.00 บาท </v>
      </c>
      <c r="G269" s="25" t="s">
        <v>491</v>
      </c>
      <c r="H269" s="26">
        <v>5400</v>
      </c>
      <c r="I269" s="23" t="s">
        <v>20</v>
      </c>
      <c r="J269" s="23" t="s">
        <v>895</v>
      </c>
      <c r="K269" s="27">
        <v>243922</v>
      </c>
      <c r="L269" s="20"/>
    </row>
    <row r="270" spans="1:12" s="3" customFormat="1" ht="81" hidden="1" customHeight="1" x14ac:dyDescent="0.35">
      <c r="A270" s="12">
        <v>265</v>
      </c>
      <c r="B270" s="13" t="s">
        <v>896</v>
      </c>
      <c r="C270" s="14">
        <v>11500</v>
      </c>
      <c r="D270" s="14">
        <v>11500</v>
      </c>
      <c r="E270" s="15" t="s">
        <v>17</v>
      </c>
      <c r="F270" s="16" t="s">
        <v>897</v>
      </c>
      <c r="G270" s="17" t="s">
        <v>898</v>
      </c>
      <c r="H270" s="18">
        <v>11500</v>
      </c>
      <c r="I270" s="15" t="s">
        <v>20</v>
      </c>
      <c r="J270" s="15" t="s">
        <v>899</v>
      </c>
      <c r="K270" s="19">
        <v>243922</v>
      </c>
      <c r="L270" s="20"/>
    </row>
    <row r="271" spans="1:12" s="3" customFormat="1" ht="81" hidden="1" customHeight="1" x14ac:dyDescent="0.35">
      <c r="A271" s="12">
        <v>266</v>
      </c>
      <c r="B271" s="13" t="s">
        <v>900</v>
      </c>
      <c r="C271" s="14">
        <v>78645</v>
      </c>
      <c r="D271" s="14">
        <v>78645</v>
      </c>
      <c r="E271" s="15" t="s">
        <v>17</v>
      </c>
      <c r="F271" s="16" t="s">
        <v>901</v>
      </c>
      <c r="G271" s="17" t="s">
        <v>902</v>
      </c>
      <c r="H271" s="18">
        <v>78645</v>
      </c>
      <c r="I271" s="15" t="s">
        <v>20</v>
      </c>
      <c r="J271" s="15" t="s">
        <v>903</v>
      </c>
      <c r="K271" s="19">
        <v>243922</v>
      </c>
      <c r="L271" s="20"/>
    </row>
    <row r="272" spans="1:12" s="3" customFormat="1" ht="81" hidden="1" customHeight="1" x14ac:dyDescent="0.35">
      <c r="A272" s="28">
        <v>267</v>
      </c>
      <c r="B272" s="21" t="s">
        <v>904</v>
      </c>
      <c r="C272" s="22">
        <v>32000</v>
      </c>
      <c r="D272" s="22">
        <v>32000</v>
      </c>
      <c r="E272" s="23" t="s">
        <v>17</v>
      </c>
      <c r="F272" s="24" t="str">
        <f>G272 &amp; " เสนอราคา " &amp; TEXT(H272,"#,##0.00") &amp; " บาท "</f>
        <v xml:space="preserve">บริษัท แอ๊คเตออน (ประเทศไทย) จำกัด เสนอราคา 32,000.00 บาท </v>
      </c>
      <c r="G272" s="25" t="s">
        <v>905</v>
      </c>
      <c r="H272" s="26">
        <v>32000</v>
      </c>
      <c r="I272" s="23" t="s">
        <v>20</v>
      </c>
      <c r="J272" s="23" t="s">
        <v>906</v>
      </c>
      <c r="K272" s="27">
        <v>243922</v>
      </c>
    </row>
    <row r="273" spans="1:12" s="3" customFormat="1" ht="81" hidden="1" customHeight="1" x14ac:dyDescent="0.35">
      <c r="A273" s="12">
        <v>268</v>
      </c>
      <c r="B273" s="21" t="s">
        <v>907</v>
      </c>
      <c r="C273" s="22">
        <v>5200</v>
      </c>
      <c r="D273" s="22">
        <v>5200</v>
      </c>
      <c r="E273" s="23" t="s">
        <v>17</v>
      </c>
      <c r="F273" s="24" t="str">
        <f>G273 &amp; " เสนอราคา " &amp; TEXT(H273,"#,##0.00") &amp; " บาท "</f>
        <v xml:space="preserve">ร้าน เมืองทองยางยนต์ เสนอราคา 5,200.00 บาท </v>
      </c>
      <c r="G273" s="25" t="s">
        <v>726</v>
      </c>
      <c r="H273" s="26">
        <v>5200</v>
      </c>
      <c r="I273" s="23" t="s">
        <v>20</v>
      </c>
      <c r="J273" s="23" t="s">
        <v>908</v>
      </c>
      <c r="K273" s="27">
        <v>243922</v>
      </c>
      <c r="L273" s="20"/>
    </row>
    <row r="274" spans="1:12" s="3" customFormat="1" ht="81" hidden="1" customHeight="1" x14ac:dyDescent="0.35">
      <c r="A274" s="12">
        <v>269</v>
      </c>
      <c r="B274" s="21" t="s">
        <v>909</v>
      </c>
      <c r="C274" s="22">
        <v>3000</v>
      </c>
      <c r="D274" s="22">
        <v>3000</v>
      </c>
      <c r="E274" s="23" t="s">
        <v>17</v>
      </c>
      <c r="F274" s="24" t="str">
        <f>G274 &amp; " เสนอราคา " &amp; TEXT(H274,"#,##0.00") &amp; " บาท "</f>
        <v xml:space="preserve">ร้าน จรัสแสง เสนอราคา 3,000.00 บาท </v>
      </c>
      <c r="G274" s="25" t="s">
        <v>836</v>
      </c>
      <c r="H274" s="26">
        <v>3000</v>
      </c>
      <c r="I274" s="23" t="s">
        <v>20</v>
      </c>
      <c r="J274" s="23" t="s">
        <v>910</v>
      </c>
      <c r="K274" s="27">
        <v>243922</v>
      </c>
      <c r="L274" s="20"/>
    </row>
    <row r="275" spans="1:12" s="3" customFormat="1" ht="81" hidden="1" customHeight="1" x14ac:dyDescent="0.35">
      <c r="A275" s="28">
        <v>270</v>
      </c>
      <c r="B275" s="13" t="s">
        <v>911</v>
      </c>
      <c r="C275" s="14">
        <v>17963.16</v>
      </c>
      <c r="D275" s="14">
        <v>17963.16</v>
      </c>
      <c r="E275" s="15" t="s">
        <v>17</v>
      </c>
      <c r="F275" s="16" t="s">
        <v>912</v>
      </c>
      <c r="G275" s="17" t="s">
        <v>913</v>
      </c>
      <c r="H275" s="18">
        <v>17963.16</v>
      </c>
      <c r="I275" s="15" t="s">
        <v>20</v>
      </c>
      <c r="J275" s="15" t="s">
        <v>914</v>
      </c>
      <c r="K275" s="19">
        <v>243922</v>
      </c>
      <c r="L275" s="20"/>
    </row>
    <row r="276" spans="1:12" s="3" customFormat="1" ht="81" hidden="1" customHeight="1" x14ac:dyDescent="0.35">
      <c r="A276" s="12">
        <v>271</v>
      </c>
      <c r="B276" s="13" t="s">
        <v>915</v>
      </c>
      <c r="C276" s="14">
        <v>32000</v>
      </c>
      <c r="D276" s="14">
        <v>32000</v>
      </c>
      <c r="E276" s="15" t="s">
        <v>17</v>
      </c>
      <c r="F276" s="16" t="s">
        <v>916</v>
      </c>
      <c r="G276" s="17" t="s">
        <v>905</v>
      </c>
      <c r="H276" s="18">
        <v>32000</v>
      </c>
      <c r="I276" s="15" t="s">
        <v>20</v>
      </c>
      <c r="J276" s="15" t="s">
        <v>917</v>
      </c>
      <c r="K276" s="19">
        <v>243922</v>
      </c>
      <c r="L276" s="20"/>
    </row>
    <row r="277" spans="1:12" s="3" customFormat="1" ht="81" hidden="1" customHeight="1" x14ac:dyDescent="0.35">
      <c r="A277" s="12">
        <v>272</v>
      </c>
      <c r="B277" s="13" t="s">
        <v>918</v>
      </c>
      <c r="C277" s="14">
        <v>26215</v>
      </c>
      <c r="D277" s="14">
        <v>26215</v>
      </c>
      <c r="E277" s="15" t="s">
        <v>17</v>
      </c>
      <c r="F277" s="16" t="s">
        <v>919</v>
      </c>
      <c r="G277" s="17" t="s">
        <v>920</v>
      </c>
      <c r="H277" s="18">
        <v>26215</v>
      </c>
      <c r="I277" s="15" t="s">
        <v>20</v>
      </c>
      <c r="J277" s="15" t="s">
        <v>921</v>
      </c>
      <c r="K277" s="19">
        <v>243922</v>
      </c>
      <c r="L277" s="20"/>
    </row>
    <row r="278" spans="1:12" s="3" customFormat="1" ht="81" hidden="1" customHeight="1" x14ac:dyDescent="0.35">
      <c r="A278" s="28">
        <v>273</v>
      </c>
      <c r="B278" s="13" t="s">
        <v>922</v>
      </c>
      <c r="C278" s="14">
        <v>10500</v>
      </c>
      <c r="D278" s="14">
        <v>10500</v>
      </c>
      <c r="E278" s="15" t="s">
        <v>17</v>
      </c>
      <c r="F278" s="16" t="s">
        <v>923</v>
      </c>
      <c r="G278" s="17" t="s">
        <v>924</v>
      </c>
      <c r="H278" s="18">
        <v>10500</v>
      </c>
      <c r="I278" s="15" t="s">
        <v>20</v>
      </c>
      <c r="J278" s="15" t="s">
        <v>925</v>
      </c>
      <c r="K278" s="19">
        <v>243922</v>
      </c>
      <c r="L278" s="20"/>
    </row>
    <row r="279" spans="1:12" s="3" customFormat="1" ht="81" hidden="1" customHeight="1" x14ac:dyDescent="0.35">
      <c r="A279" s="12">
        <v>274</v>
      </c>
      <c r="B279" s="13" t="s">
        <v>926</v>
      </c>
      <c r="C279" s="14">
        <v>218280</v>
      </c>
      <c r="D279" s="14">
        <v>218280</v>
      </c>
      <c r="E279" s="15" t="s">
        <v>17</v>
      </c>
      <c r="F279" s="16" t="s">
        <v>927</v>
      </c>
      <c r="G279" s="17" t="s">
        <v>928</v>
      </c>
      <c r="H279" s="18">
        <v>218280</v>
      </c>
      <c r="I279" s="15" t="s">
        <v>20</v>
      </c>
      <c r="J279" s="15" t="s">
        <v>929</v>
      </c>
      <c r="K279" s="19">
        <v>243922</v>
      </c>
      <c r="L279" s="20"/>
    </row>
    <row r="280" spans="1:12" s="3" customFormat="1" ht="81" hidden="1" customHeight="1" x14ac:dyDescent="0.35">
      <c r="A280" s="12">
        <v>275</v>
      </c>
      <c r="B280" s="21" t="s">
        <v>930</v>
      </c>
      <c r="C280" s="22">
        <v>17750</v>
      </c>
      <c r="D280" s="22">
        <v>17750</v>
      </c>
      <c r="E280" s="23" t="s">
        <v>17</v>
      </c>
      <c r="F280" s="24" t="str">
        <f>G280 &amp; " เสนอราคา " &amp; TEXT(H280,"#,##0.00") &amp; " บาท "</f>
        <v xml:space="preserve">ร้าน อนาวิน พันธุ์ไม้ เสนอราคา 17,750.00 บาท </v>
      </c>
      <c r="G280" s="25" t="s">
        <v>931</v>
      </c>
      <c r="H280" s="26">
        <v>17750</v>
      </c>
      <c r="I280" s="23" t="s">
        <v>20</v>
      </c>
      <c r="J280" s="23" t="s">
        <v>932</v>
      </c>
      <c r="K280" s="27">
        <v>243922</v>
      </c>
      <c r="L280" s="20"/>
    </row>
    <row r="281" spans="1:12" s="3" customFormat="1" ht="81" hidden="1" customHeight="1" x14ac:dyDescent="0.35">
      <c r="A281" s="28">
        <v>276</v>
      </c>
      <c r="B281" s="13" t="s">
        <v>933</v>
      </c>
      <c r="C281" s="14">
        <v>28000</v>
      </c>
      <c r="D281" s="14">
        <v>28000</v>
      </c>
      <c r="E281" s="15" t="s">
        <v>17</v>
      </c>
      <c r="F281" s="16" t="s">
        <v>934</v>
      </c>
      <c r="G281" s="17" t="s">
        <v>41</v>
      </c>
      <c r="H281" s="18">
        <v>28000</v>
      </c>
      <c r="I281" s="15" t="s">
        <v>20</v>
      </c>
      <c r="J281" s="15" t="s">
        <v>935</v>
      </c>
      <c r="K281" s="19">
        <v>243922</v>
      </c>
      <c r="L281" s="20"/>
    </row>
    <row r="282" spans="1:12" s="3" customFormat="1" ht="81" hidden="1" customHeight="1" x14ac:dyDescent="0.35">
      <c r="A282" s="12">
        <v>277</v>
      </c>
      <c r="B282" s="13" t="s">
        <v>936</v>
      </c>
      <c r="C282" s="14">
        <v>149051</v>
      </c>
      <c r="D282" s="14">
        <v>149051</v>
      </c>
      <c r="E282" s="15" t="s">
        <v>17</v>
      </c>
      <c r="F282" s="16" t="s">
        <v>937</v>
      </c>
      <c r="G282" s="17" t="s">
        <v>938</v>
      </c>
      <c r="H282" s="18">
        <v>149051</v>
      </c>
      <c r="I282" s="15" t="s">
        <v>20</v>
      </c>
      <c r="J282" s="15" t="s">
        <v>939</v>
      </c>
      <c r="K282" s="19">
        <v>243922</v>
      </c>
      <c r="L282" s="20"/>
    </row>
    <row r="283" spans="1:12" s="3" customFormat="1" ht="81" hidden="1" customHeight="1" x14ac:dyDescent="0.35">
      <c r="A283" s="12">
        <v>278</v>
      </c>
      <c r="B283" s="21" t="s">
        <v>940</v>
      </c>
      <c r="C283" s="22">
        <v>89880</v>
      </c>
      <c r="D283" s="22">
        <v>89880</v>
      </c>
      <c r="E283" s="23" t="s">
        <v>17</v>
      </c>
      <c r="F283" s="24" t="str">
        <f t="shared" ref="F283:F288" si="16">G283 &amp; " เสนอราคา " &amp; TEXT(H283,"#,##0.00") &amp; " บาท "</f>
        <v xml:space="preserve">ห้างหุ้นส่วนจำกัด วอเตอร์โปร มาร์เก็ตติ้ง เสนอราคา 89,880.00 บาท </v>
      </c>
      <c r="G283" s="25" t="s">
        <v>941</v>
      </c>
      <c r="H283" s="26">
        <v>89880</v>
      </c>
      <c r="I283" s="23" t="s">
        <v>20</v>
      </c>
      <c r="J283" s="23" t="s">
        <v>942</v>
      </c>
      <c r="K283" s="27">
        <v>243922</v>
      </c>
      <c r="L283" s="20"/>
    </row>
    <row r="284" spans="1:12" s="3" customFormat="1" ht="81" hidden="1" customHeight="1" x14ac:dyDescent="0.35">
      <c r="A284" s="28">
        <v>279</v>
      </c>
      <c r="B284" s="21" t="s">
        <v>943</v>
      </c>
      <c r="C284" s="22">
        <v>15000</v>
      </c>
      <c r="D284" s="22">
        <v>15000</v>
      </c>
      <c r="E284" s="23" t="s">
        <v>17</v>
      </c>
      <c r="F284" s="24" t="str">
        <f t="shared" si="16"/>
        <v xml:space="preserve">บริษัท ไฟว์คอยน์กรุ๊ป จำกัด เสนอราคา 15,000.00 บาท </v>
      </c>
      <c r="G284" s="25" t="s">
        <v>944</v>
      </c>
      <c r="H284" s="26">
        <v>15000</v>
      </c>
      <c r="I284" s="23" t="s">
        <v>20</v>
      </c>
      <c r="J284" s="23" t="s">
        <v>945</v>
      </c>
      <c r="K284" s="27">
        <v>243922</v>
      </c>
      <c r="L284" s="20"/>
    </row>
    <row r="285" spans="1:12" s="3" customFormat="1" ht="81" hidden="1" customHeight="1" x14ac:dyDescent="0.35">
      <c r="A285" s="12">
        <v>280</v>
      </c>
      <c r="B285" s="21" t="s">
        <v>946</v>
      </c>
      <c r="C285" s="22">
        <v>29211</v>
      </c>
      <c r="D285" s="22">
        <v>29211</v>
      </c>
      <c r="E285" s="23" t="s">
        <v>17</v>
      </c>
      <c r="F285" s="24" t="str">
        <f t="shared" si="16"/>
        <v xml:space="preserve">บริษัท ซันมาสเตอร์เซ็นเตอร์ กรุ๊ป จำกัด เสนอราคา 29,211.00 บาท </v>
      </c>
      <c r="G285" s="25" t="s">
        <v>947</v>
      </c>
      <c r="H285" s="26">
        <v>29211</v>
      </c>
      <c r="I285" s="23" t="s">
        <v>20</v>
      </c>
      <c r="J285" s="23" t="s">
        <v>948</v>
      </c>
      <c r="K285" s="27">
        <v>243922</v>
      </c>
      <c r="L285" s="20"/>
    </row>
    <row r="286" spans="1:12" s="3" customFormat="1" ht="81" hidden="1" customHeight="1" x14ac:dyDescent="0.35">
      <c r="A286" s="12">
        <v>281</v>
      </c>
      <c r="B286" s="21" t="s">
        <v>949</v>
      </c>
      <c r="C286" s="22">
        <v>94160</v>
      </c>
      <c r="D286" s="22">
        <v>94160</v>
      </c>
      <c r="E286" s="23" t="s">
        <v>17</v>
      </c>
      <c r="F286" s="24" t="str">
        <f t="shared" si="16"/>
        <v xml:space="preserve">บริษัท อีดีเอ็มไอ (ไทยแลนด์) จำกัด เสนอราคา 94,160.00 บาท </v>
      </c>
      <c r="G286" s="25" t="s">
        <v>950</v>
      </c>
      <c r="H286" s="26">
        <v>94160</v>
      </c>
      <c r="I286" s="23" t="s">
        <v>20</v>
      </c>
      <c r="J286" s="23" t="s">
        <v>951</v>
      </c>
      <c r="K286" s="27">
        <v>243922</v>
      </c>
      <c r="L286" s="85"/>
    </row>
    <row r="287" spans="1:12" s="87" customFormat="1" ht="81" hidden="1" customHeight="1" x14ac:dyDescent="0.35">
      <c r="A287" s="28">
        <v>282</v>
      </c>
      <c r="B287" s="21" t="s">
        <v>952</v>
      </c>
      <c r="C287" s="22">
        <v>82800</v>
      </c>
      <c r="D287" s="22">
        <v>82800</v>
      </c>
      <c r="E287" s="23" t="s">
        <v>17</v>
      </c>
      <c r="F287" s="24" t="str">
        <f t="shared" si="16"/>
        <v xml:space="preserve">ร้าน เมืองทองยางยนต์ เสนอราคา 82,800.00 บาท </v>
      </c>
      <c r="G287" s="25" t="s">
        <v>726</v>
      </c>
      <c r="H287" s="26">
        <v>82800</v>
      </c>
      <c r="I287" s="23" t="s">
        <v>20</v>
      </c>
      <c r="J287" s="23" t="s">
        <v>953</v>
      </c>
      <c r="K287" s="27">
        <v>243922</v>
      </c>
      <c r="L287" s="86"/>
    </row>
    <row r="288" spans="1:12" s="87" customFormat="1" ht="81" hidden="1" customHeight="1" x14ac:dyDescent="0.35">
      <c r="A288" s="12">
        <v>283</v>
      </c>
      <c r="B288" s="21" t="s">
        <v>954</v>
      </c>
      <c r="C288" s="22">
        <v>67213</v>
      </c>
      <c r="D288" s="22">
        <v>67213</v>
      </c>
      <c r="E288" s="23" t="s">
        <v>17</v>
      </c>
      <c r="F288" s="24" t="str">
        <f t="shared" si="16"/>
        <v xml:space="preserve">บริษัท เอทีเอ็มซี จำกัด เสนอราคา 67,213.00 บาท </v>
      </c>
      <c r="G288" s="25" t="s">
        <v>955</v>
      </c>
      <c r="H288" s="26">
        <v>67213</v>
      </c>
      <c r="I288" s="23" t="s">
        <v>20</v>
      </c>
      <c r="J288" s="23" t="s">
        <v>956</v>
      </c>
      <c r="K288" s="27">
        <v>243922</v>
      </c>
      <c r="L288" s="86"/>
    </row>
    <row r="289" spans="1:12" s="87" customFormat="1" ht="81" hidden="1" customHeight="1" x14ac:dyDescent="0.35">
      <c r="A289" s="12">
        <v>284</v>
      </c>
      <c r="B289" s="13" t="s">
        <v>957</v>
      </c>
      <c r="C289" s="14">
        <v>31179.8</v>
      </c>
      <c r="D289" s="14">
        <v>31179.8</v>
      </c>
      <c r="E289" s="15" t="s">
        <v>17</v>
      </c>
      <c r="F289" s="16" t="s">
        <v>958</v>
      </c>
      <c r="G289" s="17" t="s">
        <v>296</v>
      </c>
      <c r="H289" s="18">
        <v>31179.8</v>
      </c>
      <c r="I289" s="15" t="s">
        <v>20</v>
      </c>
      <c r="J289" s="15" t="s">
        <v>959</v>
      </c>
      <c r="K289" s="19">
        <v>243922</v>
      </c>
      <c r="L289" s="86"/>
    </row>
    <row r="290" spans="1:12" s="87" customFormat="1" ht="81" hidden="1" customHeight="1" x14ac:dyDescent="0.35">
      <c r="A290" s="28">
        <v>285</v>
      </c>
      <c r="B290" s="21" t="s">
        <v>960</v>
      </c>
      <c r="C290" s="22">
        <v>26910</v>
      </c>
      <c r="D290" s="22">
        <v>26910</v>
      </c>
      <c r="E290" s="23" t="s">
        <v>17</v>
      </c>
      <c r="F290" s="24" t="str">
        <f>G290 &amp; " เสนอราคา " &amp; TEXT(H290,"#,##0.00") &amp; " บาท "</f>
        <v xml:space="preserve">ห้างหุ้นส่วนจำกัด เอ.ที. แมชชีนเนอร์รี่ แอนด์ ซัพพลาย เสนอราคา 26,910.00 บาท </v>
      </c>
      <c r="G290" s="25" t="s">
        <v>296</v>
      </c>
      <c r="H290" s="26">
        <v>26910</v>
      </c>
      <c r="I290" s="23" t="s">
        <v>20</v>
      </c>
      <c r="J290" s="23" t="s">
        <v>961</v>
      </c>
      <c r="K290" s="27">
        <v>243922</v>
      </c>
      <c r="L290" s="86"/>
    </row>
    <row r="291" spans="1:12" s="87" customFormat="1" ht="81" hidden="1" customHeight="1" x14ac:dyDescent="0.35">
      <c r="A291" s="12">
        <v>286</v>
      </c>
      <c r="B291" s="21" t="s">
        <v>962</v>
      </c>
      <c r="C291" s="22">
        <v>33319.800000000003</v>
      </c>
      <c r="D291" s="22">
        <v>33319.800000000003</v>
      </c>
      <c r="E291" s="23" t="s">
        <v>17</v>
      </c>
      <c r="F291" s="24" t="str">
        <f>G291 &amp; " เสนอราคา " &amp; TEXT(H291,"#,##0.00") &amp; " บาท "</f>
        <v xml:space="preserve">บริษัท ไตรเอ็นซายน์ โพรไวด์เดอร์ จำกัด เสนอราคา 33,319.80 บาท </v>
      </c>
      <c r="G291" s="25" t="s">
        <v>120</v>
      </c>
      <c r="H291" s="26">
        <v>33319.800000000003</v>
      </c>
      <c r="I291" s="23" t="s">
        <v>20</v>
      </c>
      <c r="J291" s="23" t="s">
        <v>963</v>
      </c>
      <c r="K291" s="27">
        <v>243922</v>
      </c>
      <c r="L291" s="86"/>
    </row>
    <row r="292" spans="1:12" s="87" customFormat="1" ht="81" hidden="1" customHeight="1" x14ac:dyDescent="0.35">
      <c r="A292" s="12">
        <v>287</v>
      </c>
      <c r="B292" s="21" t="s">
        <v>964</v>
      </c>
      <c r="C292" s="22">
        <v>38750</v>
      </c>
      <c r="D292" s="22">
        <v>38750</v>
      </c>
      <c r="E292" s="23" t="s">
        <v>17</v>
      </c>
      <c r="F292" s="24" t="str">
        <f>G292 &amp; " เสนอราคา " &amp; TEXT(H292,"#,##0.00") &amp; " บาท "</f>
        <v xml:space="preserve">บริษัท 168 เอ็นจิเนียริ่ง คอร์ปอเรชั่น จำกัด เสนอราคา 38,750.00 บาท </v>
      </c>
      <c r="G292" s="25" t="s">
        <v>522</v>
      </c>
      <c r="H292" s="26">
        <v>38750</v>
      </c>
      <c r="I292" s="23" t="s">
        <v>20</v>
      </c>
      <c r="J292" s="23" t="s">
        <v>965</v>
      </c>
      <c r="K292" s="27">
        <v>243922</v>
      </c>
      <c r="L292" s="86"/>
    </row>
    <row r="293" spans="1:12" s="88" customFormat="1" ht="81" hidden="1" customHeight="1" x14ac:dyDescent="0.35">
      <c r="A293" s="28">
        <v>288</v>
      </c>
      <c r="B293" s="13" t="s">
        <v>966</v>
      </c>
      <c r="C293" s="14">
        <v>47200</v>
      </c>
      <c r="D293" s="14">
        <v>47200</v>
      </c>
      <c r="E293" s="15" t="s">
        <v>17</v>
      </c>
      <c r="F293" s="16" t="s">
        <v>967</v>
      </c>
      <c r="G293" s="17" t="s">
        <v>519</v>
      </c>
      <c r="H293" s="18">
        <v>47200</v>
      </c>
      <c r="I293" s="15" t="s">
        <v>20</v>
      </c>
      <c r="J293" s="15" t="s">
        <v>968</v>
      </c>
      <c r="K293" s="19">
        <v>243922</v>
      </c>
      <c r="L293" s="86"/>
    </row>
    <row r="294" spans="1:12" s="87" customFormat="1" ht="81" hidden="1" customHeight="1" x14ac:dyDescent="0.35">
      <c r="A294" s="12">
        <v>289</v>
      </c>
      <c r="B294" s="21" t="s">
        <v>969</v>
      </c>
      <c r="C294" s="22">
        <v>12000</v>
      </c>
      <c r="D294" s="22">
        <v>12000</v>
      </c>
      <c r="E294" s="23" t="s">
        <v>17</v>
      </c>
      <c r="F294" s="24" t="str">
        <f>G294 &amp; " เสนอราคา " &amp; TEXT(H294,"#,##0.00") &amp; " บาท "</f>
        <v xml:space="preserve">ห้างหุ้นส่วนจำกัด บาร์โค้ด มีเดีย แอนด์ ซัพพลาย เสนอราคา 12,000.00 บาท </v>
      </c>
      <c r="G294" s="25" t="s">
        <v>970</v>
      </c>
      <c r="H294" s="26">
        <v>12000</v>
      </c>
      <c r="I294" s="23" t="s">
        <v>20</v>
      </c>
      <c r="J294" s="23" t="s">
        <v>971</v>
      </c>
      <c r="K294" s="27">
        <v>243922</v>
      </c>
      <c r="L294" s="86"/>
    </row>
    <row r="295" spans="1:12" s="87" customFormat="1" ht="81" hidden="1" customHeight="1" x14ac:dyDescent="0.35">
      <c r="A295" s="12">
        <v>290</v>
      </c>
      <c r="B295" s="13" t="s">
        <v>972</v>
      </c>
      <c r="C295" s="14">
        <v>24920.3</v>
      </c>
      <c r="D295" s="14">
        <v>24920.3</v>
      </c>
      <c r="E295" s="15" t="s">
        <v>17</v>
      </c>
      <c r="F295" s="16" t="s">
        <v>973</v>
      </c>
      <c r="G295" s="17" t="s">
        <v>120</v>
      </c>
      <c r="H295" s="18">
        <v>24920.3</v>
      </c>
      <c r="I295" s="15" t="s">
        <v>20</v>
      </c>
      <c r="J295" s="15" t="s">
        <v>974</v>
      </c>
      <c r="K295" s="19">
        <v>243922</v>
      </c>
      <c r="L295" s="86"/>
    </row>
    <row r="296" spans="1:12" s="87" customFormat="1" ht="81" hidden="1" customHeight="1" x14ac:dyDescent="0.35">
      <c r="A296" s="28">
        <v>291</v>
      </c>
      <c r="B296" s="21" t="s">
        <v>975</v>
      </c>
      <c r="C296" s="22">
        <v>10571.6</v>
      </c>
      <c r="D296" s="22">
        <v>10571.6</v>
      </c>
      <c r="E296" s="23" t="s">
        <v>17</v>
      </c>
      <c r="F296" s="24" t="str">
        <f>G296 &amp; " เสนอราคา " &amp; TEXT(H296,"#,##0.00") &amp; " บาท "</f>
        <v xml:space="preserve">บริษัท อิตัลมาร์ (ประเทศไทย) จำกัด เสนอราคา 10,571.60 บาท </v>
      </c>
      <c r="G296" s="25" t="s">
        <v>528</v>
      </c>
      <c r="H296" s="26">
        <v>10571.6</v>
      </c>
      <c r="I296" s="23" t="s">
        <v>20</v>
      </c>
      <c r="J296" s="23" t="s">
        <v>976</v>
      </c>
      <c r="K296" s="27">
        <v>243922</v>
      </c>
      <c r="L296" s="89"/>
    </row>
    <row r="297" spans="1:12" s="87" customFormat="1" ht="81" hidden="1" customHeight="1" x14ac:dyDescent="0.35">
      <c r="A297" s="12">
        <v>292</v>
      </c>
      <c r="B297" s="21" t="s">
        <v>977</v>
      </c>
      <c r="C297" s="22">
        <v>20940</v>
      </c>
      <c r="D297" s="22">
        <v>20940</v>
      </c>
      <c r="E297" s="23" t="s">
        <v>17</v>
      </c>
      <c r="F297" s="24" t="str">
        <f>G297 &amp; " เสนอราคา " &amp; TEXT(H297,"#,##0.00") &amp; " บาท "</f>
        <v xml:space="preserve">บริษัท เมืองย่า ออฟฟิศ โพรดักส์ จำกัด เสนอราคา 20,940.00 บาท </v>
      </c>
      <c r="G297" s="25" t="s">
        <v>978</v>
      </c>
      <c r="H297" s="26">
        <v>20940</v>
      </c>
      <c r="I297" s="23" t="s">
        <v>20</v>
      </c>
      <c r="J297" s="23" t="s">
        <v>979</v>
      </c>
      <c r="K297" s="27">
        <v>243922</v>
      </c>
      <c r="L297" s="86"/>
    </row>
    <row r="298" spans="1:12" s="88" customFormat="1" ht="81" hidden="1" customHeight="1" x14ac:dyDescent="0.35">
      <c r="A298" s="12">
        <v>293</v>
      </c>
      <c r="B298" s="21" t="s">
        <v>980</v>
      </c>
      <c r="C298" s="22">
        <v>41500</v>
      </c>
      <c r="D298" s="22">
        <v>41500</v>
      </c>
      <c r="E298" s="23" t="s">
        <v>17</v>
      </c>
      <c r="F298" s="24" t="str">
        <f>G298 &amp; " เสนอราคา " &amp; TEXT(H298,"#,##0.00") &amp; " บาท "</f>
        <v xml:space="preserve">บริษัท สมบูรณ์การพิมพ์ จำกัด เสนอราคา 41,500.00 บาท </v>
      </c>
      <c r="G298" s="25" t="s">
        <v>506</v>
      </c>
      <c r="H298" s="26">
        <v>41500</v>
      </c>
      <c r="I298" s="23" t="s">
        <v>20</v>
      </c>
      <c r="J298" s="23" t="s">
        <v>981</v>
      </c>
      <c r="K298" s="27">
        <v>243922</v>
      </c>
      <c r="L298" s="86"/>
    </row>
    <row r="299" spans="1:12" ht="39" hidden="1" customHeight="1" x14ac:dyDescent="0.35">
      <c r="G299" s="4"/>
      <c r="H299" s="92">
        <f>SUM(H6:H298)</f>
        <v>81284737.609999999</v>
      </c>
      <c r="J299" s="4"/>
      <c r="K299" s="93"/>
    </row>
    <row r="300" spans="1:12" ht="39" hidden="1" customHeight="1" x14ac:dyDescent="0.35">
      <c r="G300" s="91" t="s">
        <v>982</v>
      </c>
      <c r="H300" s="94">
        <f>SUMIF($E$6:$E$298,"เฉพาะเจาะจง",$H$6:$H$298)-1284000</f>
        <v>32194883.610000007</v>
      </c>
    </row>
    <row r="301" spans="1:12" ht="39" hidden="1" customHeight="1" x14ac:dyDescent="0.35">
      <c r="G301" s="91" t="s">
        <v>983</v>
      </c>
      <c r="H301" s="94">
        <f ca="1">SUMIF($E$6:$E$533,"e-bidding",$H$6:$H$533)</f>
        <v>47025950</v>
      </c>
    </row>
    <row r="302" spans="1:12" ht="33.75" hidden="1" customHeight="1" x14ac:dyDescent="0.35">
      <c r="G302" s="91" t="s">
        <v>984</v>
      </c>
      <c r="H302" s="96">
        <v>1284000</v>
      </c>
    </row>
    <row r="303" spans="1:12" ht="33.75" hidden="1" customHeight="1" x14ac:dyDescent="0.35">
      <c r="G303" s="91" t="s">
        <v>162</v>
      </c>
      <c r="H303" s="96">
        <f>H47</f>
        <v>779904</v>
      </c>
    </row>
    <row r="304" spans="1:12" ht="33.75" hidden="1" customHeight="1" x14ac:dyDescent="0.35">
      <c r="H304" s="94">
        <f ca="1">SUM(H300:H303)</f>
        <v>81284737.610000014</v>
      </c>
    </row>
    <row r="305" spans="5:5" ht="33.75" hidden="1" customHeight="1" x14ac:dyDescent="0.35"/>
    <row r="306" spans="5:5" ht="33.75" hidden="1" customHeight="1" x14ac:dyDescent="0.35">
      <c r="E306" s="4">
        <f ca="1">COUNTIF(E:E, "e-bidding")</f>
        <v>0</v>
      </c>
    </row>
  </sheetData>
  <autoFilter ref="E1:E306" xr:uid="{E0DE02CE-05CC-47E6-B061-314B9D2C6AAA}">
    <filterColumn colId="0">
      <filters>
        <filter val="e-market"/>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950CE-EB1C-4D5F-8150-29B6335A46AE}">
  <dimension ref="A1:P255"/>
  <sheetViews>
    <sheetView topLeftCell="A243" workbookViewId="0">
      <selection activeCell="H255" sqref="H255"/>
    </sheetView>
  </sheetViews>
  <sheetFormatPr defaultRowHeight="21" x14ac:dyDescent="0.35"/>
  <cols>
    <col min="1" max="1" width="20.42578125" customWidth="1"/>
    <col min="2" max="2" width="18.5703125" customWidth="1"/>
    <col min="3" max="3" width="17.28515625" customWidth="1"/>
    <col min="4" max="4" width="14.85546875" customWidth="1"/>
    <col min="7" max="7" width="13.140625" customWidth="1"/>
    <col min="8" max="8" width="14" customWidth="1"/>
    <col min="9" max="9" width="15.7109375" customWidth="1"/>
    <col min="10" max="10" width="18.5703125" style="170" customWidth="1"/>
    <col min="14" max="15" width="11" bestFit="1" customWidth="1"/>
    <col min="16" max="16" width="15.5703125" customWidth="1"/>
  </cols>
  <sheetData>
    <row r="1" spans="1:16" x14ac:dyDescent="0.35">
      <c r="A1" s="15" t="s">
        <v>17</v>
      </c>
      <c r="B1" s="14">
        <v>38520</v>
      </c>
      <c r="C1" s="14">
        <v>38520</v>
      </c>
      <c r="D1" s="18">
        <v>38520</v>
      </c>
      <c r="G1" t="s">
        <v>26</v>
      </c>
      <c r="H1" s="14">
        <v>1355000</v>
      </c>
      <c r="I1" s="14">
        <v>1396707.22</v>
      </c>
      <c r="J1" s="170">
        <v>1290000</v>
      </c>
      <c r="M1" s="23" t="s">
        <v>162</v>
      </c>
      <c r="N1" s="22">
        <v>779904</v>
      </c>
      <c r="O1" s="22">
        <v>779904</v>
      </c>
      <c r="P1" s="171">
        <v>779904</v>
      </c>
    </row>
    <row r="2" spans="1:16" x14ac:dyDescent="0.35">
      <c r="A2" s="23" t="s">
        <v>17</v>
      </c>
      <c r="B2" s="22">
        <v>8978</v>
      </c>
      <c r="C2" s="22">
        <v>8978</v>
      </c>
      <c r="D2" s="26">
        <v>8978</v>
      </c>
      <c r="G2" t="s">
        <v>26</v>
      </c>
      <c r="H2" s="30">
        <v>2500000</v>
      </c>
      <c r="I2" s="31">
        <v>2500000</v>
      </c>
      <c r="J2" s="170">
        <v>2200000</v>
      </c>
    </row>
    <row r="3" spans="1:16" x14ac:dyDescent="0.35">
      <c r="A3" s="23" t="s">
        <v>17</v>
      </c>
      <c r="B3" s="22">
        <v>73601</v>
      </c>
      <c r="C3" s="22">
        <v>73601</v>
      </c>
      <c r="D3" s="26">
        <v>72741</v>
      </c>
      <c r="G3" t="s">
        <v>26</v>
      </c>
      <c r="H3" s="30">
        <v>540000</v>
      </c>
      <c r="I3" s="31">
        <v>540000</v>
      </c>
      <c r="J3" s="170">
        <v>520000</v>
      </c>
    </row>
    <row r="4" spans="1:16" x14ac:dyDescent="0.35">
      <c r="A4" s="23" t="s">
        <v>17</v>
      </c>
      <c r="B4" s="22">
        <v>49969</v>
      </c>
      <c r="C4" s="22">
        <v>49969</v>
      </c>
      <c r="D4" s="26">
        <v>49969</v>
      </c>
      <c r="G4" t="s">
        <v>26</v>
      </c>
      <c r="H4" s="30">
        <v>2490000</v>
      </c>
      <c r="I4" s="31">
        <v>2490000</v>
      </c>
      <c r="J4" s="170">
        <v>2430000</v>
      </c>
    </row>
    <row r="5" spans="1:16" x14ac:dyDescent="0.35">
      <c r="A5" s="23" t="s">
        <v>17</v>
      </c>
      <c r="B5" s="22">
        <v>840</v>
      </c>
      <c r="C5" s="22">
        <v>840</v>
      </c>
      <c r="D5" s="26">
        <v>840</v>
      </c>
      <c r="G5" t="s">
        <v>26</v>
      </c>
      <c r="H5" s="147">
        <v>924000</v>
      </c>
      <c r="I5" s="148">
        <v>924000</v>
      </c>
      <c r="J5" s="170">
        <v>800000</v>
      </c>
    </row>
    <row r="6" spans="1:16" x14ac:dyDescent="0.35">
      <c r="A6" s="23" t="s">
        <v>17</v>
      </c>
      <c r="B6" s="22">
        <v>720</v>
      </c>
      <c r="C6" s="22">
        <v>720</v>
      </c>
      <c r="D6" s="26">
        <v>720</v>
      </c>
      <c r="G6" t="s">
        <v>26</v>
      </c>
      <c r="H6" s="147">
        <v>766500</v>
      </c>
      <c r="I6" s="148">
        <v>766500</v>
      </c>
      <c r="J6" s="170">
        <v>636000</v>
      </c>
    </row>
    <row r="7" spans="1:16" x14ac:dyDescent="0.35">
      <c r="A7" s="23" t="s">
        <v>17</v>
      </c>
      <c r="B7" s="22">
        <v>462240</v>
      </c>
      <c r="C7" s="22">
        <v>462240</v>
      </c>
      <c r="D7" s="26">
        <v>462240</v>
      </c>
      <c r="G7" t="s">
        <v>26</v>
      </c>
      <c r="H7" s="147">
        <v>520000</v>
      </c>
      <c r="I7" s="148">
        <v>516547</v>
      </c>
      <c r="J7" s="170">
        <v>453450</v>
      </c>
    </row>
    <row r="8" spans="1:16" x14ac:dyDescent="0.35">
      <c r="A8" s="23" t="s">
        <v>17</v>
      </c>
      <c r="B8" s="22">
        <v>8400</v>
      </c>
      <c r="C8" s="22">
        <v>8400</v>
      </c>
      <c r="D8" s="26">
        <v>8400</v>
      </c>
      <c r="G8" t="s">
        <v>26</v>
      </c>
      <c r="H8" s="147">
        <v>675000</v>
      </c>
      <c r="I8" s="147">
        <v>675000</v>
      </c>
      <c r="J8" s="170">
        <v>645000</v>
      </c>
    </row>
    <row r="9" spans="1:16" x14ac:dyDescent="0.35">
      <c r="A9" s="23" t="s">
        <v>17</v>
      </c>
      <c r="B9" s="22">
        <v>1155.5999999999999</v>
      </c>
      <c r="C9" s="22">
        <v>1155.5999999999999</v>
      </c>
      <c r="D9" s="26">
        <v>1155.5999999999999</v>
      </c>
      <c r="G9" t="s">
        <v>26</v>
      </c>
      <c r="H9" s="147">
        <v>1110000</v>
      </c>
      <c r="I9" s="148">
        <v>1091400</v>
      </c>
      <c r="J9" s="170">
        <v>678000</v>
      </c>
    </row>
    <row r="10" spans="1:16" x14ac:dyDescent="0.35">
      <c r="A10" s="23" t="s">
        <v>17</v>
      </c>
      <c r="B10" s="22">
        <v>13600</v>
      </c>
      <c r="C10" s="22">
        <v>13600</v>
      </c>
      <c r="D10" s="26">
        <v>13600</v>
      </c>
      <c r="G10" t="s">
        <v>26</v>
      </c>
      <c r="H10" s="30">
        <v>990000</v>
      </c>
      <c r="I10" s="31">
        <v>990000</v>
      </c>
      <c r="J10" s="170">
        <v>980000</v>
      </c>
    </row>
    <row r="11" spans="1:16" x14ac:dyDescent="0.35">
      <c r="A11" s="23" t="s">
        <v>17</v>
      </c>
      <c r="B11" s="22">
        <v>370500</v>
      </c>
      <c r="C11" s="22">
        <v>370500</v>
      </c>
      <c r="D11" s="26">
        <v>370500</v>
      </c>
      <c r="G11" t="s">
        <v>26</v>
      </c>
      <c r="H11" s="147">
        <v>800000</v>
      </c>
      <c r="I11" s="148">
        <v>799050</v>
      </c>
      <c r="J11" s="170">
        <v>710000</v>
      </c>
    </row>
    <row r="12" spans="1:16" x14ac:dyDescent="0.35">
      <c r="A12" s="15" t="s">
        <v>17</v>
      </c>
      <c r="B12" s="14">
        <v>390000</v>
      </c>
      <c r="C12" s="14">
        <v>390000</v>
      </c>
      <c r="D12" s="18">
        <v>383998.18</v>
      </c>
      <c r="G12" t="s">
        <v>26</v>
      </c>
      <c r="H12" s="99">
        <v>980000</v>
      </c>
      <c r="I12" s="100">
        <v>980000</v>
      </c>
      <c r="J12" s="170">
        <v>965000</v>
      </c>
    </row>
    <row r="13" spans="1:16" x14ac:dyDescent="0.35">
      <c r="A13" s="15" t="s">
        <v>17</v>
      </c>
      <c r="B13" s="14">
        <v>365500</v>
      </c>
      <c r="C13" s="14">
        <v>365500</v>
      </c>
      <c r="D13" s="18">
        <v>365500</v>
      </c>
      <c r="G13" t="s">
        <v>26</v>
      </c>
      <c r="H13" s="147">
        <v>810000</v>
      </c>
      <c r="I13" s="148">
        <v>804640</v>
      </c>
      <c r="J13" s="170">
        <v>795000</v>
      </c>
    </row>
    <row r="14" spans="1:16" x14ac:dyDescent="0.35">
      <c r="A14" s="15" t="s">
        <v>17</v>
      </c>
      <c r="B14" s="14">
        <v>232500</v>
      </c>
      <c r="C14" s="14">
        <v>232500</v>
      </c>
      <c r="D14" s="18">
        <v>232500</v>
      </c>
      <c r="G14" t="s">
        <v>26</v>
      </c>
      <c r="H14" s="147">
        <v>2300000</v>
      </c>
      <c r="I14" s="148">
        <v>2295648</v>
      </c>
      <c r="J14" s="170">
        <v>2295000</v>
      </c>
    </row>
    <row r="15" spans="1:16" x14ac:dyDescent="0.35">
      <c r="A15" s="35" t="s">
        <v>17</v>
      </c>
      <c r="B15" s="30">
        <v>120000</v>
      </c>
      <c r="C15" s="31">
        <v>119500</v>
      </c>
      <c r="D15" s="36">
        <v>119500</v>
      </c>
      <c r="G15" t="s">
        <v>26</v>
      </c>
      <c r="H15" s="158">
        <v>620000</v>
      </c>
      <c r="I15" s="159">
        <v>617390</v>
      </c>
      <c r="J15" s="170">
        <v>605000</v>
      </c>
    </row>
    <row r="16" spans="1:16" x14ac:dyDescent="0.35">
      <c r="A16" s="16" t="s">
        <v>17</v>
      </c>
      <c r="B16" s="30">
        <v>105000</v>
      </c>
      <c r="C16" s="37">
        <v>105000</v>
      </c>
      <c r="D16" s="36">
        <v>104860</v>
      </c>
      <c r="G16" t="s">
        <v>26</v>
      </c>
      <c r="H16" s="147">
        <v>863500</v>
      </c>
      <c r="I16" s="148">
        <v>863500</v>
      </c>
      <c r="J16" s="170">
        <v>855000</v>
      </c>
    </row>
    <row r="17" spans="1:10" x14ac:dyDescent="0.35">
      <c r="A17" s="41" t="s">
        <v>17</v>
      </c>
      <c r="B17" s="40">
        <v>14000</v>
      </c>
      <c r="C17" s="40">
        <v>13910</v>
      </c>
      <c r="D17" s="42">
        <v>10680</v>
      </c>
      <c r="G17" t="s">
        <v>26</v>
      </c>
      <c r="H17" s="147">
        <v>1200000</v>
      </c>
      <c r="I17" s="148">
        <v>1200000</v>
      </c>
      <c r="J17" s="170">
        <v>1198000</v>
      </c>
    </row>
    <row r="18" spans="1:10" x14ac:dyDescent="0.35">
      <c r="A18" s="24" t="s">
        <v>17</v>
      </c>
      <c r="B18" s="30">
        <v>152000</v>
      </c>
      <c r="C18" s="31">
        <v>152000</v>
      </c>
      <c r="D18" s="36">
        <v>150000</v>
      </c>
      <c r="G18" t="s">
        <v>26</v>
      </c>
      <c r="H18" s="158">
        <v>550000</v>
      </c>
      <c r="I18" s="159">
        <v>500000</v>
      </c>
      <c r="J18" s="170">
        <v>380000</v>
      </c>
    </row>
    <row r="19" spans="1:10" x14ac:dyDescent="0.35">
      <c r="A19" s="24" t="s">
        <v>17</v>
      </c>
      <c r="B19" s="30">
        <v>148000</v>
      </c>
      <c r="C19" s="31">
        <v>148000</v>
      </c>
      <c r="D19" s="36">
        <v>140000</v>
      </c>
      <c r="G19" t="s">
        <v>26</v>
      </c>
      <c r="H19" s="158">
        <v>1150000</v>
      </c>
      <c r="I19" s="159">
        <v>1149982.5</v>
      </c>
      <c r="J19" s="170">
        <v>1025000</v>
      </c>
    </row>
    <row r="20" spans="1:10" x14ac:dyDescent="0.35">
      <c r="A20" s="35" t="s">
        <v>17</v>
      </c>
      <c r="B20" s="30">
        <v>104000</v>
      </c>
      <c r="C20" s="31">
        <v>100000</v>
      </c>
      <c r="D20" s="36">
        <v>100000</v>
      </c>
      <c r="G20" t="s">
        <v>26</v>
      </c>
      <c r="H20" s="30">
        <v>2000000</v>
      </c>
      <c r="I20" s="31">
        <v>2000000</v>
      </c>
      <c r="J20" s="170">
        <v>1995000</v>
      </c>
    </row>
    <row r="21" spans="1:10" x14ac:dyDescent="0.35">
      <c r="A21" s="35" t="s">
        <v>17</v>
      </c>
      <c r="B21" s="30">
        <v>180000</v>
      </c>
      <c r="C21" s="31">
        <v>166000</v>
      </c>
      <c r="D21" s="36">
        <v>166000</v>
      </c>
      <c r="G21" t="s">
        <v>26</v>
      </c>
      <c r="H21" s="147">
        <v>2600000</v>
      </c>
      <c r="I21" s="163">
        <v>2600000</v>
      </c>
      <c r="J21" s="170">
        <v>2550000</v>
      </c>
    </row>
    <row r="22" spans="1:10" x14ac:dyDescent="0.35">
      <c r="A22" s="24" t="s">
        <v>17</v>
      </c>
      <c r="B22" s="30">
        <v>200000</v>
      </c>
      <c r="C22" s="31">
        <v>200000</v>
      </c>
      <c r="D22" s="36">
        <v>145000</v>
      </c>
      <c r="G22" t="s">
        <v>26</v>
      </c>
      <c r="H22" s="99">
        <v>867000</v>
      </c>
      <c r="I22" s="100">
        <v>867000</v>
      </c>
      <c r="J22" s="170">
        <v>826000</v>
      </c>
    </row>
    <row r="23" spans="1:10" x14ac:dyDescent="0.35">
      <c r="A23" s="24" t="s">
        <v>17</v>
      </c>
      <c r="B23" s="30">
        <v>135000</v>
      </c>
      <c r="C23" s="31">
        <v>123189.1</v>
      </c>
      <c r="D23" s="36">
        <v>123189.1</v>
      </c>
      <c r="G23" t="s">
        <v>26</v>
      </c>
      <c r="H23" s="30">
        <v>998000</v>
      </c>
      <c r="I23" s="31">
        <v>998000</v>
      </c>
      <c r="J23" s="170">
        <v>848000</v>
      </c>
    </row>
    <row r="24" spans="1:10" x14ac:dyDescent="0.35">
      <c r="A24" s="24" t="s">
        <v>17</v>
      </c>
      <c r="B24" s="30">
        <v>170000</v>
      </c>
      <c r="C24" s="31">
        <v>170000</v>
      </c>
      <c r="D24" s="36">
        <v>170000</v>
      </c>
      <c r="G24" t="s">
        <v>26</v>
      </c>
      <c r="H24" s="30">
        <v>720000</v>
      </c>
      <c r="I24" s="31">
        <v>720000</v>
      </c>
      <c r="J24" s="170">
        <v>690000</v>
      </c>
    </row>
    <row r="25" spans="1:10" x14ac:dyDescent="0.35">
      <c r="A25" s="35" t="s">
        <v>17</v>
      </c>
      <c r="B25" s="30">
        <v>135000</v>
      </c>
      <c r="C25" s="31">
        <v>106000</v>
      </c>
      <c r="D25" s="36">
        <v>106000</v>
      </c>
      <c r="G25" t="s">
        <v>26</v>
      </c>
      <c r="H25" s="99">
        <v>568000</v>
      </c>
      <c r="I25" s="100">
        <v>560000</v>
      </c>
      <c r="J25" s="170">
        <v>481500</v>
      </c>
    </row>
    <row r="26" spans="1:10" x14ac:dyDescent="0.35">
      <c r="A26" s="35" t="s">
        <v>17</v>
      </c>
      <c r="B26" s="30">
        <v>200000</v>
      </c>
      <c r="C26" s="31">
        <v>163800</v>
      </c>
      <c r="D26" s="36">
        <v>163800</v>
      </c>
      <c r="G26" t="s">
        <v>26</v>
      </c>
      <c r="H26" s="99">
        <v>550000</v>
      </c>
      <c r="I26" s="100">
        <v>550000</v>
      </c>
      <c r="J26" s="170">
        <v>535000</v>
      </c>
    </row>
    <row r="27" spans="1:10" x14ac:dyDescent="0.35">
      <c r="A27" s="24" t="s">
        <v>17</v>
      </c>
      <c r="B27" s="30">
        <v>180000</v>
      </c>
      <c r="C27" s="31">
        <v>147660</v>
      </c>
      <c r="D27" s="36">
        <v>147660</v>
      </c>
      <c r="G27" t="s">
        <v>26</v>
      </c>
      <c r="H27" s="30">
        <v>600000</v>
      </c>
      <c r="I27" s="31">
        <v>600000</v>
      </c>
      <c r="J27" s="170">
        <v>595000</v>
      </c>
    </row>
    <row r="28" spans="1:10" x14ac:dyDescent="0.35">
      <c r="A28" s="23" t="s">
        <v>17</v>
      </c>
      <c r="B28" s="22">
        <v>125000</v>
      </c>
      <c r="C28" s="22">
        <v>125000</v>
      </c>
      <c r="D28" s="26">
        <v>125000</v>
      </c>
      <c r="G28" t="s">
        <v>26</v>
      </c>
      <c r="H28" s="30">
        <v>690000</v>
      </c>
      <c r="I28" s="31">
        <v>690000</v>
      </c>
      <c r="J28" s="170">
        <v>670000</v>
      </c>
    </row>
    <row r="29" spans="1:10" x14ac:dyDescent="0.35">
      <c r="A29" s="23" t="s">
        <v>17</v>
      </c>
      <c r="B29" s="22">
        <v>45000</v>
      </c>
      <c r="C29" s="22">
        <v>45000</v>
      </c>
      <c r="D29" s="26">
        <v>45000</v>
      </c>
      <c r="G29" t="s">
        <v>26</v>
      </c>
      <c r="H29" s="147">
        <v>800000</v>
      </c>
      <c r="I29" s="148">
        <v>800000</v>
      </c>
      <c r="J29" s="170">
        <v>787000</v>
      </c>
    </row>
    <row r="30" spans="1:10" x14ac:dyDescent="0.35">
      <c r="A30" s="23" t="s">
        <v>17</v>
      </c>
      <c r="B30" s="22">
        <v>640</v>
      </c>
      <c r="C30" s="22">
        <v>640</v>
      </c>
      <c r="D30" s="26">
        <v>640</v>
      </c>
      <c r="G30" t="s">
        <v>26</v>
      </c>
      <c r="H30" s="147">
        <v>2000000</v>
      </c>
      <c r="I30" s="148">
        <v>1999776.5</v>
      </c>
      <c r="J30" s="170">
        <v>1970000</v>
      </c>
    </row>
    <row r="31" spans="1:10" x14ac:dyDescent="0.35">
      <c r="A31" s="23" t="s">
        <v>17</v>
      </c>
      <c r="B31" s="22">
        <v>16500</v>
      </c>
      <c r="C31" s="22">
        <v>16500</v>
      </c>
      <c r="D31" s="26">
        <v>16500</v>
      </c>
      <c r="G31" t="s">
        <v>26</v>
      </c>
      <c r="H31" s="158">
        <v>1000000</v>
      </c>
      <c r="I31" s="159">
        <v>1000000</v>
      </c>
      <c r="J31" s="170">
        <v>970000</v>
      </c>
    </row>
    <row r="32" spans="1:10" x14ac:dyDescent="0.35">
      <c r="A32" s="23" t="s">
        <v>17</v>
      </c>
      <c r="B32" s="22">
        <v>1000</v>
      </c>
      <c r="C32" s="22">
        <v>1000</v>
      </c>
      <c r="D32" s="26">
        <v>1000</v>
      </c>
      <c r="G32" t="s">
        <v>26</v>
      </c>
      <c r="H32" s="30">
        <v>5000000</v>
      </c>
      <c r="I32" s="31">
        <v>5000000</v>
      </c>
      <c r="J32" s="170">
        <v>4960000</v>
      </c>
    </row>
    <row r="33" spans="1:10" x14ac:dyDescent="0.35">
      <c r="A33" s="23" t="s">
        <v>17</v>
      </c>
      <c r="B33" s="22">
        <v>20544</v>
      </c>
      <c r="C33" s="22">
        <v>20544</v>
      </c>
      <c r="D33" s="26">
        <v>20544</v>
      </c>
      <c r="G33" t="s">
        <v>26</v>
      </c>
      <c r="H33" s="158">
        <v>883000</v>
      </c>
      <c r="I33" s="159">
        <v>883000</v>
      </c>
      <c r="J33" s="170">
        <v>870000</v>
      </c>
    </row>
    <row r="34" spans="1:10" x14ac:dyDescent="0.35">
      <c r="A34" s="24" t="s">
        <v>17</v>
      </c>
      <c r="B34" s="30">
        <v>196000</v>
      </c>
      <c r="C34" s="31">
        <v>195300</v>
      </c>
      <c r="D34" s="36">
        <v>195000</v>
      </c>
      <c r="G34" t="s">
        <v>26</v>
      </c>
      <c r="H34" s="30">
        <v>660000</v>
      </c>
      <c r="I34" s="30">
        <v>660000</v>
      </c>
      <c r="J34" s="170">
        <v>630000</v>
      </c>
    </row>
    <row r="35" spans="1:10" x14ac:dyDescent="0.35">
      <c r="A35" s="24" t="s">
        <v>17</v>
      </c>
      <c r="B35" s="30">
        <v>300000</v>
      </c>
      <c r="C35" s="31">
        <v>300000</v>
      </c>
      <c r="D35" s="36">
        <v>274200</v>
      </c>
      <c r="G35" t="s">
        <v>26</v>
      </c>
      <c r="H35" s="30">
        <v>2500000</v>
      </c>
      <c r="I35" s="37">
        <v>2500000</v>
      </c>
      <c r="J35" s="170">
        <v>2498000</v>
      </c>
    </row>
    <row r="36" spans="1:10" x14ac:dyDescent="0.35">
      <c r="A36" s="24" t="s">
        <v>17</v>
      </c>
      <c r="B36" s="30">
        <v>152000</v>
      </c>
      <c r="C36" s="31">
        <v>115000</v>
      </c>
      <c r="D36" s="36">
        <v>114000</v>
      </c>
      <c r="G36" t="s">
        <v>26</v>
      </c>
      <c r="H36" s="147">
        <v>520000</v>
      </c>
      <c r="I36" s="148">
        <v>513600</v>
      </c>
      <c r="J36" s="170">
        <v>230000</v>
      </c>
    </row>
    <row r="37" spans="1:10" x14ac:dyDescent="0.35">
      <c r="A37" s="35" t="s">
        <v>17</v>
      </c>
      <c r="B37" s="30">
        <v>202000</v>
      </c>
      <c r="C37" s="31">
        <v>120000</v>
      </c>
      <c r="D37" s="36">
        <v>120000</v>
      </c>
      <c r="G37" t="s">
        <v>26</v>
      </c>
      <c r="H37" s="60">
        <v>3000000</v>
      </c>
      <c r="I37" s="61">
        <v>3000000</v>
      </c>
      <c r="J37" s="170">
        <v>2990000</v>
      </c>
    </row>
    <row r="38" spans="1:10" x14ac:dyDescent="0.35">
      <c r="A38" s="35" t="s">
        <v>17</v>
      </c>
      <c r="B38" s="30">
        <v>108000</v>
      </c>
      <c r="C38" s="31">
        <v>94200</v>
      </c>
      <c r="D38" s="36">
        <v>94200</v>
      </c>
      <c r="G38" t="s">
        <v>26</v>
      </c>
      <c r="H38" s="30">
        <v>2500000</v>
      </c>
      <c r="I38" s="31">
        <v>2500000</v>
      </c>
      <c r="J38" s="170">
        <v>2470000</v>
      </c>
    </row>
    <row r="39" spans="1:10" x14ac:dyDescent="0.35">
      <c r="A39" s="15" t="s">
        <v>17</v>
      </c>
      <c r="B39" s="14">
        <v>17755.79</v>
      </c>
      <c r="C39" s="14">
        <v>17755.79</v>
      </c>
      <c r="D39" s="18">
        <v>17755.79</v>
      </c>
      <c r="H39" s="167">
        <f>SUM(H1:H38)</f>
        <v>49600000</v>
      </c>
      <c r="I39" s="168">
        <f>SUM(I1:I38)</f>
        <v>49541741.219999999</v>
      </c>
      <c r="J39" s="170">
        <f>SUM(J1:J38)</f>
        <v>47025950</v>
      </c>
    </row>
    <row r="40" spans="1:10" x14ac:dyDescent="0.35">
      <c r="A40" s="23" t="s">
        <v>17</v>
      </c>
      <c r="B40" s="22">
        <v>1284000</v>
      </c>
      <c r="C40" s="22">
        <v>1284000</v>
      </c>
      <c r="D40" s="26">
        <v>1284000</v>
      </c>
    </row>
    <row r="41" spans="1:10" x14ac:dyDescent="0.35">
      <c r="A41" s="15" t="s">
        <v>17</v>
      </c>
      <c r="B41" s="14">
        <v>5000</v>
      </c>
      <c r="C41" s="14">
        <v>5000</v>
      </c>
      <c r="D41" s="18">
        <v>5000</v>
      </c>
    </row>
    <row r="42" spans="1:10" x14ac:dyDescent="0.35">
      <c r="A42" s="24" t="s">
        <v>17</v>
      </c>
      <c r="B42" s="30">
        <v>141000</v>
      </c>
      <c r="C42" s="31">
        <v>128000</v>
      </c>
      <c r="D42" s="36">
        <v>108498</v>
      </c>
    </row>
    <row r="43" spans="1:10" x14ac:dyDescent="0.35">
      <c r="A43" s="24" t="s">
        <v>17</v>
      </c>
      <c r="B43" s="30">
        <v>165000</v>
      </c>
      <c r="C43" s="31">
        <v>117700</v>
      </c>
      <c r="D43" s="36">
        <v>117700</v>
      </c>
    </row>
    <row r="44" spans="1:10" x14ac:dyDescent="0.35">
      <c r="A44" s="35" t="s">
        <v>17</v>
      </c>
      <c r="B44" s="30">
        <v>100000</v>
      </c>
      <c r="C44" s="31">
        <v>98000</v>
      </c>
      <c r="D44" s="36">
        <v>98000</v>
      </c>
    </row>
    <row r="45" spans="1:10" x14ac:dyDescent="0.35">
      <c r="A45" s="24" t="s">
        <v>17</v>
      </c>
      <c r="B45" s="30">
        <v>150000</v>
      </c>
      <c r="C45" s="31">
        <v>145520</v>
      </c>
      <c r="D45" s="36">
        <v>145520</v>
      </c>
    </row>
    <row r="46" spans="1:10" x14ac:dyDescent="0.35">
      <c r="A46" s="35" t="s">
        <v>17</v>
      </c>
      <c r="B46" s="30">
        <v>180000</v>
      </c>
      <c r="C46" s="31">
        <v>155800</v>
      </c>
      <c r="D46" s="36">
        <v>155800</v>
      </c>
    </row>
    <row r="47" spans="1:10" x14ac:dyDescent="0.35">
      <c r="A47" s="35" t="s">
        <v>17</v>
      </c>
      <c r="B47" s="30">
        <v>135000</v>
      </c>
      <c r="C47" s="31">
        <v>134800</v>
      </c>
      <c r="D47" s="36">
        <v>120000</v>
      </c>
    </row>
    <row r="48" spans="1:10" x14ac:dyDescent="0.35">
      <c r="A48" s="24" t="s">
        <v>17</v>
      </c>
      <c r="B48" s="30">
        <v>195000</v>
      </c>
      <c r="C48" s="31">
        <v>194700</v>
      </c>
      <c r="D48" s="36">
        <v>189999</v>
      </c>
    </row>
    <row r="49" spans="1:4" x14ac:dyDescent="0.35">
      <c r="A49" s="24" t="s">
        <v>17</v>
      </c>
      <c r="B49" s="30">
        <v>120000</v>
      </c>
      <c r="C49" s="30">
        <v>119840</v>
      </c>
      <c r="D49" s="36">
        <v>119000</v>
      </c>
    </row>
    <row r="50" spans="1:4" x14ac:dyDescent="0.35">
      <c r="A50" s="24" t="s">
        <v>17</v>
      </c>
      <c r="B50" s="30">
        <v>250000</v>
      </c>
      <c r="C50" s="31">
        <v>208000</v>
      </c>
      <c r="D50" s="36">
        <v>194740</v>
      </c>
    </row>
    <row r="51" spans="1:4" x14ac:dyDescent="0.35">
      <c r="A51" s="23" t="s">
        <v>17</v>
      </c>
      <c r="B51" s="22">
        <v>20000</v>
      </c>
      <c r="C51" s="22">
        <v>20000</v>
      </c>
      <c r="D51" s="26">
        <v>20000</v>
      </c>
    </row>
    <row r="52" spans="1:4" x14ac:dyDescent="0.35">
      <c r="A52" s="23" t="s">
        <v>17</v>
      </c>
      <c r="B52" s="22">
        <v>450000</v>
      </c>
      <c r="C52" s="22">
        <v>450000</v>
      </c>
      <c r="D52" s="26">
        <v>419868</v>
      </c>
    </row>
    <row r="53" spans="1:4" x14ac:dyDescent="0.35">
      <c r="A53" s="23" t="s">
        <v>17</v>
      </c>
      <c r="B53" s="22">
        <v>472500</v>
      </c>
      <c r="C53" s="22">
        <v>472500</v>
      </c>
      <c r="D53" s="26">
        <v>472500</v>
      </c>
    </row>
    <row r="54" spans="1:4" x14ac:dyDescent="0.35">
      <c r="A54" s="23" t="s">
        <v>17</v>
      </c>
      <c r="B54" s="22">
        <v>2500</v>
      </c>
      <c r="C54" s="22">
        <v>2500</v>
      </c>
      <c r="D54" s="26">
        <v>2500</v>
      </c>
    </row>
    <row r="55" spans="1:4" x14ac:dyDescent="0.35">
      <c r="A55" s="23" t="s">
        <v>17</v>
      </c>
      <c r="B55" s="22">
        <v>7950</v>
      </c>
      <c r="C55" s="22">
        <v>7950</v>
      </c>
      <c r="D55" s="26">
        <v>7950</v>
      </c>
    </row>
    <row r="56" spans="1:4" x14ac:dyDescent="0.35">
      <c r="A56" s="24" t="s">
        <v>17</v>
      </c>
      <c r="B56" s="30">
        <v>190000</v>
      </c>
      <c r="C56" s="31">
        <v>169000</v>
      </c>
      <c r="D56" s="36">
        <v>169000</v>
      </c>
    </row>
    <row r="57" spans="1:4" x14ac:dyDescent="0.35">
      <c r="A57" s="24" t="s">
        <v>17</v>
      </c>
      <c r="B57" s="30">
        <v>140000</v>
      </c>
      <c r="C57" s="31">
        <v>140000</v>
      </c>
      <c r="D57" s="36">
        <v>140000</v>
      </c>
    </row>
    <row r="58" spans="1:4" x14ac:dyDescent="0.35">
      <c r="A58" s="24" t="s">
        <v>17</v>
      </c>
      <c r="B58" s="30">
        <v>135000</v>
      </c>
      <c r="C58" s="31">
        <v>125000</v>
      </c>
      <c r="D58" s="36">
        <v>125000</v>
      </c>
    </row>
    <row r="59" spans="1:4" x14ac:dyDescent="0.35">
      <c r="A59" s="24" t="s">
        <v>17</v>
      </c>
      <c r="B59" s="30">
        <v>180000</v>
      </c>
      <c r="C59" s="31">
        <v>180000</v>
      </c>
      <c r="D59" s="36">
        <v>179500</v>
      </c>
    </row>
    <row r="60" spans="1:4" x14ac:dyDescent="0.35">
      <c r="A60" s="16" t="s">
        <v>17</v>
      </c>
      <c r="B60" s="30">
        <v>200000</v>
      </c>
      <c r="C60" s="31">
        <v>200000</v>
      </c>
      <c r="D60" s="51">
        <v>196000</v>
      </c>
    </row>
    <row r="61" spans="1:4" x14ac:dyDescent="0.35">
      <c r="A61" s="35" t="s">
        <v>17</v>
      </c>
      <c r="B61" s="30">
        <v>188000</v>
      </c>
      <c r="C61" s="31">
        <v>170000</v>
      </c>
      <c r="D61" s="36">
        <v>170000</v>
      </c>
    </row>
    <row r="62" spans="1:4" x14ac:dyDescent="0.35">
      <c r="A62" s="16" t="s">
        <v>17</v>
      </c>
      <c r="B62" s="30">
        <v>200000</v>
      </c>
      <c r="C62" s="37">
        <v>160500</v>
      </c>
      <c r="D62" s="42">
        <v>160500</v>
      </c>
    </row>
    <row r="63" spans="1:4" x14ac:dyDescent="0.35">
      <c r="A63" s="101" t="s">
        <v>17</v>
      </c>
      <c r="B63" s="99">
        <v>160000</v>
      </c>
      <c r="C63" s="109">
        <v>155578</v>
      </c>
      <c r="D63" s="109">
        <v>155578</v>
      </c>
    </row>
    <row r="64" spans="1:4" x14ac:dyDescent="0.35">
      <c r="A64" s="24" t="s">
        <v>17</v>
      </c>
      <c r="B64" s="30">
        <v>140000</v>
      </c>
      <c r="C64" s="31">
        <v>130000</v>
      </c>
      <c r="D64" s="36">
        <v>129000</v>
      </c>
    </row>
    <row r="65" spans="1:4" x14ac:dyDescent="0.35">
      <c r="A65" s="24" t="s">
        <v>17</v>
      </c>
      <c r="B65" s="30">
        <v>470000</v>
      </c>
      <c r="C65" s="31">
        <v>470000</v>
      </c>
      <c r="D65" s="36">
        <v>465450</v>
      </c>
    </row>
    <row r="66" spans="1:4" x14ac:dyDescent="0.35">
      <c r="A66" s="35" t="s">
        <v>17</v>
      </c>
      <c r="B66" s="30">
        <v>100000</v>
      </c>
      <c r="C66" s="53">
        <v>97000</v>
      </c>
      <c r="D66" s="54">
        <v>95000</v>
      </c>
    </row>
    <row r="67" spans="1:4" x14ac:dyDescent="0.35">
      <c r="A67" s="35" t="s">
        <v>17</v>
      </c>
      <c r="B67" s="30">
        <v>130000</v>
      </c>
      <c r="C67" s="31">
        <v>129800</v>
      </c>
      <c r="D67" s="36">
        <v>129800</v>
      </c>
    </row>
    <row r="68" spans="1:4" x14ac:dyDescent="0.35">
      <c r="A68" s="35" t="s">
        <v>17</v>
      </c>
      <c r="B68" s="30">
        <v>150000</v>
      </c>
      <c r="C68" s="31">
        <v>149700</v>
      </c>
      <c r="D68" s="36">
        <v>149700</v>
      </c>
    </row>
    <row r="69" spans="1:4" x14ac:dyDescent="0.35">
      <c r="A69" s="35" t="s">
        <v>17</v>
      </c>
      <c r="B69" s="30">
        <v>125000</v>
      </c>
      <c r="C69" s="31">
        <v>108800</v>
      </c>
      <c r="D69" s="36">
        <v>108800</v>
      </c>
    </row>
    <row r="70" spans="1:4" x14ac:dyDescent="0.35">
      <c r="A70" s="24" t="s">
        <v>17</v>
      </c>
      <c r="B70" s="30">
        <v>195000</v>
      </c>
      <c r="C70" s="31">
        <v>195000</v>
      </c>
      <c r="D70" s="36">
        <v>185700</v>
      </c>
    </row>
    <row r="71" spans="1:4" x14ac:dyDescent="0.35">
      <c r="A71" s="24" t="s">
        <v>17</v>
      </c>
      <c r="B71" s="30">
        <v>150000</v>
      </c>
      <c r="C71" s="31">
        <v>150000</v>
      </c>
      <c r="D71" s="36">
        <v>145000</v>
      </c>
    </row>
    <row r="72" spans="1:4" x14ac:dyDescent="0.35">
      <c r="A72" s="15" t="s">
        <v>17</v>
      </c>
      <c r="B72" s="14">
        <v>48000</v>
      </c>
      <c r="C72" s="14">
        <v>48000</v>
      </c>
      <c r="D72" s="18">
        <v>48000</v>
      </c>
    </row>
    <row r="73" spans="1:4" x14ac:dyDescent="0.35">
      <c r="A73" s="15" t="s">
        <v>17</v>
      </c>
      <c r="B73" s="14">
        <v>480000</v>
      </c>
      <c r="C73" s="14">
        <v>423292</v>
      </c>
      <c r="D73" s="18">
        <v>423292</v>
      </c>
    </row>
    <row r="74" spans="1:4" x14ac:dyDescent="0.35">
      <c r="A74" s="23" t="s">
        <v>17</v>
      </c>
      <c r="B74" s="22">
        <v>66420</v>
      </c>
      <c r="C74" s="22">
        <v>66420</v>
      </c>
      <c r="D74" s="26">
        <v>66420</v>
      </c>
    </row>
    <row r="75" spans="1:4" x14ac:dyDescent="0.35">
      <c r="A75" s="23" t="s">
        <v>17</v>
      </c>
      <c r="B75" s="22">
        <v>38200</v>
      </c>
      <c r="C75" s="22">
        <v>38200</v>
      </c>
      <c r="D75" s="26">
        <v>38200</v>
      </c>
    </row>
    <row r="76" spans="1:4" x14ac:dyDescent="0.35">
      <c r="A76" s="24" t="s">
        <v>17</v>
      </c>
      <c r="B76" s="30">
        <v>250000</v>
      </c>
      <c r="C76" s="30">
        <v>250000</v>
      </c>
      <c r="D76" s="36">
        <v>246000</v>
      </c>
    </row>
    <row r="77" spans="1:4" x14ac:dyDescent="0.35">
      <c r="A77" s="24" t="s">
        <v>17</v>
      </c>
      <c r="B77" s="30">
        <v>321000</v>
      </c>
      <c r="C77" s="31">
        <v>316720</v>
      </c>
      <c r="D77" s="36">
        <v>316720</v>
      </c>
    </row>
    <row r="78" spans="1:4" x14ac:dyDescent="0.35">
      <c r="A78" s="41" t="s">
        <v>17</v>
      </c>
      <c r="B78" s="40">
        <v>2800</v>
      </c>
      <c r="C78" s="40">
        <v>2800</v>
      </c>
      <c r="D78" s="42">
        <v>2800</v>
      </c>
    </row>
    <row r="79" spans="1:4" x14ac:dyDescent="0.35">
      <c r="A79" s="15" t="s">
        <v>17</v>
      </c>
      <c r="B79" s="14">
        <v>24999</v>
      </c>
      <c r="C79" s="14">
        <v>24999</v>
      </c>
      <c r="D79" s="18">
        <v>24999</v>
      </c>
    </row>
    <row r="80" spans="1:4" x14ac:dyDescent="0.35">
      <c r="A80" s="15" t="s">
        <v>17</v>
      </c>
      <c r="B80" s="14">
        <v>30000</v>
      </c>
      <c r="C80" s="14">
        <v>30000</v>
      </c>
      <c r="D80" s="18">
        <v>30000</v>
      </c>
    </row>
    <row r="81" spans="1:4" x14ac:dyDescent="0.35">
      <c r="A81" s="15" t="s">
        <v>17</v>
      </c>
      <c r="B81" s="14">
        <v>45000</v>
      </c>
      <c r="C81" s="14">
        <v>45000</v>
      </c>
      <c r="D81" s="18">
        <v>45000</v>
      </c>
    </row>
    <row r="82" spans="1:4" x14ac:dyDescent="0.35">
      <c r="A82" s="23" t="s">
        <v>17</v>
      </c>
      <c r="B82" s="22">
        <v>87000</v>
      </c>
      <c r="C82" s="22">
        <v>87000</v>
      </c>
      <c r="D82" s="26">
        <v>87000</v>
      </c>
    </row>
    <row r="83" spans="1:4" x14ac:dyDescent="0.35">
      <c r="A83" s="23" t="s">
        <v>17</v>
      </c>
      <c r="B83" s="22">
        <v>15000</v>
      </c>
      <c r="C83" s="22">
        <v>15000</v>
      </c>
      <c r="D83" s="26">
        <v>15000</v>
      </c>
    </row>
    <row r="84" spans="1:4" x14ac:dyDescent="0.35">
      <c r="A84" s="23" t="s">
        <v>17</v>
      </c>
      <c r="B84" s="22">
        <v>10500</v>
      </c>
      <c r="C84" s="22">
        <v>10500</v>
      </c>
      <c r="D84" s="26">
        <v>10500</v>
      </c>
    </row>
    <row r="85" spans="1:4" x14ac:dyDescent="0.35">
      <c r="A85" s="23" t="s">
        <v>17</v>
      </c>
      <c r="B85" s="22">
        <v>40000</v>
      </c>
      <c r="C85" s="22">
        <v>40000</v>
      </c>
      <c r="D85" s="26">
        <v>40000</v>
      </c>
    </row>
    <row r="86" spans="1:4" x14ac:dyDescent="0.35">
      <c r="A86" s="23" t="s">
        <v>17</v>
      </c>
      <c r="B86" s="22">
        <v>2800</v>
      </c>
      <c r="C86" s="22">
        <v>2800</v>
      </c>
      <c r="D86" s="26">
        <v>2800</v>
      </c>
    </row>
    <row r="87" spans="1:4" x14ac:dyDescent="0.35">
      <c r="A87" s="23" t="s">
        <v>17</v>
      </c>
      <c r="B87" s="22">
        <v>26000</v>
      </c>
      <c r="C87" s="22">
        <v>26000</v>
      </c>
      <c r="D87" s="26">
        <v>26000</v>
      </c>
    </row>
    <row r="88" spans="1:4" x14ac:dyDescent="0.35">
      <c r="A88" s="23" t="s">
        <v>17</v>
      </c>
      <c r="B88" s="22">
        <v>19220</v>
      </c>
      <c r="C88" s="22">
        <v>19220</v>
      </c>
      <c r="D88" s="26">
        <v>19220</v>
      </c>
    </row>
    <row r="89" spans="1:4" x14ac:dyDescent="0.35">
      <c r="A89" s="23" t="s">
        <v>17</v>
      </c>
      <c r="B89" s="22">
        <v>60560</v>
      </c>
      <c r="C89" s="22">
        <v>60560</v>
      </c>
      <c r="D89" s="26">
        <v>60560</v>
      </c>
    </row>
    <row r="90" spans="1:4" x14ac:dyDescent="0.35">
      <c r="A90" s="23" t="s">
        <v>17</v>
      </c>
      <c r="B90" s="22">
        <v>66858</v>
      </c>
      <c r="C90" s="22">
        <v>66858</v>
      </c>
      <c r="D90" s="26">
        <v>66858</v>
      </c>
    </row>
    <row r="91" spans="1:4" x14ac:dyDescent="0.35">
      <c r="A91" s="112" t="s">
        <v>17</v>
      </c>
      <c r="B91" s="111">
        <v>6000</v>
      </c>
      <c r="C91" s="111">
        <v>6000</v>
      </c>
      <c r="D91" s="114">
        <v>6000</v>
      </c>
    </row>
    <row r="92" spans="1:4" x14ac:dyDescent="0.35">
      <c r="A92" s="23" t="s">
        <v>17</v>
      </c>
      <c r="B92" s="22">
        <v>54612.800000000003</v>
      </c>
      <c r="C92" s="22">
        <v>54612.800000000003</v>
      </c>
      <c r="D92" s="26">
        <v>54612.800000000003</v>
      </c>
    </row>
    <row r="93" spans="1:4" x14ac:dyDescent="0.35">
      <c r="A93" s="24" t="s">
        <v>17</v>
      </c>
      <c r="B93" s="30">
        <v>465000</v>
      </c>
      <c r="C93" s="31">
        <v>460100</v>
      </c>
      <c r="D93" s="36">
        <v>450000</v>
      </c>
    </row>
    <row r="94" spans="1:4" x14ac:dyDescent="0.35">
      <c r="A94" s="16" t="s">
        <v>17</v>
      </c>
      <c r="B94" s="30">
        <v>2500</v>
      </c>
      <c r="C94" s="37">
        <v>2500</v>
      </c>
      <c r="D94" s="56">
        <v>2500</v>
      </c>
    </row>
    <row r="95" spans="1:4" x14ac:dyDescent="0.35">
      <c r="A95" s="16" t="s">
        <v>17</v>
      </c>
      <c r="B95" s="30">
        <v>360000</v>
      </c>
      <c r="C95" s="37">
        <v>360000</v>
      </c>
      <c r="D95" s="42">
        <v>340260</v>
      </c>
    </row>
    <row r="96" spans="1:4" x14ac:dyDescent="0.35">
      <c r="A96" s="24" t="s">
        <v>17</v>
      </c>
      <c r="B96" s="30">
        <v>200000</v>
      </c>
      <c r="C96" s="31">
        <v>200000</v>
      </c>
      <c r="D96" s="36">
        <v>200000</v>
      </c>
    </row>
    <row r="97" spans="1:4" x14ac:dyDescent="0.35">
      <c r="A97" s="24" t="s">
        <v>17</v>
      </c>
      <c r="B97" s="30">
        <v>330000</v>
      </c>
      <c r="C97" s="31">
        <v>330000</v>
      </c>
      <c r="D97" s="36">
        <v>330000</v>
      </c>
    </row>
    <row r="98" spans="1:4" x14ac:dyDescent="0.35">
      <c r="A98" s="24" t="s">
        <v>17</v>
      </c>
      <c r="B98" s="30">
        <v>280000</v>
      </c>
      <c r="C98" s="31">
        <v>275000</v>
      </c>
      <c r="D98" s="36">
        <v>275000</v>
      </c>
    </row>
    <row r="99" spans="1:4" x14ac:dyDescent="0.35">
      <c r="A99" s="24" t="s">
        <v>17</v>
      </c>
      <c r="B99" s="30">
        <v>400000</v>
      </c>
      <c r="C99" s="31">
        <v>389000</v>
      </c>
      <c r="D99" s="36">
        <v>385000</v>
      </c>
    </row>
    <row r="100" spans="1:4" x14ac:dyDescent="0.35">
      <c r="A100" s="24" t="s">
        <v>17</v>
      </c>
      <c r="B100" s="30">
        <v>275000</v>
      </c>
      <c r="C100" s="31">
        <v>275000</v>
      </c>
      <c r="D100" s="36">
        <v>272500</v>
      </c>
    </row>
    <row r="101" spans="1:4" x14ac:dyDescent="0.35">
      <c r="A101" s="24" t="s">
        <v>17</v>
      </c>
      <c r="B101" s="30">
        <v>400000</v>
      </c>
      <c r="C101" s="31">
        <v>399500</v>
      </c>
      <c r="D101" s="36">
        <v>399500</v>
      </c>
    </row>
    <row r="102" spans="1:4" x14ac:dyDescent="0.35">
      <c r="A102" s="24" t="s">
        <v>17</v>
      </c>
      <c r="B102" s="30">
        <v>232000</v>
      </c>
      <c r="C102" s="31">
        <v>232000</v>
      </c>
      <c r="D102" s="36">
        <v>229500</v>
      </c>
    </row>
    <row r="103" spans="1:4" x14ac:dyDescent="0.35">
      <c r="A103" s="24" t="s">
        <v>17</v>
      </c>
      <c r="B103" s="30">
        <v>480000</v>
      </c>
      <c r="C103" s="31">
        <v>480000</v>
      </c>
      <c r="D103" s="36">
        <v>479900</v>
      </c>
    </row>
    <row r="104" spans="1:4" x14ac:dyDescent="0.35">
      <c r="A104" s="23" t="s">
        <v>17</v>
      </c>
      <c r="B104" s="22">
        <v>12000</v>
      </c>
      <c r="C104" s="22">
        <v>12000</v>
      </c>
      <c r="D104" s="26">
        <v>12000</v>
      </c>
    </row>
    <row r="105" spans="1:4" x14ac:dyDescent="0.35">
      <c r="A105" s="24" t="s">
        <v>17</v>
      </c>
      <c r="B105" s="30">
        <v>499000</v>
      </c>
      <c r="C105" s="31">
        <v>498500</v>
      </c>
      <c r="D105" s="36">
        <v>498500</v>
      </c>
    </row>
    <row r="106" spans="1:4" x14ac:dyDescent="0.35">
      <c r="A106" s="24" t="s">
        <v>17</v>
      </c>
      <c r="B106" s="30">
        <v>278000</v>
      </c>
      <c r="C106" s="31">
        <v>278000</v>
      </c>
      <c r="D106" s="36">
        <v>274000</v>
      </c>
    </row>
    <row r="107" spans="1:4" x14ac:dyDescent="0.35">
      <c r="A107" s="24" t="s">
        <v>17</v>
      </c>
      <c r="B107" s="30">
        <v>342000</v>
      </c>
      <c r="C107" s="31">
        <v>342000</v>
      </c>
      <c r="D107" s="36">
        <v>342000</v>
      </c>
    </row>
    <row r="108" spans="1:4" x14ac:dyDescent="0.35">
      <c r="A108" s="24" t="s">
        <v>17</v>
      </c>
      <c r="B108" s="30">
        <v>400000</v>
      </c>
      <c r="C108" s="31">
        <v>399645</v>
      </c>
      <c r="D108" s="36">
        <v>399000</v>
      </c>
    </row>
    <row r="109" spans="1:4" x14ac:dyDescent="0.35">
      <c r="A109" s="24" t="s">
        <v>17</v>
      </c>
      <c r="B109" s="30">
        <v>310000</v>
      </c>
      <c r="C109" s="31">
        <v>310000</v>
      </c>
      <c r="D109" s="36">
        <v>300000</v>
      </c>
    </row>
    <row r="110" spans="1:4" x14ac:dyDescent="0.35">
      <c r="A110" s="24" t="s">
        <v>17</v>
      </c>
      <c r="B110" s="30">
        <v>270000</v>
      </c>
      <c r="C110" s="31">
        <v>270000</v>
      </c>
      <c r="D110" s="36">
        <v>260000</v>
      </c>
    </row>
    <row r="111" spans="1:4" x14ac:dyDescent="0.35">
      <c r="A111" s="24" t="s">
        <v>17</v>
      </c>
      <c r="B111" s="30">
        <v>350000</v>
      </c>
      <c r="C111" s="31">
        <v>300000</v>
      </c>
      <c r="D111" s="36">
        <v>300000</v>
      </c>
    </row>
    <row r="112" spans="1:4" x14ac:dyDescent="0.35">
      <c r="A112" s="24" t="s">
        <v>17</v>
      </c>
      <c r="B112" s="30">
        <v>245000</v>
      </c>
      <c r="C112" s="31">
        <v>243500</v>
      </c>
      <c r="D112" s="36">
        <v>243000</v>
      </c>
    </row>
    <row r="113" spans="1:4" x14ac:dyDescent="0.35">
      <c r="A113" s="24" t="s">
        <v>17</v>
      </c>
      <c r="B113" s="30">
        <v>330000</v>
      </c>
      <c r="C113" s="31">
        <v>309000</v>
      </c>
      <c r="D113" s="36">
        <v>309000</v>
      </c>
    </row>
    <row r="114" spans="1:4" x14ac:dyDescent="0.35">
      <c r="A114" s="23" t="s">
        <v>17</v>
      </c>
      <c r="B114" s="22">
        <v>45838.8</v>
      </c>
      <c r="C114" s="22">
        <v>45838.8</v>
      </c>
      <c r="D114" s="26">
        <v>45838.8</v>
      </c>
    </row>
    <row r="115" spans="1:4" x14ac:dyDescent="0.35">
      <c r="A115" s="23" t="s">
        <v>17</v>
      </c>
      <c r="B115" s="22">
        <v>21800</v>
      </c>
      <c r="C115" s="22">
        <v>21800</v>
      </c>
      <c r="D115" s="26">
        <v>21800</v>
      </c>
    </row>
    <row r="116" spans="1:4" x14ac:dyDescent="0.35">
      <c r="A116" s="15" t="s">
        <v>17</v>
      </c>
      <c r="B116" s="14">
        <v>9600</v>
      </c>
      <c r="C116" s="14">
        <v>9600</v>
      </c>
      <c r="D116" s="18">
        <v>9600</v>
      </c>
    </row>
    <row r="117" spans="1:4" x14ac:dyDescent="0.35">
      <c r="A117" s="23" t="s">
        <v>17</v>
      </c>
      <c r="B117" s="22">
        <v>52500</v>
      </c>
      <c r="C117" s="22">
        <v>52500</v>
      </c>
      <c r="D117" s="26">
        <v>52500</v>
      </c>
    </row>
    <row r="118" spans="1:4" x14ac:dyDescent="0.35">
      <c r="A118" s="23" t="s">
        <v>17</v>
      </c>
      <c r="B118" s="22">
        <v>2060.8200000000002</v>
      </c>
      <c r="C118" s="22">
        <v>2060.8200000000002</v>
      </c>
      <c r="D118" s="26">
        <v>2060.8200000000002</v>
      </c>
    </row>
    <row r="119" spans="1:4" x14ac:dyDescent="0.35">
      <c r="A119" s="23" t="s">
        <v>17</v>
      </c>
      <c r="B119" s="22">
        <v>33000</v>
      </c>
      <c r="C119" s="22">
        <v>33000</v>
      </c>
      <c r="D119" s="26">
        <v>33000</v>
      </c>
    </row>
    <row r="120" spans="1:4" x14ac:dyDescent="0.35">
      <c r="A120" s="23" t="s">
        <v>17</v>
      </c>
      <c r="B120" s="22">
        <v>225000</v>
      </c>
      <c r="C120" s="22">
        <v>225000</v>
      </c>
      <c r="D120" s="26">
        <v>225000</v>
      </c>
    </row>
    <row r="121" spans="1:4" x14ac:dyDescent="0.35">
      <c r="A121" s="15" t="s">
        <v>17</v>
      </c>
      <c r="B121" s="14">
        <v>384000</v>
      </c>
      <c r="C121" s="14">
        <v>384000</v>
      </c>
      <c r="D121" s="18">
        <v>372360</v>
      </c>
    </row>
    <row r="122" spans="1:4" x14ac:dyDescent="0.35">
      <c r="A122" s="15" t="s">
        <v>17</v>
      </c>
      <c r="B122" s="14">
        <v>600000</v>
      </c>
      <c r="C122" s="14">
        <v>462240</v>
      </c>
      <c r="D122" s="18">
        <v>462240</v>
      </c>
    </row>
    <row r="123" spans="1:4" x14ac:dyDescent="0.35">
      <c r="A123" s="23" t="s">
        <v>17</v>
      </c>
      <c r="B123" s="22">
        <v>580</v>
      </c>
      <c r="C123" s="22">
        <v>580</v>
      </c>
      <c r="D123" s="26">
        <v>450</v>
      </c>
    </row>
    <row r="124" spans="1:4" x14ac:dyDescent="0.35">
      <c r="A124" s="23" t="s">
        <v>17</v>
      </c>
      <c r="B124" s="22">
        <v>3600</v>
      </c>
      <c r="C124" s="22">
        <v>3600</v>
      </c>
      <c r="D124" s="26">
        <v>3600</v>
      </c>
    </row>
    <row r="125" spans="1:4" x14ac:dyDescent="0.35">
      <c r="A125" s="23" t="s">
        <v>17</v>
      </c>
      <c r="B125" s="22">
        <v>54000</v>
      </c>
      <c r="C125" s="22">
        <v>54000</v>
      </c>
      <c r="D125" s="26">
        <v>53900</v>
      </c>
    </row>
    <row r="126" spans="1:4" x14ac:dyDescent="0.35">
      <c r="A126" s="23" t="s">
        <v>17</v>
      </c>
      <c r="B126" s="22">
        <v>62235</v>
      </c>
      <c r="C126" s="22">
        <v>62235</v>
      </c>
      <c r="D126" s="26">
        <v>62200</v>
      </c>
    </row>
    <row r="127" spans="1:4" x14ac:dyDescent="0.35">
      <c r="A127" s="23" t="s">
        <v>17</v>
      </c>
      <c r="B127" s="22">
        <v>65537.5</v>
      </c>
      <c r="C127" s="22">
        <v>65537.5</v>
      </c>
      <c r="D127" s="26">
        <v>65537.5</v>
      </c>
    </row>
    <row r="128" spans="1:4" x14ac:dyDescent="0.35">
      <c r="A128" s="15" t="s">
        <v>17</v>
      </c>
      <c r="B128" s="14">
        <v>45500</v>
      </c>
      <c r="C128" s="14">
        <v>45500</v>
      </c>
      <c r="D128" s="18">
        <v>45500</v>
      </c>
    </row>
    <row r="129" spans="1:4" x14ac:dyDescent="0.35">
      <c r="A129" s="23" t="s">
        <v>17</v>
      </c>
      <c r="B129" s="22">
        <v>9725</v>
      </c>
      <c r="C129" s="22">
        <v>9725</v>
      </c>
      <c r="D129" s="26">
        <v>9725</v>
      </c>
    </row>
    <row r="130" spans="1:4" x14ac:dyDescent="0.35">
      <c r="A130" s="23" t="s">
        <v>17</v>
      </c>
      <c r="B130" s="22">
        <v>148650</v>
      </c>
      <c r="C130" s="22">
        <v>148650</v>
      </c>
      <c r="D130" s="26">
        <v>148650</v>
      </c>
    </row>
    <row r="131" spans="1:4" x14ac:dyDescent="0.35">
      <c r="A131" s="23" t="s">
        <v>17</v>
      </c>
      <c r="B131" s="22">
        <v>11911</v>
      </c>
      <c r="C131" s="22">
        <v>11911</v>
      </c>
      <c r="D131" s="26">
        <v>11911</v>
      </c>
    </row>
    <row r="132" spans="1:4" x14ac:dyDescent="0.35">
      <c r="A132" s="15" t="s">
        <v>17</v>
      </c>
      <c r="B132" s="14">
        <v>5029</v>
      </c>
      <c r="C132" s="14">
        <v>5029</v>
      </c>
      <c r="D132" s="18">
        <v>5029</v>
      </c>
    </row>
    <row r="133" spans="1:4" x14ac:dyDescent="0.35">
      <c r="A133" s="15" t="s">
        <v>17</v>
      </c>
      <c r="B133" s="14">
        <v>10165</v>
      </c>
      <c r="C133" s="14">
        <v>10165</v>
      </c>
      <c r="D133" s="18">
        <v>10165</v>
      </c>
    </row>
    <row r="134" spans="1:4" x14ac:dyDescent="0.35">
      <c r="A134" s="23" t="s">
        <v>17</v>
      </c>
      <c r="B134" s="22">
        <v>7597</v>
      </c>
      <c r="C134" s="22">
        <v>7597</v>
      </c>
      <c r="D134" s="26">
        <v>7597</v>
      </c>
    </row>
    <row r="135" spans="1:4" x14ac:dyDescent="0.35">
      <c r="A135" s="15" t="s">
        <v>17</v>
      </c>
      <c r="B135" s="14">
        <v>109800</v>
      </c>
      <c r="C135" s="14">
        <v>109800</v>
      </c>
      <c r="D135" s="18">
        <v>109800</v>
      </c>
    </row>
    <row r="136" spans="1:4" x14ac:dyDescent="0.35">
      <c r="A136" s="15" t="s">
        <v>17</v>
      </c>
      <c r="B136" s="14">
        <v>49950</v>
      </c>
      <c r="C136" s="14">
        <v>49950</v>
      </c>
      <c r="D136" s="18">
        <v>44550</v>
      </c>
    </row>
    <row r="137" spans="1:4" x14ac:dyDescent="0.35">
      <c r="A137" s="23" t="s">
        <v>17</v>
      </c>
      <c r="B137" s="22">
        <v>27500</v>
      </c>
      <c r="C137" s="22">
        <v>27500</v>
      </c>
      <c r="D137" s="26">
        <v>27500</v>
      </c>
    </row>
    <row r="138" spans="1:4" x14ac:dyDescent="0.35">
      <c r="A138" s="23" t="s">
        <v>17</v>
      </c>
      <c r="B138" s="22">
        <v>12200</v>
      </c>
      <c r="C138" s="22">
        <v>12200</v>
      </c>
      <c r="D138" s="26">
        <v>12200</v>
      </c>
    </row>
    <row r="139" spans="1:4" x14ac:dyDescent="0.35">
      <c r="A139" s="23" t="s">
        <v>17</v>
      </c>
      <c r="B139" s="22">
        <v>88650</v>
      </c>
      <c r="C139" s="22">
        <v>88650</v>
      </c>
      <c r="D139" s="26">
        <v>88650</v>
      </c>
    </row>
    <row r="140" spans="1:4" x14ac:dyDescent="0.35">
      <c r="A140" s="23" t="s">
        <v>17</v>
      </c>
      <c r="B140" s="22">
        <v>77040</v>
      </c>
      <c r="C140" s="22">
        <v>77040</v>
      </c>
      <c r="D140" s="26">
        <v>77040</v>
      </c>
    </row>
    <row r="141" spans="1:4" x14ac:dyDescent="0.35">
      <c r="A141" s="24" t="s">
        <v>17</v>
      </c>
      <c r="B141" s="30">
        <v>390000</v>
      </c>
      <c r="C141" s="31">
        <v>390000</v>
      </c>
      <c r="D141" s="36">
        <v>389000</v>
      </c>
    </row>
    <row r="142" spans="1:4" x14ac:dyDescent="0.35">
      <c r="A142" s="24" t="s">
        <v>17</v>
      </c>
      <c r="B142" s="30">
        <v>108500</v>
      </c>
      <c r="C142" s="31">
        <v>108500</v>
      </c>
      <c r="D142" s="36">
        <v>108500</v>
      </c>
    </row>
    <row r="143" spans="1:4" x14ac:dyDescent="0.35">
      <c r="A143" s="24" t="s">
        <v>17</v>
      </c>
      <c r="B143" s="30">
        <v>500000</v>
      </c>
      <c r="C143" s="31">
        <v>499904</v>
      </c>
      <c r="D143" s="36">
        <v>499000</v>
      </c>
    </row>
    <row r="144" spans="1:4" x14ac:dyDescent="0.35">
      <c r="A144" s="41" t="s">
        <v>17</v>
      </c>
      <c r="B144" s="67">
        <v>500000</v>
      </c>
      <c r="C144" s="67">
        <v>500000</v>
      </c>
      <c r="D144" s="42">
        <v>496790</v>
      </c>
    </row>
    <row r="145" spans="1:4" x14ac:dyDescent="0.35">
      <c r="A145" s="24" t="s">
        <v>17</v>
      </c>
      <c r="B145" s="30">
        <v>401000</v>
      </c>
      <c r="C145" s="31">
        <v>401000</v>
      </c>
      <c r="D145" s="36">
        <v>399960</v>
      </c>
    </row>
    <row r="146" spans="1:4" x14ac:dyDescent="0.35">
      <c r="A146" s="24" t="s">
        <v>17</v>
      </c>
      <c r="B146" s="30">
        <v>250000</v>
      </c>
      <c r="C146" s="31">
        <v>250000</v>
      </c>
      <c r="D146" s="36">
        <v>210000</v>
      </c>
    </row>
    <row r="147" spans="1:4" x14ac:dyDescent="0.35">
      <c r="A147" s="24" t="s">
        <v>17</v>
      </c>
      <c r="B147" s="30">
        <v>320000</v>
      </c>
      <c r="C147" s="31">
        <v>320000</v>
      </c>
      <c r="D147" s="36">
        <v>320000</v>
      </c>
    </row>
    <row r="148" spans="1:4" x14ac:dyDescent="0.35">
      <c r="A148" s="23" t="s">
        <v>17</v>
      </c>
      <c r="B148" s="22">
        <v>130000</v>
      </c>
      <c r="C148" s="22">
        <v>130000</v>
      </c>
      <c r="D148" s="26">
        <v>129000</v>
      </c>
    </row>
    <row r="149" spans="1:4" x14ac:dyDescent="0.35">
      <c r="A149" s="23" t="s">
        <v>17</v>
      </c>
      <c r="B149" s="22">
        <v>8700</v>
      </c>
      <c r="C149" s="22">
        <v>8700</v>
      </c>
      <c r="D149" s="26">
        <v>8700</v>
      </c>
    </row>
    <row r="150" spans="1:4" x14ac:dyDescent="0.35">
      <c r="A150" s="23" t="s">
        <v>17</v>
      </c>
      <c r="B150" s="22">
        <v>360000</v>
      </c>
      <c r="C150" s="22">
        <v>360000</v>
      </c>
      <c r="D150" s="26">
        <v>360000</v>
      </c>
    </row>
    <row r="151" spans="1:4" x14ac:dyDescent="0.35">
      <c r="A151" s="24" t="s">
        <v>17</v>
      </c>
      <c r="B151" s="30">
        <v>360000</v>
      </c>
      <c r="C151" s="31">
        <v>338120</v>
      </c>
      <c r="D151" s="70">
        <v>330000</v>
      </c>
    </row>
    <row r="152" spans="1:4" x14ac:dyDescent="0.35">
      <c r="A152" s="24" t="s">
        <v>17</v>
      </c>
      <c r="B152" s="30">
        <v>267500</v>
      </c>
      <c r="C152" s="31">
        <v>256800</v>
      </c>
      <c r="D152" s="36">
        <v>255730</v>
      </c>
    </row>
    <row r="153" spans="1:4" x14ac:dyDescent="0.35">
      <c r="A153" s="24" t="s">
        <v>17</v>
      </c>
      <c r="B153" s="30">
        <v>400000</v>
      </c>
      <c r="C153" s="31">
        <v>265360</v>
      </c>
      <c r="D153" s="36">
        <v>258940</v>
      </c>
    </row>
    <row r="154" spans="1:4" x14ac:dyDescent="0.35">
      <c r="A154" s="41" t="s">
        <v>17</v>
      </c>
      <c r="B154" s="30">
        <v>40000</v>
      </c>
      <c r="C154" s="30">
        <v>40000</v>
      </c>
      <c r="D154" s="72">
        <v>38000</v>
      </c>
    </row>
    <row r="155" spans="1:4" x14ac:dyDescent="0.35">
      <c r="A155" s="16" t="s">
        <v>17</v>
      </c>
      <c r="B155" s="30">
        <v>499000</v>
      </c>
      <c r="C155" s="37">
        <v>499000</v>
      </c>
      <c r="D155" s="54">
        <v>490000</v>
      </c>
    </row>
    <row r="156" spans="1:4" x14ac:dyDescent="0.35">
      <c r="A156" s="24" t="s">
        <v>17</v>
      </c>
      <c r="B156" s="30">
        <v>395000</v>
      </c>
      <c r="C156" s="31">
        <v>395000</v>
      </c>
      <c r="D156" s="36">
        <v>390000</v>
      </c>
    </row>
    <row r="157" spans="1:4" x14ac:dyDescent="0.35">
      <c r="A157" s="16" t="s">
        <v>17</v>
      </c>
      <c r="B157" s="30">
        <v>472000</v>
      </c>
      <c r="C157" s="31">
        <v>472000</v>
      </c>
      <c r="D157" s="36">
        <v>470000</v>
      </c>
    </row>
    <row r="158" spans="1:4" x14ac:dyDescent="0.35">
      <c r="A158" s="35" t="s">
        <v>17</v>
      </c>
      <c r="B158" s="30">
        <v>500000</v>
      </c>
      <c r="C158" s="30">
        <v>498500</v>
      </c>
      <c r="D158" s="36">
        <v>498000</v>
      </c>
    </row>
    <row r="159" spans="1:4" x14ac:dyDescent="0.35">
      <c r="A159" s="24" t="s">
        <v>17</v>
      </c>
      <c r="B159" s="30">
        <v>283500</v>
      </c>
      <c r="C159" s="31">
        <v>283500</v>
      </c>
      <c r="D159" s="36">
        <v>280875</v>
      </c>
    </row>
    <row r="160" spans="1:4" x14ac:dyDescent="0.35">
      <c r="A160" s="24" t="s">
        <v>17</v>
      </c>
      <c r="B160" s="30">
        <v>500000</v>
      </c>
      <c r="C160" s="31">
        <v>499904</v>
      </c>
      <c r="D160" s="36">
        <v>497550</v>
      </c>
    </row>
    <row r="161" spans="1:4" x14ac:dyDescent="0.35">
      <c r="A161" s="41" t="s">
        <v>17</v>
      </c>
      <c r="B161" s="40">
        <v>9000</v>
      </c>
      <c r="C161" s="40">
        <v>8800</v>
      </c>
      <c r="D161" s="42">
        <v>8800</v>
      </c>
    </row>
    <row r="162" spans="1:4" x14ac:dyDescent="0.35">
      <c r="A162" s="41" t="s">
        <v>17</v>
      </c>
      <c r="B162" s="40">
        <v>9000</v>
      </c>
      <c r="C162" s="40">
        <v>8800</v>
      </c>
      <c r="D162" s="42">
        <v>8800</v>
      </c>
    </row>
    <row r="163" spans="1:4" x14ac:dyDescent="0.35">
      <c r="A163" s="41" t="s">
        <v>17</v>
      </c>
      <c r="B163" s="40">
        <v>9000</v>
      </c>
      <c r="C163" s="40">
        <v>8800</v>
      </c>
      <c r="D163" s="42">
        <v>8800</v>
      </c>
    </row>
    <row r="164" spans="1:4" x14ac:dyDescent="0.35">
      <c r="A164" s="41" t="s">
        <v>17</v>
      </c>
      <c r="B164" s="30">
        <v>35000</v>
      </c>
      <c r="C164" s="30">
        <v>32000</v>
      </c>
      <c r="D164" s="42">
        <v>32000</v>
      </c>
    </row>
    <row r="165" spans="1:4" x14ac:dyDescent="0.35">
      <c r="A165" s="23" t="s">
        <v>17</v>
      </c>
      <c r="B165" s="22">
        <v>33795.949999999997</v>
      </c>
      <c r="C165" s="22">
        <v>33795.949999999997</v>
      </c>
      <c r="D165" s="26">
        <v>33795.949999999997</v>
      </c>
    </row>
    <row r="166" spans="1:4" x14ac:dyDescent="0.35">
      <c r="A166" s="15" t="s">
        <v>17</v>
      </c>
      <c r="B166" s="14">
        <v>60000</v>
      </c>
      <c r="C166" s="14">
        <v>60000</v>
      </c>
      <c r="D166" s="18">
        <v>57167.09</v>
      </c>
    </row>
    <row r="167" spans="1:4" x14ac:dyDescent="0.35">
      <c r="A167" s="23" t="s">
        <v>17</v>
      </c>
      <c r="B167" s="22">
        <v>25000</v>
      </c>
      <c r="C167" s="22">
        <v>25000</v>
      </c>
      <c r="D167" s="26">
        <v>24999</v>
      </c>
    </row>
    <row r="168" spans="1:4" x14ac:dyDescent="0.35">
      <c r="A168" s="23" t="s">
        <v>17</v>
      </c>
      <c r="B168" s="22">
        <v>4922</v>
      </c>
      <c r="C168" s="22">
        <v>4922</v>
      </c>
      <c r="D168" s="26">
        <v>4920</v>
      </c>
    </row>
    <row r="169" spans="1:4" x14ac:dyDescent="0.35">
      <c r="A169" s="23" t="s">
        <v>17</v>
      </c>
      <c r="B169" s="22">
        <v>44000</v>
      </c>
      <c r="C169" s="22">
        <v>42090</v>
      </c>
      <c r="D169" s="26">
        <v>42090</v>
      </c>
    </row>
    <row r="170" spans="1:4" x14ac:dyDescent="0.35">
      <c r="A170" s="23" t="s">
        <v>17</v>
      </c>
      <c r="B170" s="22">
        <v>14280</v>
      </c>
      <c r="C170" s="22">
        <v>14280</v>
      </c>
      <c r="D170" s="26">
        <v>14280</v>
      </c>
    </row>
    <row r="171" spans="1:4" x14ac:dyDescent="0.35">
      <c r="A171" s="41" t="s">
        <v>17</v>
      </c>
      <c r="B171" s="30">
        <v>93800</v>
      </c>
      <c r="C171" s="30">
        <v>93800</v>
      </c>
      <c r="D171" s="72">
        <v>93800</v>
      </c>
    </row>
    <row r="172" spans="1:4" x14ac:dyDescent="0.35">
      <c r="A172" s="24" t="s">
        <v>17</v>
      </c>
      <c r="B172" s="30">
        <v>399000</v>
      </c>
      <c r="C172" s="31">
        <v>330000</v>
      </c>
      <c r="D172" s="36">
        <v>330000</v>
      </c>
    </row>
    <row r="173" spans="1:4" x14ac:dyDescent="0.35">
      <c r="A173" s="35" t="s">
        <v>17</v>
      </c>
      <c r="B173" s="30">
        <v>280000</v>
      </c>
      <c r="C173" s="31">
        <v>280000</v>
      </c>
      <c r="D173" s="36">
        <v>280000</v>
      </c>
    </row>
    <row r="174" spans="1:4" x14ac:dyDescent="0.35">
      <c r="A174" s="24" t="s">
        <v>17</v>
      </c>
      <c r="B174" s="30">
        <v>500000</v>
      </c>
      <c r="C174" s="31">
        <v>499000.92</v>
      </c>
      <c r="D174" s="36">
        <v>492200</v>
      </c>
    </row>
    <row r="175" spans="1:4" x14ac:dyDescent="0.35">
      <c r="A175" s="48" t="s">
        <v>17</v>
      </c>
      <c r="B175" s="60">
        <v>6500</v>
      </c>
      <c r="C175" s="61">
        <v>6190</v>
      </c>
      <c r="D175" s="75">
        <v>6190</v>
      </c>
    </row>
    <row r="176" spans="1:4" x14ac:dyDescent="0.35">
      <c r="A176" s="23" t="s">
        <v>17</v>
      </c>
      <c r="B176" s="22">
        <v>11930.5</v>
      </c>
      <c r="C176" s="22">
        <v>11930.5</v>
      </c>
      <c r="D176" s="26">
        <v>11930.5</v>
      </c>
    </row>
    <row r="177" spans="1:4" x14ac:dyDescent="0.35">
      <c r="A177" s="23" t="s">
        <v>17</v>
      </c>
      <c r="B177" s="22">
        <v>4547.5</v>
      </c>
      <c r="C177" s="22">
        <v>4547.5</v>
      </c>
      <c r="D177" s="26">
        <v>4547.5</v>
      </c>
    </row>
    <row r="178" spans="1:4" x14ac:dyDescent="0.35">
      <c r="A178" s="23" t="s">
        <v>17</v>
      </c>
      <c r="B178" s="22">
        <v>3000</v>
      </c>
      <c r="C178" s="22">
        <v>3000</v>
      </c>
      <c r="D178" s="26">
        <v>3000</v>
      </c>
    </row>
    <row r="179" spans="1:4" x14ac:dyDescent="0.35">
      <c r="A179" s="23" t="s">
        <v>17</v>
      </c>
      <c r="B179" s="22">
        <v>1250</v>
      </c>
      <c r="C179" s="22">
        <v>1250</v>
      </c>
      <c r="D179" s="26">
        <v>1250</v>
      </c>
    </row>
    <row r="180" spans="1:4" x14ac:dyDescent="0.35">
      <c r="A180" s="23" t="s">
        <v>17</v>
      </c>
      <c r="B180" s="22">
        <v>15836</v>
      </c>
      <c r="C180" s="22">
        <v>15836</v>
      </c>
      <c r="D180" s="26">
        <v>15836</v>
      </c>
    </row>
    <row r="181" spans="1:4" x14ac:dyDescent="0.35">
      <c r="A181" s="23" t="s">
        <v>17</v>
      </c>
      <c r="B181" s="22">
        <v>2860</v>
      </c>
      <c r="C181" s="22">
        <v>2860</v>
      </c>
      <c r="D181" s="26">
        <v>2860</v>
      </c>
    </row>
    <row r="182" spans="1:4" x14ac:dyDescent="0.35">
      <c r="A182" s="23" t="s">
        <v>17</v>
      </c>
      <c r="B182" s="22">
        <v>7200</v>
      </c>
      <c r="C182" s="22">
        <v>7200</v>
      </c>
      <c r="D182" s="26">
        <v>7200</v>
      </c>
    </row>
    <row r="183" spans="1:4" x14ac:dyDescent="0.35">
      <c r="A183" s="15" t="s">
        <v>17</v>
      </c>
      <c r="B183" s="14">
        <v>35096</v>
      </c>
      <c r="C183" s="14">
        <v>35096</v>
      </c>
      <c r="D183" s="18">
        <v>35096</v>
      </c>
    </row>
    <row r="184" spans="1:4" x14ac:dyDescent="0.35">
      <c r="A184" s="23" t="s">
        <v>17</v>
      </c>
      <c r="B184" s="22">
        <v>6500</v>
      </c>
      <c r="C184" s="22">
        <v>6500</v>
      </c>
      <c r="D184" s="26">
        <v>6500</v>
      </c>
    </row>
    <row r="185" spans="1:4" x14ac:dyDescent="0.35">
      <c r="A185" s="23" t="s">
        <v>17</v>
      </c>
      <c r="B185" s="22">
        <v>2000</v>
      </c>
      <c r="C185" s="22">
        <v>2000</v>
      </c>
      <c r="D185" s="26">
        <v>2000</v>
      </c>
    </row>
    <row r="186" spans="1:4" x14ac:dyDescent="0.35">
      <c r="A186" s="23" t="s">
        <v>17</v>
      </c>
      <c r="B186" s="22">
        <v>48043.360000000001</v>
      </c>
      <c r="C186" s="22">
        <v>48043.360000000001</v>
      </c>
      <c r="D186" s="26">
        <v>48043.360000000001</v>
      </c>
    </row>
    <row r="187" spans="1:4" x14ac:dyDescent="0.35">
      <c r="A187" s="23" t="s">
        <v>17</v>
      </c>
      <c r="B187" s="22">
        <v>60000</v>
      </c>
      <c r="C187" s="22">
        <v>60000</v>
      </c>
      <c r="D187" s="26">
        <v>60000</v>
      </c>
    </row>
    <row r="188" spans="1:4" x14ac:dyDescent="0.35">
      <c r="A188" s="23" t="s">
        <v>17</v>
      </c>
      <c r="B188" s="22">
        <v>27500</v>
      </c>
      <c r="C188" s="22">
        <v>27500</v>
      </c>
      <c r="D188" s="26">
        <v>27500</v>
      </c>
    </row>
    <row r="189" spans="1:4" x14ac:dyDescent="0.35">
      <c r="A189" s="23" t="s">
        <v>17</v>
      </c>
      <c r="B189" s="22">
        <v>54750</v>
      </c>
      <c r="C189" s="22">
        <v>54750</v>
      </c>
      <c r="D189" s="26">
        <v>54750</v>
      </c>
    </row>
    <row r="190" spans="1:4" x14ac:dyDescent="0.35">
      <c r="A190" s="23" t="s">
        <v>17</v>
      </c>
      <c r="B190" s="22">
        <v>17050</v>
      </c>
      <c r="C190" s="22">
        <v>17050</v>
      </c>
      <c r="D190" s="26">
        <v>17050</v>
      </c>
    </row>
    <row r="191" spans="1:4" x14ac:dyDescent="0.35">
      <c r="A191" s="41" t="s">
        <v>17</v>
      </c>
      <c r="B191" s="30">
        <v>80000</v>
      </c>
      <c r="C191" s="30">
        <v>80000</v>
      </c>
      <c r="D191" s="72">
        <v>79710</v>
      </c>
    </row>
    <row r="192" spans="1:4" x14ac:dyDescent="0.35">
      <c r="A192" s="16" t="s">
        <v>17</v>
      </c>
      <c r="B192" s="30">
        <v>400000</v>
      </c>
      <c r="C192" s="37">
        <v>400000</v>
      </c>
      <c r="D192" s="54">
        <v>400000</v>
      </c>
    </row>
    <row r="193" spans="1:4" x14ac:dyDescent="0.35">
      <c r="A193" s="35" t="s">
        <v>17</v>
      </c>
      <c r="B193" s="30">
        <v>118000</v>
      </c>
      <c r="C193" s="30">
        <v>118000</v>
      </c>
      <c r="D193" s="36">
        <v>115000</v>
      </c>
    </row>
    <row r="194" spans="1:4" x14ac:dyDescent="0.35">
      <c r="A194" s="24" t="s">
        <v>17</v>
      </c>
      <c r="B194" s="30">
        <v>342000</v>
      </c>
      <c r="C194" s="31">
        <v>284620</v>
      </c>
      <c r="D194" s="36">
        <v>278200</v>
      </c>
    </row>
    <row r="195" spans="1:4" x14ac:dyDescent="0.35">
      <c r="A195" s="24" t="s">
        <v>17</v>
      </c>
      <c r="B195" s="30">
        <v>350000</v>
      </c>
      <c r="C195" s="31">
        <v>350000</v>
      </c>
      <c r="D195" s="36">
        <v>349355</v>
      </c>
    </row>
    <row r="196" spans="1:4" x14ac:dyDescent="0.35">
      <c r="A196" s="35" t="s">
        <v>17</v>
      </c>
      <c r="B196" s="30">
        <v>280000</v>
      </c>
      <c r="C196" s="31">
        <v>280000</v>
      </c>
      <c r="D196" s="36">
        <v>280000</v>
      </c>
    </row>
    <row r="197" spans="1:4" x14ac:dyDescent="0.35">
      <c r="A197" s="15" t="s">
        <v>17</v>
      </c>
      <c r="B197" s="14">
        <v>33075</v>
      </c>
      <c r="C197" s="14">
        <v>33075</v>
      </c>
      <c r="D197" s="18">
        <v>33075</v>
      </c>
    </row>
    <row r="198" spans="1:4" x14ac:dyDescent="0.35">
      <c r="A198" s="23" t="s">
        <v>17</v>
      </c>
      <c r="B198" s="22">
        <v>60990</v>
      </c>
      <c r="C198" s="22">
        <v>60990</v>
      </c>
      <c r="D198" s="26">
        <v>60990</v>
      </c>
    </row>
    <row r="199" spans="1:4" x14ac:dyDescent="0.35">
      <c r="A199" s="15" t="s">
        <v>17</v>
      </c>
      <c r="B199" s="14">
        <v>9550</v>
      </c>
      <c r="C199" s="14">
        <v>9550</v>
      </c>
      <c r="D199" s="18">
        <v>9550</v>
      </c>
    </row>
    <row r="200" spans="1:4" x14ac:dyDescent="0.35">
      <c r="A200" s="23" t="s">
        <v>17</v>
      </c>
      <c r="B200" s="22">
        <v>2780</v>
      </c>
      <c r="C200" s="22">
        <v>2780</v>
      </c>
      <c r="D200" s="26">
        <v>2780</v>
      </c>
    </row>
    <row r="201" spans="1:4" x14ac:dyDescent="0.35">
      <c r="A201" s="141" t="s">
        <v>17</v>
      </c>
      <c r="B201" s="140">
        <v>55690</v>
      </c>
      <c r="C201" s="140">
        <v>55690</v>
      </c>
      <c r="D201" s="143">
        <v>55690</v>
      </c>
    </row>
    <row r="202" spans="1:4" x14ac:dyDescent="0.35">
      <c r="A202" s="23" t="s">
        <v>17</v>
      </c>
      <c r="B202" s="22">
        <v>22200</v>
      </c>
      <c r="C202" s="22">
        <v>22200</v>
      </c>
      <c r="D202" s="26">
        <v>22200</v>
      </c>
    </row>
    <row r="203" spans="1:4" x14ac:dyDescent="0.35">
      <c r="A203" s="23" t="s">
        <v>17</v>
      </c>
      <c r="B203" s="22">
        <v>5350</v>
      </c>
      <c r="C203" s="22">
        <v>5350</v>
      </c>
      <c r="D203" s="26">
        <v>5350</v>
      </c>
    </row>
    <row r="204" spans="1:4" x14ac:dyDescent="0.35">
      <c r="A204" s="23" t="s">
        <v>17</v>
      </c>
      <c r="B204" s="22">
        <v>47422.400000000001</v>
      </c>
      <c r="C204" s="22">
        <v>47422.400000000001</v>
      </c>
      <c r="D204" s="26">
        <v>47420</v>
      </c>
    </row>
    <row r="205" spans="1:4" x14ac:dyDescent="0.35">
      <c r="A205" s="23" t="s">
        <v>17</v>
      </c>
      <c r="B205" s="22">
        <v>20779.400000000001</v>
      </c>
      <c r="C205" s="22">
        <v>20779.400000000001</v>
      </c>
      <c r="D205" s="26">
        <v>20779.400000000001</v>
      </c>
    </row>
    <row r="206" spans="1:4" x14ac:dyDescent="0.35">
      <c r="A206" s="23" t="s">
        <v>17</v>
      </c>
      <c r="B206" s="22">
        <v>49113</v>
      </c>
      <c r="C206" s="22">
        <v>49113</v>
      </c>
      <c r="D206" s="26">
        <v>34775</v>
      </c>
    </row>
    <row r="207" spans="1:4" x14ac:dyDescent="0.35">
      <c r="A207" s="23" t="s">
        <v>17</v>
      </c>
      <c r="B207" s="22">
        <v>41700</v>
      </c>
      <c r="C207" s="22">
        <v>41700</v>
      </c>
      <c r="D207" s="26">
        <v>41700</v>
      </c>
    </row>
    <row r="208" spans="1:4" x14ac:dyDescent="0.35">
      <c r="A208" s="41" t="s">
        <v>17</v>
      </c>
      <c r="B208" s="40">
        <v>2300</v>
      </c>
      <c r="C208" s="40">
        <v>2300</v>
      </c>
      <c r="D208" s="42">
        <v>2250</v>
      </c>
    </row>
    <row r="209" spans="1:4" x14ac:dyDescent="0.35">
      <c r="A209" s="23" t="s">
        <v>17</v>
      </c>
      <c r="B209" s="22">
        <v>10165</v>
      </c>
      <c r="C209" s="22">
        <v>10165</v>
      </c>
      <c r="D209" s="26">
        <v>10165</v>
      </c>
    </row>
    <row r="210" spans="1:4" x14ac:dyDescent="0.35">
      <c r="A210" s="15" t="s">
        <v>17</v>
      </c>
      <c r="B210" s="14">
        <v>3600</v>
      </c>
      <c r="C210" s="14">
        <v>3600</v>
      </c>
      <c r="D210" s="18">
        <v>3600</v>
      </c>
    </row>
    <row r="211" spans="1:4" x14ac:dyDescent="0.35">
      <c r="A211" s="15" t="s">
        <v>17</v>
      </c>
      <c r="B211" s="14">
        <v>5724.5</v>
      </c>
      <c r="C211" s="14">
        <v>5724.5</v>
      </c>
      <c r="D211" s="18">
        <v>5724.5</v>
      </c>
    </row>
    <row r="212" spans="1:4" x14ac:dyDescent="0.35">
      <c r="A212" s="24" t="s">
        <v>17</v>
      </c>
      <c r="B212" s="30">
        <v>340000</v>
      </c>
      <c r="C212" s="31">
        <v>340000</v>
      </c>
      <c r="D212" s="36">
        <v>335000</v>
      </c>
    </row>
    <row r="213" spans="1:4" x14ac:dyDescent="0.35">
      <c r="A213" s="48" t="s">
        <v>17</v>
      </c>
      <c r="B213" s="60">
        <v>154000</v>
      </c>
      <c r="C213" s="61">
        <v>153224</v>
      </c>
      <c r="D213" s="79">
        <v>152154</v>
      </c>
    </row>
    <row r="214" spans="1:4" x14ac:dyDescent="0.35">
      <c r="A214" s="24" t="s">
        <v>17</v>
      </c>
      <c r="B214" s="30">
        <v>175000</v>
      </c>
      <c r="C214" s="31">
        <v>167187.5</v>
      </c>
      <c r="D214" s="36">
        <v>133750</v>
      </c>
    </row>
    <row r="215" spans="1:4" x14ac:dyDescent="0.35">
      <c r="A215" s="35" t="s">
        <v>17</v>
      </c>
      <c r="B215" s="30">
        <v>143000</v>
      </c>
      <c r="C215" s="31">
        <v>143000</v>
      </c>
      <c r="D215" s="36">
        <v>142952</v>
      </c>
    </row>
    <row r="216" spans="1:4" x14ac:dyDescent="0.35">
      <c r="A216" s="48" t="s">
        <v>17</v>
      </c>
      <c r="B216" s="60">
        <v>125000</v>
      </c>
      <c r="C216" s="61">
        <v>125000</v>
      </c>
      <c r="D216" s="79">
        <v>120000</v>
      </c>
    </row>
    <row r="217" spans="1:4" x14ac:dyDescent="0.35">
      <c r="A217" s="24" t="s">
        <v>17</v>
      </c>
      <c r="B217" s="30">
        <v>290000</v>
      </c>
      <c r="C217" s="31">
        <v>273000</v>
      </c>
      <c r="D217" s="36">
        <v>270000</v>
      </c>
    </row>
    <row r="218" spans="1:4" x14ac:dyDescent="0.35">
      <c r="A218" s="121" t="s">
        <v>17</v>
      </c>
      <c r="B218" s="120">
        <v>1200</v>
      </c>
      <c r="C218" s="123">
        <v>1200</v>
      </c>
      <c r="D218" s="123">
        <v>1200</v>
      </c>
    </row>
    <row r="219" spans="1:4" x14ac:dyDescent="0.35">
      <c r="A219" s="35" t="s">
        <v>17</v>
      </c>
      <c r="B219" s="40">
        <v>19120</v>
      </c>
      <c r="C219" s="40">
        <v>19120</v>
      </c>
      <c r="D219" s="81">
        <v>19120</v>
      </c>
    </row>
    <row r="220" spans="1:4" x14ac:dyDescent="0.35">
      <c r="A220" s="35" t="s">
        <v>17</v>
      </c>
      <c r="B220" s="40">
        <v>7000</v>
      </c>
      <c r="C220" s="83">
        <v>6848</v>
      </c>
      <c r="D220" s="42">
        <v>6848</v>
      </c>
    </row>
    <row r="221" spans="1:4" x14ac:dyDescent="0.35">
      <c r="A221" s="84" t="s">
        <v>17</v>
      </c>
      <c r="B221" s="60">
        <v>135000</v>
      </c>
      <c r="C221" s="61">
        <v>135000</v>
      </c>
      <c r="D221" s="79">
        <v>127500</v>
      </c>
    </row>
    <row r="222" spans="1:4" x14ac:dyDescent="0.35">
      <c r="A222" s="41" t="s">
        <v>17</v>
      </c>
      <c r="B222" s="40">
        <v>48000</v>
      </c>
      <c r="C222" s="83">
        <v>40660</v>
      </c>
      <c r="D222" s="42">
        <v>40660</v>
      </c>
    </row>
    <row r="223" spans="1:4" x14ac:dyDescent="0.35">
      <c r="A223" s="127" t="s">
        <v>17</v>
      </c>
      <c r="B223" s="126">
        <v>9768.0300000000007</v>
      </c>
      <c r="C223" s="126">
        <v>9768.0300000000007</v>
      </c>
      <c r="D223" s="135">
        <v>9768.0300000000007</v>
      </c>
    </row>
    <row r="224" spans="1:4" x14ac:dyDescent="0.35">
      <c r="A224" s="132" t="s">
        <v>17</v>
      </c>
      <c r="B224" s="131">
        <v>9768.0300000000007</v>
      </c>
      <c r="C224" s="131">
        <v>9768.0300000000007</v>
      </c>
      <c r="D224" s="135">
        <v>9768.0300000000007</v>
      </c>
    </row>
    <row r="225" spans="1:4" x14ac:dyDescent="0.35">
      <c r="A225" s="23" t="s">
        <v>17</v>
      </c>
      <c r="B225" s="22">
        <v>5400</v>
      </c>
      <c r="C225" s="22">
        <v>5400</v>
      </c>
      <c r="D225" s="26">
        <v>5400</v>
      </c>
    </row>
    <row r="226" spans="1:4" x14ac:dyDescent="0.35">
      <c r="A226" s="15" t="s">
        <v>17</v>
      </c>
      <c r="B226" s="14">
        <v>11500</v>
      </c>
      <c r="C226" s="14">
        <v>11500</v>
      </c>
      <c r="D226" s="18">
        <v>11500</v>
      </c>
    </row>
    <row r="227" spans="1:4" x14ac:dyDescent="0.35">
      <c r="A227" s="15" t="s">
        <v>17</v>
      </c>
      <c r="B227" s="14">
        <v>78645</v>
      </c>
      <c r="C227" s="14">
        <v>78645</v>
      </c>
      <c r="D227" s="18">
        <v>78645</v>
      </c>
    </row>
    <row r="228" spans="1:4" x14ac:dyDescent="0.35">
      <c r="A228" s="23" t="s">
        <v>17</v>
      </c>
      <c r="B228" s="22">
        <v>32000</v>
      </c>
      <c r="C228" s="22">
        <v>32000</v>
      </c>
      <c r="D228" s="26">
        <v>32000</v>
      </c>
    </row>
    <row r="229" spans="1:4" x14ac:dyDescent="0.35">
      <c r="A229" s="23" t="s">
        <v>17</v>
      </c>
      <c r="B229" s="22">
        <v>5200</v>
      </c>
      <c r="C229" s="22">
        <v>5200</v>
      </c>
      <c r="D229" s="26">
        <v>5200</v>
      </c>
    </row>
    <row r="230" spans="1:4" x14ac:dyDescent="0.35">
      <c r="A230" s="23" t="s">
        <v>17</v>
      </c>
      <c r="B230" s="22">
        <v>3000</v>
      </c>
      <c r="C230" s="22">
        <v>3000</v>
      </c>
      <c r="D230" s="26">
        <v>3000</v>
      </c>
    </row>
    <row r="231" spans="1:4" x14ac:dyDescent="0.35">
      <c r="A231" s="15" t="s">
        <v>17</v>
      </c>
      <c r="B231" s="14">
        <v>17963.16</v>
      </c>
      <c r="C231" s="14">
        <v>17963.16</v>
      </c>
      <c r="D231" s="18">
        <v>17963.16</v>
      </c>
    </row>
    <row r="232" spans="1:4" x14ac:dyDescent="0.35">
      <c r="A232" s="15" t="s">
        <v>17</v>
      </c>
      <c r="B232" s="14">
        <v>32000</v>
      </c>
      <c r="C232" s="14">
        <v>32000</v>
      </c>
      <c r="D232" s="18">
        <v>32000</v>
      </c>
    </row>
    <row r="233" spans="1:4" x14ac:dyDescent="0.35">
      <c r="A233" s="15" t="s">
        <v>17</v>
      </c>
      <c r="B233" s="14">
        <v>26215</v>
      </c>
      <c r="C233" s="14">
        <v>26215</v>
      </c>
      <c r="D233" s="18">
        <v>26215</v>
      </c>
    </row>
    <row r="234" spans="1:4" x14ac:dyDescent="0.35">
      <c r="A234" s="15" t="s">
        <v>17</v>
      </c>
      <c r="B234" s="14">
        <v>10500</v>
      </c>
      <c r="C234" s="14">
        <v>10500</v>
      </c>
      <c r="D234" s="18">
        <v>10500</v>
      </c>
    </row>
    <row r="235" spans="1:4" x14ac:dyDescent="0.35">
      <c r="A235" s="15" t="s">
        <v>17</v>
      </c>
      <c r="B235" s="14">
        <v>218280</v>
      </c>
      <c r="C235" s="14">
        <v>218280</v>
      </c>
      <c r="D235" s="18">
        <v>218280</v>
      </c>
    </row>
    <row r="236" spans="1:4" x14ac:dyDescent="0.35">
      <c r="A236" s="23" t="s">
        <v>17</v>
      </c>
      <c r="B236" s="22">
        <v>17750</v>
      </c>
      <c r="C236" s="22">
        <v>17750</v>
      </c>
      <c r="D236" s="26">
        <v>17750</v>
      </c>
    </row>
    <row r="237" spans="1:4" x14ac:dyDescent="0.35">
      <c r="A237" s="15" t="s">
        <v>17</v>
      </c>
      <c r="B237" s="14">
        <v>28000</v>
      </c>
      <c r="C237" s="14">
        <v>28000</v>
      </c>
      <c r="D237" s="18">
        <v>28000</v>
      </c>
    </row>
    <row r="238" spans="1:4" x14ac:dyDescent="0.35">
      <c r="A238" s="15" t="s">
        <v>17</v>
      </c>
      <c r="B238" s="14">
        <v>149051</v>
      </c>
      <c r="C238" s="14">
        <v>149051</v>
      </c>
      <c r="D238" s="18">
        <v>149051</v>
      </c>
    </row>
    <row r="239" spans="1:4" x14ac:dyDescent="0.35">
      <c r="A239" s="23" t="s">
        <v>17</v>
      </c>
      <c r="B239" s="22">
        <v>89880</v>
      </c>
      <c r="C239" s="22">
        <v>89880</v>
      </c>
      <c r="D239" s="26">
        <v>89880</v>
      </c>
    </row>
    <row r="240" spans="1:4" x14ac:dyDescent="0.35">
      <c r="A240" s="23" t="s">
        <v>17</v>
      </c>
      <c r="B240" s="22">
        <v>15000</v>
      </c>
      <c r="C240" s="22">
        <v>15000</v>
      </c>
      <c r="D240" s="26">
        <v>15000</v>
      </c>
    </row>
    <row r="241" spans="1:10" x14ac:dyDescent="0.35">
      <c r="A241" s="23" t="s">
        <v>17</v>
      </c>
      <c r="B241" s="22">
        <v>29211</v>
      </c>
      <c r="C241" s="22">
        <v>29211</v>
      </c>
      <c r="D241" s="26">
        <v>29211</v>
      </c>
    </row>
    <row r="242" spans="1:10" x14ac:dyDescent="0.35">
      <c r="A242" s="23" t="s">
        <v>17</v>
      </c>
      <c r="B242" s="22">
        <v>94160</v>
      </c>
      <c r="C242" s="22">
        <v>94160</v>
      </c>
      <c r="D242" s="26">
        <v>94160</v>
      </c>
    </row>
    <row r="243" spans="1:10" x14ac:dyDescent="0.35">
      <c r="A243" s="23" t="s">
        <v>17</v>
      </c>
      <c r="B243" s="22">
        <v>82800</v>
      </c>
      <c r="C243" s="22">
        <v>82800</v>
      </c>
      <c r="D243" s="26">
        <v>82800</v>
      </c>
    </row>
    <row r="244" spans="1:10" x14ac:dyDescent="0.35">
      <c r="A244" s="23" t="s">
        <v>17</v>
      </c>
      <c r="B244" s="22">
        <v>67213</v>
      </c>
      <c r="C244" s="22">
        <v>67213</v>
      </c>
      <c r="D244" s="26">
        <v>67213</v>
      </c>
    </row>
    <row r="245" spans="1:10" x14ac:dyDescent="0.35">
      <c r="A245" s="15" t="s">
        <v>17</v>
      </c>
      <c r="B245" s="14">
        <v>31179.8</v>
      </c>
      <c r="C245" s="14">
        <v>31179.8</v>
      </c>
      <c r="D245" s="18">
        <v>31179.8</v>
      </c>
    </row>
    <row r="246" spans="1:10" x14ac:dyDescent="0.35">
      <c r="A246" s="23" t="s">
        <v>17</v>
      </c>
      <c r="B246" s="22">
        <v>26910</v>
      </c>
      <c r="C246" s="22">
        <v>26910</v>
      </c>
      <c r="D246" s="26">
        <v>26910</v>
      </c>
    </row>
    <row r="247" spans="1:10" x14ac:dyDescent="0.35">
      <c r="A247" s="23" t="s">
        <v>17</v>
      </c>
      <c r="B247" s="22">
        <v>33319.800000000003</v>
      </c>
      <c r="C247" s="22">
        <v>33319.800000000003</v>
      </c>
      <c r="D247" s="26">
        <v>33319.800000000003</v>
      </c>
    </row>
    <row r="248" spans="1:10" x14ac:dyDescent="0.35">
      <c r="A248" s="23" t="s">
        <v>17</v>
      </c>
      <c r="B248" s="22">
        <v>38750</v>
      </c>
      <c r="C248" s="22">
        <v>38750</v>
      </c>
      <c r="D248" s="26">
        <v>38750</v>
      </c>
    </row>
    <row r="249" spans="1:10" x14ac:dyDescent="0.35">
      <c r="A249" s="15" t="s">
        <v>17</v>
      </c>
      <c r="B249" s="14">
        <v>47200</v>
      </c>
      <c r="C249" s="14">
        <v>47200</v>
      </c>
      <c r="D249" s="18">
        <v>47200</v>
      </c>
    </row>
    <row r="250" spans="1:10" x14ac:dyDescent="0.35">
      <c r="A250" s="23" t="s">
        <v>17</v>
      </c>
      <c r="B250" s="22">
        <v>12000</v>
      </c>
      <c r="C250" s="22">
        <v>12000</v>
      </c>
      <c r="D250" s="26">
        <v>12000</v>
      </c>
    </row>
    <row r="251" spans="1:10" x14ac:dyDescent="0.35">
      <c r="A251" s="15" t="s">
        <v>17</v>
      </c>
      <c r="B251" s="14">
        <v>24920.3</v>
      </c>
      <c r="C251" s="14">
        <v>24920.3</v>
      </c>
      <c r="D251" s="18">
        <v>24920.3</v>
      </c>
    </row>
    <row r="252" spans="1:10" x14ac:dyDescent="0.35">
      <c r="A252" s="23" t="s">
        <v>17</v>
      </c>
      <c r="B252" s="22">
        <v>10571.6</v>
      </c>
      <c r="C252" s="22">
        <v>10571.6</v>
      </c>
      <c r="D252" s="26">
        <v>10571.6</v>
      </c>
    </row>
    <row r="253" spans="1:10" x14ac:dyDescent="0.35">
      <c r="A253" s="23" t="s">
        <v>17</v>
      </c>
      <c r="B253" s="22">
        <v>20940</v>
      </c>
      <c r="C253" s="22">
        <v>20940</v>
      </c>
      <c r="D253" s="26">
        <v>20940</v>
      </c>
    </row>
    <row r="254" spans="1:10" x14ac:dyDescent="0.35">
      <c r="A254" s="23" t="s">
        <v>17</v>
      </c>
      <c r="B254" s="22">
        <v>41500</v>
      </c>
      <c r="C254" s="22">
        <v>41500</v>
      </c>
      <c r="D254" s="26">
        <v>41500</v>
      </c>
      <c r="H254" t="s">
        <v>986</v>
      </c>
      <c r="I254" t="s">
        <v>7</v>
      </c>
      <c r="J254" s="170" t="s">
        <v>987</v>
      </c>
    </row>
    <row r="255" spans="1:10" x14ac:dyDescent="0.35">
      <c r="B255" s="167">
        <f>SUM(B1:B254)</f>
        <v>35098268.639999993</v>
      </c>
      <c r="C255" s="167">
        <f>SUM(C1:C254)</f>
        <v>33951871.159999989</v>
      </c>
      <c r="D255" s="167">
        <f>SUM(D1:D254)</f>
        <v>33478883.610000007</v>
      </c>
      <c r="H255" s="167">
        <f>B255+H39+N1</f>
        <v>85478172.639999986</v>
      </c>
      <c r="I255" s="169">
        <f>C255+I39+O1</f>
        <v>84273516.379999995</v>
      </c>
      <c r="J255" s="170">
        <f>D255+J39+P1</f>
        <v>81284737.610000014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ตุลาคม 2567</vt:lpstr>
      <vt:lpstr>ตุลาคม 2567 (2)</vt:lpstr>
      <vt:lpstr>Sheet1</vt:lpstr>
      <vt:lpstr>'ตุลาคม 2567'!Print_Area</vt:lpstr>
      <vt:lpstr>'ตุลาคม 2567'!Print_Titles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2026-05-21T04:33:49Z</cp:lastPrinted>
  <dcterms:created xsi:type="dcterms:W3CDTF">2015-06-05T18:17:20Z</dcterms:created>
  <dcterms:modified xsi:type="dcterms:W3CDTF">2026-05-21T04:36:57Z</dcterms:modified>
</cp:coreProperties>
</file>