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esktop\ข้อ O12\"/>
    </mc:Choice>
  </mc:AlternateContent>
  <xr:revisionPtr revIDLastSave="0" documentId="13_ncr:1_{A516FB99-C107-488E-906E-36EBD9670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ถุนายน 2568" sheetId="1" r:id="rId1"/>
    <sheet name="มิถุนายน 2568 (2)" sheetId="3" state="hidden" r:id="rId2"/>
    <sheet name="Sheet1" sheetId="2" state="hidden" r:id="rId3"/>
  </sheets>
  <definedNames>
    <definedName name="_xlnm._FilterDatabase" localSheetId="0" hidden="1">'มิถุนายน 2568'!$H$1:$H$188</definedName>
    <definedName name="_xlnm._FilterDatabase" localSheetId="1" hidden="1">'มิถุนายน 2568 (2)'!$E$1:$E$195</definedName>
    <definedName name="_xlnm.Print_Titles" localSheetId="0">'มิถุนายน 2568'!$5:$5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8" i="2" l="1"/>
  <c r="L178" i="2"/>
  <c r="K178" i="2"/>
  <c r="M7" i="2"/>
  <c r="L7" i="2"/>
  <c r="K7" i="2"/>
  <c r="F178" i="2"/>
  <c r="E178" i="2"/>
  <c r="D178" i="2"/>
  <c r="G191" i="3"/>
  <c r="I190" i="3"/>
  <c r="I193" i="3" s="1"/>
  <c r="F188" i="3"/>
  <c r="F187" i="3"/>
  <c r="F186" i="3"/>
  <c r="F185" i="3"/>
  <c r="F184" i="3"/>
  <c r="F182" i="3"/>
  <c r="F181" i="3"/>
  <c r="F180" i="3"/>
  <c r="F178" i="3"/>
  <c r="F176" i="3"/>
  <c r="F175" i="3"/>
  <c r="F174" i="3"/>
  <c r="F173" i="3"/>
  <c r="F172" i="3"/>
  <c r="F171" i="3"/>
  <c r="F170" i="3"/>
  <c r="F167" i="3"/>
  <c r="F166" i="3"/>
  <c r="F164" i="3"/>
  <c r="F162" i="3"/>
  <c r="F161" i="3"/>
  <c r="F159" i="3"/>
  <c r="F158" i="3"/>
  <c r="F157" i="3"/>
  <c r="F156" i="3"/>
  <c r="F155" i="3"/>
  <c r="F154" i="3"/>
  <c r="F151" i="3"/>
  <c r="F150" i="3"/>
  <c r="F149" i="3"/>
  <c r="F148" i="3"/>
  <c r="F147" i="3"/>
  <c r="F145" i="3"/>
  <c r="F143" i="3"/>
  <c r="F142" i="3"/>
  <c r="F141" i="3"/>
  <c r="F139" i="3"/>
  <c r="F137" i="3"/>
  <c r="F136" i="3"/>
  <c r="F134" i="3"/>
  <c r="F132" i="3"/>
  <c r="F131" i="3"/>
  <c r="F130" i="3"/>
  <c r="F129" i="3"/>
  <c r="F128" i="3"/>
  <c r="F127" i="3"/>
  <c r="F125" i="3"/>
  <c r="F124" i="3"/>
  <c r="F120" i="3"/>
  <c r="F119" i="3"/>
  <c r="F118" i="3"/>
  <c r="F117" i="3"/>
  <c r="F116" i="3"/>
  <c r="H115" i="3"/>
  <c r="G190" i="3" s="1"/>
  <c r="G193" i="3" s="1"/>
  <c r="F114" i="3"/>
  <c r="F113" i="3"/>
  <c r="F112" i="3"/>
  <c r="F111" i="3"/>
  <c r="F110" i="3"/>
  <c r="F109" i="3"/>
  <c r="F107" i="3"/>
  <c r="F106" i="3"/>
  <c r="F105" i="3"/>
  <c r="F104" i="3"/>
  <c r="F103" i="3"/>
  <c r="F102" i="3"/>
  <c r="F101" i="3"/>
  <c r="F99" i="3"/>
  <c r="F98" i="3"/>
  <c r="F97" i="3"/>
  <c r="F96" i="3"/>
  <c r="F94" i="3"/>
  <c r="F93" i="3"/>
  <c r="F92" i="3"/>
  <c r="F91" i="3"/>
  <c r="F90" i="3"/>
  <c r="F89" i="3"/>
  <c r="F88" i="3"/>
  <c r="F87" i="3"/>
  <c r="F86" i="3"/>
  <c r="F85" i="3"/>
  <c r="F82" i="3"/>
  <c r="F79" i="3"/>
  <c r="F78" i="3"/>
  <c r="F77" i="3"/>
  <c r="F76" i="3"/>
  <c r="F75" i="3"/>
  <c r="F74" i="3"/>
  <c r="F73" i="3"/>
  <c r="F71" i="3"/>
  <c r="F70" i="3"/>
  <c r="F69" i="3"/>
  <c r="F68" i="3"/>
  <c r="F67" i="3"/>
  <c r="F63" i="3"/>
  <c r="F62" i="3"/>
  <c r="F61" i="3"/>
  <c r="F60" i="3"/>
  <c r="F59" i="3"/>
  <c r="F58" i="3"/>
  <c r="F57" i="3"/>
  <c r="F55" i="3"/>
  <c r="F54" i="3"/>
  <c r="F53" i="3"/>
  <c r="F52" i="3"/>
  <c r="F51" i="3"/>
  <c r="F50" i="3"/>
  <c r="F48" i="3"/>
  <c r="F47" i="3"/>
  <c r="F46" i="3"/>
  <c r="F44" i="3"/>
  <c r="F42" i="3"/>
  <c r="F41" i="3"/>
  <c r="F40" i="3"/>
  <c r="F37" i="3"/>
  <c r="F35" i="3"/>
  <c r="F34" i="3"/>
  <c r="F32" i="3"/>
  <c r="F31" i="3"/>
  <c r="F30" i="3"/>
  <c r="F29" i="3"/>
  <c r="F27" i="3"/>
  <c r="F25" i="3"/>
  <c r="F22" i="3"/>
  <c r="F21" i="3"/>
  <c r="F20" i="3"/>
  <c r="F19" i="3"/>
  <c r="F18" i="3"/>
  <c r="F17" i="3"/>
  <c r="F15" i="3"/>
  <c r="F13" i="3"/>
  <c r="F12" i="3"/>
  <c r="F11" i="3"/>
  <c r="F10" i="3"/>
  <c r="F9" i="3"/>
  <c r="F8" i="3"/>
  <c r="F6" i="3"/>
  <c r="H189" i="3" l="1"/>
</calcChain>
</file>

<file path=xl/sharedStrings.xml><?xml version="1.0" encoding="utf-8"?>
<sst xmlns="http://schemas.openxmlformats.org/spreadsheetml/2006/main" count="2280" uniqueCount="681">
  <si>
    <t>สรุปผลการดำเนินการจัดซื้อจัดจ้างในรอบเดือน มิถุนายน 2568</t>
  </si>
  <si>
    <t>มหาวิทยาลัยเทคโนโลยีสุรนารี</t>
  </si>
  <si>
    <t>วันที่ 30  เดือน  มิถุนายน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</si>
  <si>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</si>
  <si>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</si>
  <si>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</si>
  <si>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</si>
  <si>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</si>
  <si>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</si>
  <si>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</si>
  <si>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</si>
  <si>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</si>
  <si>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</si>
  <si>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</si>
  <si>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</si>
  <si>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</si>
  <si>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 xml:space="preserve"> วัสดุระบบไฟฟ้า จำนวน 6 รายการ</t>
  </si>
  <si>
    <t>เฉพาะเจาะจง</t>
  </si>
  <si>
    <t>ห้างหุ้นส่วนจำกัด นครราชสีมาเหรียญทองการไฟฟ้า</t>
  </si>
  <si>
    <t>เสนอรายละเอียดถูกต้อง</t>
  </si>
  <si>
    <t>PO-6805-054</t>
  </si>
  <si>
    <t xml:space="preserve">ติดตั้งระบบลิฟต์โดยสาร อาคารเครื่องมือ 3  จำนวน 1 รายการ </t>
  </si>
  <si>
    <t>e-bidding</t>
  </si>
  <si>
    <t xml:space="preserve">บริษัท พีโอเอ็ม ลิฟต์ จำกัด  เสนอราคา 748,000.00 บาท </t>
  </si>
  <si>
    <t>บริษัท พีโอเอ็ม ลิฟต์ จำกัด</t>
  </si>
  <si>
    <t>137/2568</t>
  </si>
  <si>
    <t>ทาสีตีเส้นปรับปรุงพื้นที่ลานจอดรถอาคารเรียนรวม 1 เป็น Green Parking จำนวน 1 งาน</t>
  </si>
  <si>
    <t>บริษัท ไชยวัง เอ็นจิเนียริ่ง จำกัด</t>
  </si>
  <si>
    <t>HO-6806-003</t>
  </si>
  <si>
    <t>ทำป้ายที่จอดรถ Green Parking อาคารเรียนรวม 1 จำนวน 1 งาน</t>
  </si>
  <si>
    <t>ห้างหุ้นส่วนจำกัด ศักดิ์ศิลป์ ซายน์ แอนด์ แอดเวอร์ไทส</t>
  </si>
  <si>
    <t>HO-6806-002</t>
  </si>
  <si>
    <t>ปากกาหมึกเจลสีน้ำเงิน จำนวน 6,000 ด้าม (คละสี)</t>
  </si>
  <si>
    <t>บริษัท พรีเมี่ยม เพอร์เฟค จำกัด</t>
  </si>
  <si>
    <t>HO-6806-001</t>
  </si>
  <si>
    <t>เม็ดสารดูดความชื้นชนิดซิลิกาเจล จำนวน 1 รายการ</t>
  </si>
  <si>
    <t>บริษัท โกลบอล ไซแอนติฟิค จำกัด</t>
  </si>
  <si>
    <t>PO-6806-001</t>
  </si>
  <si>
    <t>วัสดุ อุปกรณ์เพื่อใช้สำหรับการเรียนการสอนรายวิชา 551363 ภาคการศึกษาที่ 3/2567 ชุดที่ 4 จำนวน 17 รายการ</t>
  </si>
  <si>
    <t>ห้างหุ้นส่วนจำกัด อาร์เอพี เอ็นเตอร์ไพรส์ แอนด์ เซอร์วิสเซส</t>
  </si>
  <si>
    <t>PO-6806-002</t>
  </si>
  <si>
    <t>วัสดุระบบปรับอากาศ จำนวน 1 รายการ</t>
  </si>
  <si>
    <t>ห้างหุ้นส่วนจำกัด เอดี-โปร</t>
  </si>
  <si>
    <t>PO-6805-059</t>
  </si>
  <si>
    <t>วัสดุอุปกรณ์เพื่อใช้สำหรับการเรียนการสอนรายวิชา 551262 ภาคการศึกษาที่ 3/2567 ชุดที่ 2</t>
  </si>
  <si>
    <t xml:space="preserve">ห้างหุ้นส่วนจำกัด อาร์เอพี เอ็นเตอร์ไพรส์ แอนด์ เซอร์วิสเซส เสนอราคา 76,720.00 บาท </t>
  </si>
  <si>
    <t>PO-6805-060</t>
  </si>
  <si>
    <t>จ้างแปลต้นฉบับภาษาไทยหนังสือรายงานประจำปี 2567 ของมหาวิทยาลัยเทคโนโลยีสุรนารี</t>
  </si>
  <si>
    <t>เทคโนธานี</t>
  </si>
  <si>
    <t>7402(6)/04579</t>
  </si>
  <si>
    <t>Line Official Account พรีเมียม ID จำนวน 1 รายการ</t>
  </si>
  <si>
    <t xml:space="preserve">บริษัท เดอะ รันเวย์ เอเจนซี่ จำกัด เสนอราคา 1,605.00 บาท </t>
  </si>
  <si>
    <t>บริษัท เดอะ รันเวย์ เอเจนซี่ จำกัด</t>
  </si>
  <si>
    <t>PO-6806-025</t>
  </si>
  <si>
    <t>กระดาษกรอง เบอร์ 1  จำนวน 1 กล่อง</t>
  </si>
  <si>
    <t>บริษัท ไตรเอ็นซายน์ โพรไวด์เดอร์ จำกัด</t>
  </si>
  <si>
    <t>PO-6806-004</t>
  </si>
  <si>
    <t>กระดาษชั่งสาร  จำนวน 24 กล่อง</t>
  </si>
  <si>
    <t>PO-6806-003</t>
  </si>
  <si>
    <t>จ้างซ่อมแซมรถจักรยานยนต์ ทะเบียน งพง-577 นม</t>
  </si>
  <si>
    <t>นาย ภัคพร สิบพลกรัง</t>
  </si>
  <si>
    <t>HO-6806-005</t>
  </si>
  <si>
    <t>จ้างซ่อมแซมรถยนต์กระบะ ทะเบียน บม-4451 นม</t>
  </si>
  <si>
    <t>ร้าน เมืองทองยางยนต์</t>
  </si>
  <si>
    <t>HO-6806-007</t>
  </si>
  <si>
    <t>จ้างซ่อมแซมรถรับรอง ทะเบียน ขล-4555 นม</t>
  </si>
  <si>
    <t>บริษัท เจเอส วัน ออโต้เวิร์ค จำกัด</t>
  </si>
  <si>
    <t>HO-6806-006</t>
  </si>
  <si>
    <t>จ้างซ่อมหนังสือ จำนวน 143 เล่ม</t>
  </si>
  <si>
    <t>นาย สมกิต ศิริเมฆา</t>
  </si>
  <si>
    <t>HO-6806-009</t>
  </si>
  <si>
    <t>ชุดเครื่องนอนประจำห้องชุดพักอาศัย จำนวน 1 ชุด</t>
  </si>
  <si>
    <t xml:space="preserve">บริษัท สลีพเวลล์ อุตสาหกรรม จำกัด เสนอราคา 23,497.20 บาท </t>
  </si>
  <si>
    <t>บริษัท สลีพเวลล์ อุตสาหกรรม จำกัด</t>
  </si>
  <si>
    <t>PO-6806-023</t>
  </si>
  <si>
    <t>ชุดตรวจวัดระดับน้ำตาล  จำนวน 10 ชุด</t>
  </si>
  <si>
    <t xml:space="preserve">บริษัท ไตรเอ็นซายน์ โพรไวด์เดอร์ จำกัด เสนอราคา 18,083.00 บาท </t>
  </si>
  <si>
    <t>PO-6806-005</t>
  </si>
  <si>
    <t>ซ่อมพร้อมเปลี่ยนอะไหล่ตู้แช่แข็ง จำนวน 1 เครื่อง</t>
  </si>
  <si>
    <t>ร้าน แสงอุปกรณ์</t>
  </si>
  <si>
    <t>HO-6806-008</t>
  </si>
  <si>
    <t>ซักผ้าปูที่นอน ปลอกหมอนหอพักนักศึกษา  จำนวน 5 รายการ</t>
  </si>
  <si>
    <t xml:space="preserve">นางสาว วันวิสาข์ จันทร์เวียง เสนอราคา 5,110.00 บาท </t>
  </si>
  <si>
    <t>นางสาว วันวิสาข์ จันทร์เวียง</t>
  </si>
  <si>
    <t>HO-6806-011</t>
  </si>
  <si>
    <t>ดินสอไม้ 2B จำนวน 10,000 แท่ง</t>
  </si>
  <si>
    <t>บริษัท คิงคอง เอ็นเตอร์ไพรซ์ จำกัด</t>
  </si>
  <si>
    <t>HO-6806-010</t>
  </si>
  <si>
    <t>บู๊ชหูแหนบ,สลักแหนบหน้า และอื่นๆจำนวน 16 รายการ</t>
  </si>
  <si>
    <t xml:space="preserve">บริษัท ก.กรัญชัย จำกัด เสนอราคา 7,468.60 บาท </t>
  </si>
  <si>
    <t>บริษัท ก.กรัญชัย จำกัด</t>
  </si>
  <si>
    <t>PO-6806-015</t>
  </si>
  <si>
    <t>แบตเตอรี่สำหรับเครื่องสำรองกระแสไฟฟ้า จำนวน 3 รายการ</t>
  </si>
  <si>
    <t>บริษัท เวลล์ แซด จำกัด</t>
  </si>
  <si>
    <t>138/2568</t>
  </si>
  <si>
    <t>ป้ายทางออกหนีไฟแบบ 1 หน้า ติดผนังฯ  จำนวน 50 ชุด</t>
  </si>
  <si>
    <t>ห้างหุ้นส่วนจำกัด เปี่ยมชัยนันท์ เทรดดิ้ง กรุ๊ป</t>
  </si>
  <si>
    <t>PO-6806-020</t>
  </si>
  <si>
    <t>ผ้าเช็ดหน้า จำนวน 7 แพ็ค และอื่นๆ จำนวน 18 รายการ</t>
  </si>
  <si>
    <t>PO-6806-022</t>
  </si>
  <si>
    <t>มอเตอร์พวงมาลัยFORD,แกนตัดต่อมอเตอร์พวงมาลัยFORD และอื่นๆจำนวน 14 รายการ</t>
  </si>
  <si>
    <t>PO-6806-018</t>
  </si>
  <si>
    <t>มิเตอร์ไฟฟ้าแบบอิเล็กทรอนิกส์ 1 เฟส จำนวน 58 ตัว</t>
  </si>
  <si>
    <t xml:space="preserve">ห้างหุ้นส่วนจำกัด พี เค เอ็น ซัพพลาย เสนอราคา 98,600.00 บาท </t>
  </si>
  <si>
    <t>ห้างหุ้นส่วนจำกัด พี เค เอ็น ซัพพลาย</t>
  </si>
  <si>
    <t>PO-6806-021</t>
  </si>
  <si>
    <t>ยางรถบรรทุกน้ำ 6 ล้อ จำนวน 1 รายการ</t>
  </si>
  <si>
    <t>ห้างหุ้นส่วนจำกัด ชุนหลีแบตเตอรี่</t>
  </si>
  <si>
    <t>PO-6806-008</t>
  </si>
  <si>
    <t>ยางรถยนต์กระบะ ทะเบียน ผน-784 นม</t>
  </si>
  <si>
    <t>PO-6806-009</t>
  </si>
  <si>
    <t>วัสดุงานยานพาหนะ จำนวน 1 รายการ</t>
  </si>
  <si>
    <t xml:space="preserve">ห้างหุ้นส่วนจำกัด ชุนหลีแบตเตอรี่ เสนอราคา 6,420.00 บาท </t>
  </si>
  <si>
    <t>PO-6806-006</t>
  </si>
  <si>
    <t>วัสดุประจำห้องปฏิบัติการก๊าซ  จำนวน 2 รายการ</t>
  </si>
  <si>
    <t>บริษัท แอร์ ลิควิด(ประเทศไทย) จำกัด</t>
  </si>
  <si>
    <t>PO-6806-017</t>
  </si>
  <si>
    <t>วัสดุวิทยาศาสตร์  จำนวน 2 ชิ้น</t>
  </si>
  <si>
    <t xml:space="preserve">บริษัท ไอ ที เอส (ไทยแลนด์) จำกัด เสนอราคา 11,770.00 บาท </t>
  </si>
  <si>
    <t>บริษัท ไอ ที เอส (ไทยแลนด์) จำกัด</t>
  </si>
  <si>
    <t>PO-6806-016</t>
  </si>
  <si>
    <t>วัสดุวิทยาศาสตร์  จำนวน 3 รายการ</t>
  </si>
  <si>
    <t xml:space="preserve">บริษัท อิตัลมาร์ (ประเทศไทย) จำกัด เสนอราคา 7,490.00 บาท </t>
  </si>
  <si>
    <t>บริษัท อิตัลมาร์ (ประเทศไทย) จำกัด</t>
  </si>
  <si>
    <t>PO-6806-010</t>
  </si>
  <si>
    <t>สอบเทียบเครื่องมือวัดสาขาอุณหภูมิและความชื้นสัมพัทธ์ จำนวน 11 รายการ</t>
  </si>
  <si>
    <t>บริษัท เอสเอ็มไอ อินสตรูเมนท์ จำกัด</t>
  </si>
  <si>
    <t>HO-6806-004</t>
  </si>
  <si>
    <t>สารเคมี  จำนวน 2 รายการ</t>
  </si>
  <si>
    <t>PO-6806-012</t>
  </si>
  <si>
    <t>สารเคมี  จำนวน 3 รายการ</t>
  </si>
  <si>
    <t>PO-6806-007</t>
  </si>
  <si>
    <t>สารเคมี  จำนวน 4 รายการ</t>
  </si>
  <si>
    <t xml:space="preserve">บริษัท อิตัลมาร์ (ประเทศไทย) จำกัด เสนอราคา 17,697.80 บาท </t>
  </si>
  <si>
    <t>PO-6806-011</t>
  </si>
  <si>
    <t>สารเคมี 4 รายการ</t>
  </si>
  <si>
    <t>บริษัท เค.ที.เอ็ม. สตีล จำกัด</t>
  </si>
  <si>
    <t>PO-6806-019</t>
  </si>
  <si>
    <t>อวัสดุประจำห้องปฏิบัติการ Ammonium Hydroxide 30 % จำนวน 24 ขวด</t>
  </si>
  <si>
    <t xml:space="preserve">บริษัท อิตัลมาร์ (ประเทศไทย) จำกัด เสนอราคา 20,030.40 บาท </t>
  </si>
  <si>
    <t>PO-6806-013</t>
  </si>
  <si>
    <t>อาหารไก่เริ่มไข่ จำนวน 4,300 กก.</t>
  </si>
  <si>
    <t>บริษัท ซีพีเอฟ (ประเทศไทย) จำกัด (มหาชน)</t>
  </si>
  <si>
    <t>PO-6806-014</t>
  </si>
  <si>
    <t xml:space="preserve"> ใบเลื่อยวงเดือนตัดหญ้า และอื่นๆ รวม 3 รายการ</t>
  </si>
  <si>
    <t>ห้างหุ้นส่วนจำกัด ไทยรัตน์วัสดุภัณฑ์ (1997)</t>
  </si>
  <si>
    <t>PO-6806-037</t>
  </si>
  <si>
    <t>Agon gas  จำนวน 1 ท่อ</t>
  </si>
  <si>
    <t>PO-6806-031</t>
  </si>
  <si>
    <t>DEBACTOR - 150 และอื่นๆ รวม 4 รายการ</t>
  </si>
  <si>
    <t xml:space="preserve">บริษัท ซี.ยู.อะกรีเวท (ไทยแลนด์) จำกัด เสนอราคา 13,512.00 บาท </t>
  </si>
  <si>
    <t>บริษัท ซี.ยู.อะกรีเวท (ไทยแลนด์) จำกัด</t>
  </si>
  <si>
    <t>PO-6806-039</t>
  </si>
  <si>
    <t>Liquid Nitrogen N2  จำนวน 3,500 kg</t>
  </si>
  <si>
    <t>PO-6806-033</t>
  </si>
  <si>
    <t>Zoom Education License จำนวน 2 รายการ</t>
  </si>
  <si>
    <t>บริษัท เอสโค่ (ไทยแลนด์) จำกัด</t>
  </si>
  <si>
    <t>PO-6806-024</t>
  </si>
  <si>
    <t>กระดาษวัดค่า pH  จำนวน 300 กล่อง</t>
  </si>
  <si>
    <t>PO-6806-041</t>
  </si>
  <si>
    <t>ไขควงแฉก จำนวน 60 ชุด และอื่นๆ จำนวน 26 รายการ</t>
  </si>
  <si>
    <t>PO-6806-026</t>
  </si>
  <si>
    <t>จัดจ้างขนส่งอาหารสุกร จำนวน 1 งาน</t>
  </si>
  <si>
    <t>ห้างหุ้นส่วนจำกัด โชคเอี่ยมศิริ ทรานสปอร์ต</t>
  </si>
  <si>
    <t>HO-6806-013</t>
  </si>
  <si>
    <t>เช่าเครื่องเสียงกลางแจ้ง จำนวน 1 งาน</t>
  </si>
  <si>
    <t>นางสาว สุวาธินี เจิมขุนทด</t>
  </si>
  <si>
    <t>PO-6806-030</t>
  </si>
  <si>
    <t>ทำป้ายไวนิลพร้อมติดตั้ง จำนวน 5 รายการ</t>
  </si>
  <si>
    <t xml:space="preserve">ร้าน ป้าย ช่างเอ็กซ์ เสนอราคา 46,280.00 บาท </t>
  </si>
  <si>
    <t>ร้าน ป้าย ช่างเอ็กซ์</t>
  </si>
  <si>
    <t>HO-6806-012</t>
  </si>
  <si>
    <t>วัคซีนป้องกันโรคในสุกร และอื่นๆรวม 2 รายการ</t>
  </si>
  <si>
    <t>บริษัท ยูเนี่ยนแคสแทป จำกัด</t>
  </si>
  <si>
    <t>PO-6806-038</t>
  </si>
  <si>
    <t>วัสดุ 4 รายการ</t>
  </si>
  <si>
    <t>บริษัท ที.เค. กาแล็กซี จำกัด</t>
  </si>
  <si>
    <t>PO-6806-028</t>
  </si>
  <si>
    <t>วัสดุปฏิบัติการ  จำนวน 13 รายการ</t>
  </si>
  <si>
    <t>บริษัท เอบีเอส โกลบอล จำกัด</t>
  </si>
  <si>
    <t>139/2568</t>
  </si>
  <si>
    <t>วัสดุระบบไฟฟ้า จำนวน 5 รายการ</t>
  </si>
  <si>
    <t>บริษัท โคราช วิศวกรรม และ เทคโนโลยี จำกัด</t>
  </si>
  <si>
    <t>PO-6806-029</t>
  </si>
  <si>
    <t>วัสดุวิทยาศาสตร์  6 รายการ</t>
  </si>
  <si>
    <t>PO-6806-043</t>
  </si>
  <si>
    <t>วัสดุวิทยาศาสตร์  จำนวน 2 รายการ</t>
  </si>
  <si>
    <t>บริษัท บี แอนด์ โอ อินโนเวชั่น จำกัด</t>
  </si>
  <si>
    <t>PO-6806-032</t>
  </si>
  <si>
    <t>บริษัท ยูแอนด์วี โฮลดิ้ง (ไทยแลนด์) จำกัด</t>
  </si>
  <si>
    <t>PO-6806-042</t>
  </si>
  <si>
    <t>อาหารม้า จำนวน 20 กระสอบ</t>
  </si>
  <si>
    <t xml:space="preserve">ร้าน เพอร์เฟค อาหารสัตว์ เสนอราคา 12,200.00 บาท </t>
  </si>
  <si>
    <t>ร้าน เพอร์เฟค อาหารสัตว์</t>
  </si>
  <si>
    <t>PO-6806-035</t>
  </si>
  <si>
    <t>อาหารสุกร จำนวน 4 รายการ</t>
  </si>
  <si>
    <t xml:space="preserve">บริษัท ซีพีเอฟ (ประเทศไทย) จำกัด (มหาชน) เสนอราคา 98,830.00 บาท </t>
  </si>
  <si>
    <t>PO-6806-027</t>
  </si>
  <si>
    <t>อุปกรณืสำหรับเครื่องเลื่อยยนต์(เลื่อยโซ่) STINL MS070 จำนวน 2 รายการ</t>
  </si>
  <si>
    <t xml:space="preserve">บริษัท อาร์พีซี ทูลมาร์ท จำกัด เสนอราคา 4,890.00 บาท </t>
  </si>
  <si>
    <t>บริษัท อาร์พีซี ทูลมาร์ท จำกัด</t>
  </si>
  <si>
    <t>PO-6806-034</t>
  </si>
  <si>
    <t>Subscription สำหรับ Quantum Inspired Hardware จำนวน 1 ลิขสิทธิ์</t>
  </si>
  <si>
    <t>บริษัท คลาวด์คูลัส (ประเทศไทย) จำกัด</t>
  </si>
  <si>
    <t>140/2568</t>
  </si>
  <si>
    <t>จ้างทำเข็มเชิดชูเกียรติ ทำด้วยทองคำหนัก 1 บาท จำนวน 9 เข็ม</t>
  </si>
  <si>
    <t>บริษัท ทวีพรชัย อัญมณี จำกัด</t>
  </si>
  <si>
    <t>142/2568</t>
  </si>
  <si>
    <t>เช่าเต็นท์ จำนวน 10 หลัง กิจกรรมต้อนรับนักศึกษาใหม่ 2568</t>
  </si>
  <si>
    <t>นาย ทวี วิลัยรัตน์</t>
  </si>
  <si>
    <t>PO-6806-040</t>
  </si>
  <si>
    <t>ซอฟต์แวร์ subscription Stable Operation Research จำนวน 1 ลิขสิทธิ์</t>
  </si>
  <si>
    <t>141/2568</t>
  </si>
  <si>
    <t>ทำเสื้อคอกลม พร้อมสกรีน จำนวน 270 ตัว</t>
  </si>
  <si>
    <t>นายน์ทีน ไทยแลนด์</t>
  </si>
  <si>
    <t>HO-6806-014</t>
  </si>
  <si>
    <t>วัสดุระบบไฟฟ้า จำนวน 1 รายการ</t>
  </si>
  <si>
    <t xml:space="preserve">บริษัท ยูเท็นธันเดอร์ จำกัด เสนอราคา 30,550.00 บาท </t>
  </si>
  <si>
    <t>บริษัท ยูเท็นธันเดอร์ จำกัด</t>
  </si>
  <si>
    <t>PO-6806-044</t>
  </si>
  <si>
    <t>วัสดุอุปกรณ์จัดกิจกรรมงานเทศกาลศิลปะ จำนวน 8 รายการ</t>
  </si>
  <si>
    <t>PO-6806-036</t>
  </si>
  <si>
    <t>หัววัดอุณหภูมิ จำนวน 1 รายการ</t>
  </si>
  <si>
    <t>PO-6806-045</t>
  </si>
  <si>
    <t xml:space="preserve"> จ้างตัดเย็บชุดปฏิบัติงานฟาร์ม จำนวน 1 งาน</t>
  </si>
  <si>
    <t>นางสาว ภัทรภร โรจนธารา</t>
  </si>
  <si>
    <t>HO-6806-016</t>
  </si>
  <si>
    <t>เช่าเครื่องเสียง สำหรับกิจกรรมต้อนรับนักศึกษาใหม่ ปีการศึกษา 2568 จำนวน 1 ชุด</t>
  </si>
  <si>
    <t>ห้างหุ้นส่วนจำกัด เอ็ม.ดี.เฮ้าส์ นครราชสีมา</t>
  </si>
  <si>
    <t>PO-6806-050</t>
  </si>
  <si>
    <t>เช่าไฟแสงสี สำหรับกิจกรรมต้อนรับนักศึกษาใหม่ ปีการศึกษา 2568 จำนวน 1 ชุด</t>
  </si>
  <si>
    <t>PO-6806-049</t>
  </si>
  <si>
    <t>ซ่อมแซมครุภัณฑ์สำนักงาน จำนวน 4 รายการ</t>
  </si>
  <si>
    <t>ร้าน เจริญกิต ผ้าใบ</t>
  </si>
  <si>
    <t>HO-6806-015</t>
  </si>
  <si>
    <t>พ่อพันธุ์ปลานิล จำนวน 150 กก.</t>
  </si>
  <si>
    <t>บริษัท วีระมาศการเกษตร จำกัด</t>
  </si>
  <si>
    <t>PO-6806-048</t>
  </si>
  <si>
    <t>วัสดุประจำห้องปฏิบัติการสำหรับการเรียนการสอนห้องปฏิบัติการทักษะทางการพยาบาลและฝึกเวชปฏิบัติหัตถการพื้นฐาน จำนวน 13 รายการ</t>
  </si>
  <si>
    <t xml:space="preserve">บริษัท ไตรเอ็นซายน์ โพรไวด์เดอร์ จำกัด เสนอราคา 15,103.05 บาท </t>
  </si>
  <si>
    <t>PO-6806-047</t>
  </si>
  <si>
    <t>วัสดุวิทยาศาสตร์ จำนวน 2 รายการ</t>
  </si>
  <si>
    <t xml:space="preserve">บริษัท เอ เอส ไซน์ จำกัด เสนอราคา 466.00 บาท </t>
  </si>
  <si>
    <t>บริษัท เอ เอส ไซน์ จำกัด</t>
  </si>
  <si>
    <t>PO-6806-046</t>
  </si>
  <si>
    <t>หน้าดินเเละอื่นๆ รวม 3 รายการ</t>
  </si>
  <si>
    <t>นาย วิโรจน์ เดชดอน</t>
  </si>
  <si>
    <t>PO-6806-051</t>
  </si>
  <si>
    <t>ลิขสิทธิ์โปรแกรม Adobe Creative Cloud สำหรับการเรียนการสอนและงานสำนักงาน จำนวน 1 ระบบ</t>
  </si>
  <si>
    <t>บริษัท เอซอฟท์วัน จำกัด เสนอราคา 2,114,320.00 บาท</t>
  </si>
  <si>
    <t>บริษัท เอซอฟท์วัน จำกัด</t>
  </si>
  <si>
    <t>143/2568</t>
  </si>
  <si>
    <t>พิมพ์หนังสือ "เทคโนโลยีการปรับปรุงพันธุ์สัตว์" จำนวน 400 เล่ม</t>
  </si>
  <si>
    <t xml:space="preserve">ห้างหุ้นส่วนจำกัด เอ็ม แอนด์ เอ็ม เลเซอร์พริ้นต์ เสนอราคา 30,388.00 บาท </t>
  </si>
  <si>
    <t>ห้างหุ้นส่วนจำกัด เอ็ม แอนด์ เอ็ม เลเซอร์พริ้นต์</t>
  </si>
  <si>
    <t>HO-6806-017</t>
  </si>
  <si>
    <t>วัสดุทันตกรรม จำนวน 2 รายการ</t>
  </si>
  <si>
    <t>บริษัท ดีเคเอสเอช (ประเทศไทย) จำกัด</t>
  </si>
  <si>
    <t>2568-095</t>
  </si>
  <si>
    <t>วัสดุระบบปรับอากาศ จำนวน 11 รายการ</t>
  </si>
  <si>
    <t>ห้างหุ้นส่วนจำกัด โคราช เซ็นเตอร์ เซอร์วิส</t>
  </si>
  <si>
    <t>2568-093</t>
  </si>
  <si>
    <t>วัสดุระบบปรับอากาศ จำนวน 4 รายการ</t>
  </si>
  <si>
    <t>2568-094</t>
  </si>
  <si>
    <t>วัสดุอุปกรณ์เพื่อใช้สำหรับการเรียนการสอนรายวิชา 551363 ภาคการศึกษาที่ 3/2567 ชุดที่ 5</t>
  </si>
  <si>
    <t>ห้างหุ้นส่วนจำกัด ทิพย์มงคลพาณิชย์</t>
  </si>
  <si>
    <t>PO-6806-052</t>
  </si>
  <si>
    <t>PO-6806-053</t>
  </si>
  <si>
    <t>หนังสือ จำนวน 1 รายการ</t>
  </si>
  <si>
    <t>ศูนย์หนังสือแห่งจุฬาลงกรณ์มหาวิทยาลัย</t>
  </si>
  <si>
    <t>PO-6806-057</t>
  </si>
  <si>
    <t>หนังสือ จำนวน 2  รายการ</t>
  </si>
  <si>
    <t>บริษัท คิโนะคูนิยะ บุ๊คสโตร์ (ประเทศไทย) จำกัด</t>
  </si>
  <si>
    <t>PO-6806-054</t>
  </si>
  <si>
    <t>หนังสือ จำนวน 2 รายการ</t>
  </si>
  <si>
    <t>PO-6806-056</t>
  </si>
  <si>
    <t>หนังสือ จำนวน 3 รายการ</t>
  </si>
  <si>
    <t>PO-6806-055</t>
  </si>
  <si>
    <t>หนังสืออิเล็กทรอนิกส์ จำนวน 1 รายการ</t>
  </si>
  <si>
    <t>EBSCO INTERNATIONAL</t>
  </si>
  <si>
    <t>SUT-PO 2025-06-12-001</t>
  </si>
  <si>
    <t xml:space="preserve">Cambridge University Press เสนอราคา 4,625.00 บาท </t>
  </si>
  <si>
    <t>Cambridge University Press</t>
  </si>
  <si>
    <t>SUT-PO 2025-06-12-002</t>
  </si>
  <si>
    <t>จัดจ้างทำน้ำดื่ม จำนวน 100 โหล</t>
  </si>
  <si>
    <t>ฟาร์มมหาวิทยาลัยเทคโนโลยีสุรนารี</t>
  </si>
  <si>
    <t>7402(6)/04772</t>
  </si>
  <si>
    <t>ขวดวัดปริมาตร  จำนวน 50 อัน</t>
  </si>
  <si>
    <t>PO-6806-060</t>
  </si>
  <si>
    <t>จ้างทำข่าวสารสภามหาวิทยาลัยเทคโนโลยีสุรนารี ปีที่ 14 ฉบับที่ 5 จำนวน 400 ใบ</t>
  </si>
  <si>
    <t>บริษัท สมบูรณ์การพิมพ์ จำกัด</t>
  </si>
  <si>
    <t>HO-6806-019</t>
  </si>
  <si>
    <t>พิมพ์แผ่นพับประชาสัมพันธ์เว็บคู่มือนักศึกษาใหม่ ปีการศึกษา 2568 จำนวน 4 ใบ</t>
  </si>
  <si>
    <t>บริษัท ไอดี ออล ดิจิตอล พริ้นท์ จำกัด</t>
  </si>
  <si>
    <t>HO-6806-018</t>
  </si>
  <si>
    <t>วัคซีนป้องกันโรคปากเท้าเปื่อยสุกร จำนวน 1 รายการ</t>
  </si>
  <si>
    <t xml:space="preserve">บริษัท วสันต์การเกษตร จำกัด เสนอราคา 6,800.00 บาท </t>
  </si>
  <si>
    <t>บริษัท วสันต์การเกษตร จำกัด</t>
  </si>
  <si>
    <t>PO-6806-061</t>
  </si>
  <si>
    <t>วัสดุ  จำนวน 12 รายการ</t>
  </si>
  <si>
    <t>PO-6806-062</t>
  </si>
  <si>
    <t>สอบเทียบเครื่องมือ  จำนวน 1 รายการ</t>
  </si>
  <si>
    <t>สมาคมส่งเสริมเทคโนโลยี (ไทย-ญี่ปุ่น)</t>
  </si>
  <si>
    <t>HO-6806-020</t>
  </si>
  <si>
    <t>หน้ากากหนีไฟฉุกเฉิน จำนวน 1 รายการ</t>
  </si>
  <si>
    <t>บริษัท ศิราเซฟตี้แอนด์ทูล จำกัด</t>
  </si>
  <si>
    <t>PO-6806-059</t>
  </si>
  <si>
    <t>หมึกพิมพ์ จำนวน 4 รายการ</t>
  </si>
  <si>
    <t>ร้าน สุรนารี เครื่องเขียน</t>
  </si>
  <si>
    <t>PO-6806-063</t>
  </si>
  <si>
    <t>ค่าบอกรับโปรแกรม i-Law ระบบบริหารการกฎหมาย (NPC Safety and Environmental Service) จำนวน 1 รายการ</t>
  </si>
  <si>
    <t>บริษัท เอ็นพีซี เซฟตี้ แอนด์ เอ็นไวรอนเมนทอล เซอร์วิส จำกัด</t>
  </si>
  <si>
    <t>7402(6)/04812</t>
  </si>
  <si>
    <t>ชุดอุปกรณ์แสดงผลความจริงผสม (Mixed Reality) จำนวน 1 ชุด</t>
  </si>
  <si>
    <t>ห้างหุ้นส่วนจำกัด กรูฟ อินฟอร์เมชั่น เอสเทติก</t>
  </si>
  <si>
    <t>2568-097</t>
  </si>
  <si>
    <t>ปกปริญญาบัตร จำนวน 3,500 เล่ม</t>
  </si>
  <si>
    <t>ร้าน ที.เจ อาณาจักร</t>
  </si>
  <si>
    <t>144/2568</t>
  </si>
  <si>
    <t>ไฟฉุกเฉิน  จำนวน 37 เครื่อง</t>
  </si>
  <si>
    <t xml:space="preserve">ห้างหุ้นส่วนจำกัด เปี่ยมชัยนันท์ เทรดดิ้ง กรุ๊ป เสนอราคา 37,610.50 บาท </t>
  </si>
  <si>
    <t>PO-6806-065</t>
  </si>
  <si>
    <t>วัคซีนป้องกันโรคในสุกร และอื่นๆรวม 3 รายการ</t>
  </si>
  <si>
    <t>บริษัท แอมโก้เวท จำกัด</t>
  </si>
  <si>
    <t>PO-6806-064</t>
  </si>
  <si>
    <t>หนังสือ จำนวน 48 รายการ</t>
  </si>
  <si>
    <t>PO-6806-066</t>
  </si>
  <si>
    <t>บิวตาซิล และอื่นๆรวม 8 รายการ</t>
  </si>
  <si>
    <t>บริษัท เอส อาร์ ซี แอ็นนิมัล เฮล จำกัด</t>
  </si>
  <si>
    <t>PO-6806-068</t>
  </si>
  <si>
    <t>โพวิโดน จำนวน 2 ขวด</t>
  </si>
  <si>
    <t>บริษัท เจ.เค.ฟาร์มชอป จำกัด</t>
  </si>
  <si>
    <t>PO-6806-070</t>
  </si>
  <si>
    <t>เลมิโซล และอื่นๆรวม 3 รายการ</t>
  </si>
  <si>
    <t>PO-6806-069</t>
  </si>
  <si>
    <t>อาหารเลี้ยงเชื้อแบคทีเรีย เชื้อรา จำนวน 2 รายการ</t>
  </si>
  <si>
    <t>PO-6806-067</t>
  </si>
  <si>
    <t>ชุดฝึกปฏิบัติการพื้นฐานวิศวกรรมสมัยใหม่ทางด้านงานกลึงกัดตัดใส ตำบลสุรนารี อำเภอเมืองนครราชสีมา จังหวัดนครราชสีมา 1 ชุด</t>
  </si>
  <si>
    <t>1. บริษัท เอ็มที สตั๊ดดี้เทค จำกัด เสนอราคา 1,797,000.00 บาท
2. บริษัท ซัน ออโตเมชั่น เทคโนโลยี จำกัด  เสนอราคา 1,950,000.00 บาท</t>
  </si>
  <si>
    <t>บริษัท เอ็มที สตั๊ดดี้เทค จำกัด</t>
  </si>
  <si>
    <t>145/2568</t>
  </si>
  <si>
    <t>เข็มวัดชิ้นงาน  จำนวน 2 รายการ</t>
  </si>
  <si>
    <t>บริษัท แฟ็คทอรี่ แม๊กซ์ จำกัด</t>
  </si>
  <si>
    <t>PO-6806-073</t>
  </si>
  <si>
    <t>ยางรถยนต์ รถรับรอง ทะเบียน ขล-4555 นม</t>
  </si>
  <si>
    <t>PO-6806-072</t>
  </si>
  <si>
    <t>ยางรถยนต์กระบะ ทะเบียน ยค-1303 นม</t>
  </si>
  <si>
    <t>PO-6806-071</t>
  </si>
  <si>
    <t>กระดาษถ่ายเอกสารขนาด 80 แกรม เอ4</t>
  </si>
  <si>
    <t>บริษัท รวมวิทยา จำกัด</t>
  </si>
  <si>
    <t>PO-6806-076</t>
  </si>
  <si>
    <t>จ้างทำเสื้อยืดพร้อมสกรีน จำนวน 100 ตัว</t>
  </si>
  <si>
    <t>ร้าน บีบี.สกรีน</t>
  </si>
  <si>
    <t>HO-6806-023</t>
  </si>
  <si>
    <t xml:space="preserve">ซอฟต์แวร์ลิขสิทธิ์สำหรับระบบปฏิบัติการคอมพิวเตอร์และคอมพิวเตอร์แม่ข่าย 1 ระบบ
 </t>
  </si>
  <si>
    <t>บริษัท เฟิรส์วัน ซิสเต็มส์ จำกัด เสนอราคา 1,185,000.00 บาท</t>
  </si>
  <si>
    <t xml:space="preserve">บริษัท เฟิรส์วัน ซิสเต็มส์ จำกัด </t>
  </si>
  <si>
    <t>146/2568</t>
  </si>
  <si>
    <t xml:space="preserve"> ซอฟต์แวร์สำหรับสถานศึกษา Campus Agreement จำนวน 1 ชุด </t>
  </si>
  <si>
    <t>1. บริษัท เฟิรส์วัน ซิสเต็มส์ จำกัด เสนอราคา 1,189,000.00 บาท 2. บริษัท ซี แอนด์ ซี อินโฟ แอดวานซ์ จำกัด เสนอราคา 1,197,000.00 บาท</t>
  </si>
  <si>
    <t>บริษัท เฟิรส์วัน ซิสเต็มส์ จำกัด</t>
  </si>
  <si>
    <t>Ear button และอื่นๆ รวม 2 รายการ</t>
  </si>
  <si>
    <t xml:space="preserve">บริษัท เดลต้า เวต จำกัด เสนอราคา 30,998.97 บาท </t>
  </si>
  <si>
    <t>บริษัท เดลต้า เวต จำกัด</t>
  </si>
  <si>
    <t>PO-6806-084</t>
  </si>
  <si>
    <t>จ้างพิมพ์ใบปริญญาบัตรภาษาไทย  จำนวน 5,000 ใบ</t>
  </si>
  <si>
    <t>บริษัท จันวาณิชย์ ซีเคียวริตี้ พริ้นท์ติ้ง จำกัด</t>
  </si>
  <si>
    <t>HO-6806-021</t>
  </si>
  <si>
    <t>จ้างเหมาทำรั้วตาข่าย จำนวน 1 งาน</t>
  </si>
  <si>
    <t>นาง พัชราภรณ์ ช่วยค้ำชู</t>
  </si>
  <si>
    <t>HO-6806-025</t>
  </si>
  <si>
    <t>ชุดเครื่องกลหุ่นยนต์อุตสาหกรรมแบบ 6 แกน จำนวน 1 ชุด</t>
  </si>
  <si>
    <t xml:space="preserve">ห้างหุ้นส่วนจำกัด เทคชี่ แมคคาทรอนิกส์ แอนด์ ซัพพลาย เสนอราคา 400,000.00 บาท </t>
  </si>
  <si>
    <t>ห้างหุ้นส่วนจำกัด เทคชี่ แมคคาทรอนิกส์ แอนด์ ซัพพลาย</t>
  </si>
  <si>
    <t>147/2568</t>
  </si>
  <si>
    <t>เช่าเครื่องเสียง พร้อมติดตั้ง จำนวน 1 งาน</t>
  </si>
  <si>
    <t>PO-6806-089</t>
  </si>
  <si>
    <t>เช่าเครื่องเสียง ไฟเวที พร้อมติดตั้ง จำนวน 1 งาน</t>
  </si>
  <si>
    <t>บริษัท วินเทค คอนซัล เอนจิเนียริง จำกัด</t>
  </si>
  <si>
    <t>PO-6806-082</t>
  </si>
  <si>
    <t>ซื้อโซ่เครื่องหว่านปุ๋ยคอก จำนวน 1 รายการ</t>
  </si>
  <si>
    <t>บริษัท พงษ์ละออพัฒนา (ประเทศไทย) จำกัด</t>
  </si>
  <si>
    <t>PO-6806-085</t>
  </si>
  <si>
    <t>ถุงเพาะชำ ขนาด 3x6 นิ้ว และอื่นๆ รวม 13 รายการ</t>
  </si>
  <si>
    <t>PO-6806-087</t>
  </si>
  <si>
    <t>เปลี่ยนชุดโช้คประตูกระจก ห้องพิทยสาร  จำนวน 1 งาน</t>
  </si>
  <si>
    <t>บริษัท เอสเอสพี เซอร์วิส 2559 จำกัด</t>
  </si>
  <si>
    <t>HO-6806-024</t>
  </si>
  <si>
    <t>พิมพ์ซองเอกสารสีน้ำตาล C4 ภาษาไทย จำนวน 30,000 ซอง</t>
  </si>
  <si>
    <t>HO-6806-022</t>
  </si>
  <si>
    <t>เมล็ดพันธุ์ผักบุ้งจีน จำนวน 6 ซอง และอื่นๆ รวม 8 รายการ</t>
  </si>
  <si>
    <t xml:space="preserve">ห้างหุ้นส่วนจำกัด ทองเจริญผล 2024 เสนอราคา 7,070.00 บาท </t>
  </si>
  <si>
    <t>ห้างหุ้นส่วนจำกัด ทองเจริญผล 2024</t>
  </si>
  <si>
    <t>PO-6806-086</t>
  </si>
  <si>
    <t>วัสดุ  จำนวน 4 รายการ</t>
  </si>
  <si>
    <t>ห้างหุ้นส่วนจำกัด เอ็กซ์แอล เมคคานิคอล</t>
  </si>
  <si>
    <t>PO-6806-074</t>
  </si>
  <si>
    <t>วัสดุทันตกรรม  จำนวน 3 รายการ</t>
  </si>
  <si>
    <t xml:space="preserve">บริษัท ดีเคเอสเอช (ประเทศไทย) จำกัด เสนอราคา 9,148.50 บาท </t>
  </si>
  <si>
    <t>PO-6806-078</t>
  </si>
  <si>
    <t>บริษัท 168 เอ็นจิเนียริ่ง คอร์ปอเรชั่น จำกัด</t>
  </si>
  <si>
    <t>PO-6806-079</t>
  </si>
  <si>
    <t>วัสดุอุปกรณ์จัดกิจกรรมการฝึกอบรมปฏิบัติการงานสวนพฤกษศาสตร์โรงเรียน และงานฐานทรัพยากรท้องถิ่น หลักสูตรการเก็บและรักษาตัวอย่างพรรณไม้ จำนวน 4 รายการ</t>
  </si>
  <si>
    <t>PO-6806-090</t>
  </si>
  <si>
    <t>วัสดุอุปกรณ์เพื่อใช้สำหรับการเรียนการสอนรายวิชา 551262 ภาคการศึกษาที่ 3/2567 ชุดที่ 4</t>
  </si>
  <si>
    <t xml:space="preserve">ห้างหุ้นส่วนจำกัด อาร์เอพี เอ็นเตอร์ไพรส์ แอนด์ เซอร์วิสเซส เสนอราคา 91,730.00 บาท </t>
  </si>
  <si>
    <t>PO-6806-080</t>
  </si>
  <si>
    <t>วัสดุอุปกรณ์เพื่อใช้สำหรับการเรียนการสอนรายวิชา 551363 ภาคการศึกษาที่ 3/2567 ชุดที่ 6</t>
  </si>
  <si>
    <t>PO-6806-088</t>
  </si>
  <si>
    <t>สารเคมี จำนวน 6 รายการ</t>
  </si>
  <si>
    <t xml:space="preserve">บริษัท เอ เอส ไซน์ จำกัด เสนอราคา 10,520.00 บาท </t>
  </si>
  <si>
    <t>PO-6806-081</t>
  </si>
  <si>
    <t>อาหารสุนัขโต และอื่นๆรวม 3 รายการ</t>
  </si>
  <si>
    <t>ร้าน กิตติศักดิ์ เพ็ทมาร์ท (สาขาโคราช)</t>
  </si>
  <si>
    <t>PO-6806-083</t>
  </si>
  <si>
    <t>อาหารหนู  จำนวน 40 ถุง</t>
  </si>
  <si>
    <t>บริษัท เพอร์เฟค คอมพาเนียน กรุ๊ป จำกัด</t>
  </si>
  <si>
    <t>PO-6806-077</t>
  </si>
  <si>
    <t>ซ่อมเครื่องผลิตก๊าซไนโตรเจน  จำนวน 1 เครื่อง</t>
  </si>
  <si>
    <t>บริษัท ดอมนิค (ประเทศไทย) จำกัด</t>
  </si>
  <si>
    <t>HO-6806-026</t>
  </si>
  <si>
    <t>ซ่อมเครื่องสำรองไฟฟ้า  จำนวน 1 รายการ</t>
  </si>
  <si>
    <t xml:space="preserve">บริษัท ไอ.ที.เฮ้าส์ จำกัด เสนอราคา 5,500.00 บาท </t>
  </si>
  <si>
    <t>บริษัท ไอ.ที.เฮ้าส์ จำกัด</t>
  </si>
  <si>
    <t>HO-6806-028</t>
  </si>
  <si>
    <t>สอบเทียบเครื่องมือ  จำนวน 2 รายการ (2 เครื่อง)</t>
  </si>
  <si>
    <t>บริษัท อินโนเวทีฟ อินสทรูเมนต์ จำกัด</t>
  </si>
  <si>
    <t>HO-6806-027</t>
  </si>
  <si>
    <t>เสาปูนรั้วลวดหนาม และอื่นๆ รวมจำนวน 10 รายการ</t>
  </si>
  <si>
    <t xml:space="preserve">ห้างหุ้นส่วนจำกัด ไทยรัตน์วัสดุภัณฑ์ (1997) เสนอราคา 20,595.00 บาท </t>
  </si>
  <si>
    <t>PO-6806-092</t>
  </si>
  <si>
    <t>อาหารลูกโค และอื่นๆ รวม 2 รายการ</t>
  </si>
  <si>
    <t>PO-6806-091</t>
  </si>
  <si>
    <t>จ้างติดตั้งชุดโคมไฟส่องสว่าง บริเวณลานจอดรถประตูกัลยาณมิตร</t>
  </si>
  <si>
    <t>ห้างหุ้นส่วนจำกัด แสนวิการไฟฟ้า</t>
  </si>
  <si>
    <t>HO-6806-035</t>
  </si>
  <si>
    <t>Consumable Cartridge Kits จำนวน 1 ชุด</t>
  </si>
  <si>
    <t>PO-6806-097</t>
  </si>
  <si>
    <t>จ้างใบเสร็จรับเงินและคูปอง จำนวน 6 รายการ</t>
  </si>
  <si>
    <t>บริษัท โรงพิมพ์โจเซฟโคราช จำกัด</t>
  </si>
  <si>
    <t>2568-099</t>
  </si>
  <si>
    <t>เช่าเหมาบริการระบบแสง สี เสียง จอ LED และเจ้าหน้าที่ดูแลควบคุม จำนวน 1 งาน</t>
  </si>
  <si>
    <t>นางสาว กมลวรรณ ปิ่นพุก</t>
  </si>
  <si>
    <t>PO-6806-093</t>
  </si>
  <si>
    <t>ซ่อมตู้ดูดสารเคมี  จำนวน 1 เครื่อง</t>
  </si>
  <si>
    <t xml:space="preserve">บริษัท ออฟฟิเชียล อีควิปเม้นท์ แมนูแฟคเจอริ่ง จำกัด เสนอราคา 26,750.00 บาท </t>
  </si>
  <si>
    <t>บริษัท ออฟฟิเชียล อีควิปเม้นท์ แมนูแฟคเจอริ่ง จำกัด</t>
  </si>
  <si>
    <t>HO-6806-030</t>
  </si>
  <si>
    <t>ซ่อมตู้เพาะจุลินทรีย์ฯ  จำนวน 1 เครื่อง</t>
  </si>
  <si>
    <t xml:space="preserve">บริษัท เค.เค. ไซเอ็นทีฟิค จำกัด เสนอราคา 33,170.00 บาท </t>
  </si>
  <si>
    <t>บริษัท เค.เค. ไซเอ็นทีฟิค จำกัด</t>
  </si>
  <si>
    <t>HO-6806-029</t>
  </si>
  <si>
    <t>ตรวจเช็คและเปลี่ยนอะไหล่เครื่องพิมพ์บัตรนักศึกษา Zebra ZXP Series7 จำนวน 1 เครื่อง</t>
  </si>
  <si>
    <t>บริษัท อิออส การ์ด เทคโนโลยี จำกัด</t>
  </si>
  <si>
    <t>HO-6806-031</t>
  </si>
  <si>
    <t>สารเคมี  จำนวน 2 กล่อง</t>
  </si>
  <si>
    <t>บริษัท เอส แอนด์ เอส ไบโอโปรดักส์ จำกัด</t>
  </si>
  <si>
    <t>PO-6806-095</t>
  </si>
  <si>
    <t>PO-6806-094</t>
  </si>
  <si>
    <t>อาหารสัตว์ฯ  จำนวน 20 ถุง</t>
  </si>
  <si>
    <t>PO-6806-096</t>
  </si>
  <si>
    <t>Anaerogen  จำนวน 50 ชิ้น</t>
  </si>
  <si>
    <t>PO-6806-099</t>
  </si>
  <si>
    <t>ก๊าซ  จำนวน 3 รายการ</t>
  </si>
  <si>
    <t>PO-6806-108</t>
  </si>
  <si>
    <t>จัดจ้างเข็มวิทยฐานะพร้อมกล่องใส่ จำนวน 3,000 อัน ประจำปีงบประมาณ 2568</t>
  </si>
  <si>
    <t xml:space="preserve">ร้าน ที.เจ อาณาจักร เสนอราคา 174,000.00 บาท </t>
  </si>
  <si>
    <t>2568-102</t>
  </si>
  <si>
    <t>จ้างกระเป๋าผ้าพับได้ จำนวน 3,000 ใบ  ประจำปีงบประมาณ 2568</t>
  </si>
  <si>
    <t>บริษัท เดินด้าย จำกัด</t>
  </si>
  <si>
    <t>2568-103</t>
  </si>
  <si>
    <t>จ้างตัดเย็บชุดปฏิบัติงานฟาร์ม จำนวน 1 งาน</t>
  </si>
  <si>
    <t>HO-6806-032</t>
  </si>
  <si>
    <t>จ้างทำกล่องกำมะหยี่สำหรับใส่เหรียญเกียรตินิยม จำนวน 500 กล่อง ประจำปีงบประมาณ 2568</t>
  </si>
  <si>
    <t xml:space="preserve">ร้าน ดีเอ็น เข็มเครื่องหมาย เสนอราคา 125,000.00 บาท </t>
  </si>
  <si>
    <t>ร้าน ดีเอ็น เข็มเครื่องหมาย</t>
  </si>
  <si>
    <t>2568-104</t>
  </si>
  <si>
    <t>ต้นกุหลาบ ขนาดถุง 5x10 นิ้ว จำนวน 1 รายการ</t>
  </si>
  <si>
    <t>ร้าน สวนขุนนนท์ 3</t>
  </si>
  <si>
    <t>PO-6806-102</t>
  </si>
  <si>
    <t>ทำเหรียญเกียรตินิยมอันดับหนึ่ง 250 อัน และเหรียญเกียรตินิยมอันดับสอง 200 อัน ประจำปีงบประมาณ 2568</t>
  </si>
  <si>
    <t xml:space="preserve">ห้างหุ้นส่วนจำกัด คอจิเทท ดีไซน์ เซ็นเตอร์ เสนอราคา 144,450.00 บาท </t>
  </si>
  <si>
    <t>ห้างหุ้นส่วนจำกัด คอจิเทท ดีไซน์ เซ็นเตอร์</t>
  </si>
  <si>
    <t>2568-101</t>
  </si>
  <si>
    <t>ฟันจำลอง  จำนวน 500 ซี่</t>
  </si>
  <si>
    <t>บริษัท อาร์เอ็นพี เมดิเทค ซัพพลาย จำกัด</t>
  </si>
  <si>
    <t>PO-6806-106</t>
  </si>
  <si>
    <t>วัสดุ  จำนวน 2 รายการ</t>
  </si>
  <si>
    <t>บริษัท ฟายน์สเปค จำกัด</t>
  </si>
  <si>
    <t>PO-6806-103</t>
  </si>
  <si>
    <t>วัสดุ  จำนวน 6 รายการ</t>
  </si>
  <si>
    <t xml:space="preserve">ห้างหุ้นส่วนจำกัด เอ.ที. แมชชีนเนอร์รี่ แอนด์ ซัพพลาย เสนอราคา 9,980.96 บาท </t>
  </si>
  <si>
    <t>ห้างหุ้นส่วนจำกัด เอ.ที. แมชชีนเนอร์รี่ แอนด์ ซัพพลาย</t>
  </si>
  <si>
    <t>PO-6806-100</t>
  </si>
  <si>
    <t xml:space="preserve">บริษัท ดีเคเอสเอช (ประเทศไทย) จำกัด เสนอราคา 36,519.10 บาท </t>
  </si>
  <si>
    <t>PO-6806-107</t>
  </si>
  <si>
    <t>สารเคมี  จำนวน 5 รายการ</t>
  </si>
  <si>
    <t>บริษัท เคมิเคิล เอ็กซ์เพรส จำกัด</t>
  </si>
  <si>
    <t>PO-6806-104</t>
  </si>
  <si>
    <t>สารเคมี จำนวน 2 ขวด</t>
  </si>
  <si>
    <t>PO-6806-105</t>
  </si>
  <si>
    <t>เสื้อกาวน์แขนสั้น และอื่นๆรวม 19 รายการ</t>
  </si>
  <si>
    <t>PO-6806-101</t>
  </si>
  <si>
    <t>อุปกรณ์การพิมพ์บัตรพนักงาน</t>
  </si>
  <si>
    <t>2568-100</t>
  </si>
  <si>
    <t>การบูร  จำนวน 15 กล่อง</t>
  </si>
  <si>
    <t>PO-6806-110</t>
  </si>
  <si>
    <t>จ้างพิมพ์เอกสารประกอบการเรียนการสอน วิชา SCI02 1112 FUNDAMENTAL CHEMISTRY  จำนวน 1,200 เล่ม</t>
  </si>
  <si>
    <t>ห้างหุ้นส่วนจำกัด มิตรภาพการพิมพ์1995</t>
  </si>
  <si>
    <t>HO-6806-034</t>
  </si>
  <si>
    <t>ทำผนังเมทัลชีทกันไฟสำหรับตู้คอนเทนเนอร์ที่ใช้เก็บเครื่องปฏิกรณ์นิวเคลียร์วิจัย ปว. มทส. จำนวน 1 งาน</t>
  </si>
  <si>
    <t>ห้างหุ้นส่วนจำกัด แอสเทค ซิสเทม</t>
  </si>
  <si>
    <t>HO-6806-033</t>
  </si>
  <si>
    <t>ปรับปรุงถนนมหาวิทยาลัย 3 และลานจอดรถอาคารวิชาการ 1 จำนวน 1 งาน</t>
  </si>
  <si>
    <t xml:space="preserve">ห้างหุ้นส่วนจำกัด แอสเทค ซิสเทม เสนอราคา 103,250.00 บาท </t>
  </si>
  <si>
    <t>2568-105</t>
  </si>
  <si>
    <t>โมเดลบล็อกฟัน  จำนวน 2 รายการ</t>
  </si>
  <si>
    <t>2568-106</t>
  </si>
  <si>
    <t>วัสดุไฟฟ้าระบบปรับอากาศ จำนวน 6 รายการ</t>
  </si>
  <si>
    <t xml:space="preserve">ห้างหุ้นส่วนจำกัด นวกรวิศวกรรม เสนอราคา 78,090.00 บาท </t>
  </si>
  <si>
    <t>ห้างหุ้นส่วนจำกัด นวกรวิศวกรรม</t>
  </si>
  <si>
    <t>PO-6806-109</t>
  </si>
  <si>
    <t>สารเคมีปรับปรุงคุณภาพน้ำ จำนวน 2 รายการ</t>
  </si>
  <si>
    <t>บริษัท เวลกิ้น เอ็นเตอร์ไพรส์ จำกัด</t>
  </si>
  <si>
    <t>PO-6806-111</t>
  </si>
  <si>
    <t>ป้ายจุดรวมพล จำนวน 5 แผ่น</t>
  </si>
  <si>
    <t>บริษัท นาซ่าไฟร์โปรดัคส์แอนด์เซฟตี้ จำกัด</t>
  </si>
  <si>
    <t>PO-6806-113</t>
  </si>
  <si>
    <t>ป้ายไวนิลหลังดำปล่อยขอบ  จำนวน 2 ป้าย</t>
  </si>
  <si>
    <t>HO-6806-036</t>
  </si>
  <si>
    <t>วัสดุ อุปกรณ์เพื่อใช้สำหรับการเรียนการสอนรายวิชา 551363 ภาคการศึกษาที่ 1/2568 ชุดที่ 1 จำนวน 6 รายการ</t>
  </si>
  <si>
    <t xml:space="preserve">บริษัท มุ่งมั่น อีเอ็นจี จำกัด เสนอราคา 43,040.00 บาท </t>
  </si>
  <si>
    <t>บริษัท มุ่งมั่น อีเอ็นจี จำกัด</t>
  </si>
  <si>
    <t>PO-6806-114</t>
  </si>
  <si>
    <t>วัสดุงานบ้าน งานครัว จำนวน 4 รายการ</t>
  </si>
  <si>
    <t>บริษัท กิตติเชษฐ์ เอสพีอาร์ จำกัด</t>
  </si>
  <si>
    <t>PO-6807-001</t>
  </si>
  <si>
    <t>วัสดุยานพาหนะ  จำนวน 19 รายการ</t>
  </si>
  <si>
    <t>PO-6806-116</t>
  </si>
  <si>
    <t>ที-คูล เซอร์วิส</t>
  </si>
  <si>
    <t>2568-108</t>
  </si>
  <si>
    <t>วัสดุระบบไฟฟ้า จำนวน 7 รายการ</t>
  </si>
  <si>
    <t>PO-6806-115</t>
  </si>
  <si>
    <t>อาหารไก่เริ่มไข่ จำนวน 4,300 กิโลกรัม</t>
  </si>
  <si>
    <t>PO-6806-112</t>
  </si>
  <si>
    <t>งปม.</t>
  </si>
  <si>
    <t>ตกลง</t>
  </si>
  <si>
    <t xml:space="preserve">ห้างหุ้นส่วนจำกัด นครราชสีมาเหรียญทองการไฟฟ้า เสนอราคา 24,000.00 บาท </t>
  </si>
  <si>
    <t xml:space="preserve">บริษัท ไชยวัง เอ็นจิเนียริ่ง จำกัด เสนอราคา 40,000.00 บาท </t>
  </si>
  <si>
    <t xml:space="preserve">ห้างหุ้นส่วนจำกัด ศักดิ์ศิลป์ ซายน์ แอนด์ แอดเวอร์ไทส เสนอราคา 20,000.00 บาท </t>
  </si>
  <si>
    <t xml:space="preserve">บริษัท พรีเมี่ยม เพอร์เฟค จำกัด เสนอราคา 67,440.00 บาท </t>
  </si>
  <si>
    <t xml:space="preserve">บริษัท โกลบอล ไซแอนติฟิค จำกัด เสนอราคา 3,600.00 บาท </t>
  </si>
  <si>
    <t xml:space="preserve">ห้างหุ้นส่วนจำกัด อาร์เอพี เอ็นเตอร์ไพรส์ แอนด์ เซอร์วิสเซส เสนอราคา 41,866.00 บาท </t>
  </si>
  <si>
    <t xml:space="preserve">ห้างหุ้นส่วนจำกัด เอดี-โปร เสนอราคา 21,000.00 บาท </t>
  </si>
  <si>
    <t xml:space="preserve">เทคโนธานี เสนอราคา 7,000.00 บาท </t>
  </si>
  <si>
    <t xml:space="preserve">บริษัท ไตรเอ็นซายน์ โพรไวด์เดอร์ จำกัด เสนอราคา 6,167.48 บาท </t>
  </si>
  <si>
    <t xml:space="preserve">บริษัท ไตรเอ็นซายน์ โพรไวด์เดอร์ จำกัด เสนอราคา 2,696.40 บาท </t>
  </si>
  <si>
    <t xml:space="preserve">นาย ภัคพร สิบพลกรัง เสนอราคา 1,100.00 บาท </t>
  </si>
  <si>
    <t xml:space="preserve">ร้าน เมืองทองยางยนต์ เสนอราคา 18,300.00 บาท </t>
  </si>
  <si>
    <t xml:space="preserve">บริษัท เจเอส วัน ออโต้เวิร์ค จำกัด เสนอราคา 33,660.00 บาท </t>
  </si>
  <si>
    <t xml:space="preserve">นาย สมกิต ศิริเมฆา เสนอราคา 20,000.00 บาท </t>
  </si>
  <si>
    <t xml:space="preserve">ร้าน แสงอุปกรณ์ เสนอราคา 35,310.00 บาท </t>
  </si>
  <si>
    <t xml:space="preserve">บริษัท คิงคอง เอ็นเตอร์ไพรซ์ จำกัด เสนอราคา 48,200.00 บาท </t>
  </si>
  <si>
    <t xml:space="preserve">บริษัท เวลล์ แซด จำกัด เสนอราคา 394,145.20 บาท </t>
  </si>
  <si>
    <t xml:space="preserve">ห้างหุ้นส่วนจำกัด เปี่ยมชัยนันท์ เทรดดิ้ง กรุ๊ป เสนอราคา 66,875.00 บาท </t>
  </si>
  <si>
    <t xml:space="preserve">บริษัท โกลบอล ไซแอนติฟิค จำกัด เสนอราคา 6,500.00 บาท </t>
  </si>
  <si>
    <t xml:space="preserve">บริษัท ก.กรัญชัย จำกัด เสนอราคา 42,088.45 บาท </t>
  </si>
  <si>
    <t xml:space="preserve">ห้างหุ้นส่วนจำกัด ชุนหลีแบตเตอรี่ เสนอราคา 5,949.20 บาท </t>
  </si>
  <si>
    <t xml:space="preserve">ร้าน เมืองทองยางยนต์ เสนอราคา 7,600.00 บาท </t>
  </si>
  <si>
    <t xml:space="preserve">บริษัท แอร์ ลิควิด(ประเทศไทย) จำกัด เสนอราคา 13,738.80 บาท </t>
  </si>
  <si>
    <t xml:space="preserve">บริษัท เอสเอ็มไอ อินสตรูเมนท์ จำกัด เสนอราคา 54,035.00 บาท </t>
  </si>
  <si>
    <t xml:space="preserve">บริษัท อิตัลมาร์ (ประเทศไทย) จำกัด เสนอราคา 6,173.90 บาท </t>
  </si>
  <si>
    <t xml:space="preserve">บริษัท อิตัลมาร์ (ประเทศไทย) จำกัด เสนอราคา 33,919.00 บาท </t>
  </si>
  <si>
    <t xml:space="preserve">บริษัท เค.ที.เอ็ม. สตีล จำกัด เสนอราคา 5,667.79 บาท </t>
  </si>
  <si>
    <t xml:space="preserve">บริษัท ซีพีเอฟ (ประเทศไทย) จำกัด (มหาชน) เสนอราคา 68,441.00 บาท </t>
  </si>
  <si>
    <t xml:space="preserve">ห้างหุ้นส่วนจำกัด ไทยรัตน์วัสดุภัณฑ์ (1997) เสนอราคา 3,130.00 บาท </t>
  </si>
  <si>
    <t xml:space="preserve">บริษัท แอร์ ลิควิด(ประเทศไทย) จำกัด เสนอราคา 3,338.40 บาท </t>
  </si>
  <si>
    <t xml:space="preserve">บริษัท แอร์ ลิควิด(ประเทศไทย) จำกัด เสนอราคา 33,075.00 บาท </t>
  </si>
  <si>
    <t xml:space="preserve">บริษัท เอสโค่ (ไทยแลนด์) จำกัด เสนอราคา 96,212.47 บาท </t>
  </si>
  <si>
    <t xml:space="preserve">บริษัท โกลบอล ไซแอนติฟิค จำกัด เสนอราคา 87,000.00 บาท </t>
  </si>
  <si>
    <t xml:space="preserve">ห้างหุ้นส่วนจำกัด อาร์เอพี เอ็นเตอร์ไพรส์ แอนด์ เซอร์วิสเซส เสนอราคา 68,242.00 บาท </t>
  </si>
  <si>
    <t xml:space="preserve">ห้างหุ้นส่วนจำกัด โชคเอี่ยมศิริ ทรานสปอร์ต เสนอราคา 1,450.00 บาท </t>
  </si>
  <si>
    <t xml:space="preserve">นางสาว สุวาธินี เจิมขุนทด เสนอราคา 8,000.00 บาท </t>
  </si>
  <si>
    <t xml:space="preserve">บริษัท ยูเนี่ยนแคสแทป จำกัด เสนอราคา 7,200.00 บาท </t>
  </si>
  <si>
    <t xml:space="preserve">บริษัท ที.เค. กาแล็กซี จำกัด เสนอราคา 93,357.50 บาท </t>
  </si>
  <si>
    <t xml:space="preserve">บริษัท เอบีเอส โกลบอล จำกัด เสนอราคา 268,881.90 บาท </t>
  </si>
  <si>
    <t xml:space="preserve">บริษัท โคราช วิศวกรรม และ เทคโนโลยี จำกัด เสนอราคา 18,175.00 บาท </t>
  </si>
  <si>
    <t xml:space="preserve">บริษัท ไตรเอ็นซายน์ โพรไวด์เดอร์ จำกัด เสนอราคา 27,798.60 บาท </t>
  </si>
  <si>
    <t xml:space="preserve">บริษัท บี แอนด์ โอ อินโนเวชั่น จำกัด เสนอราคา 18,000.00 บาท </t>
  </si>
  <si>
    <t xml:space="preserve">บริษัท ยูแอนด์วี โฮลดิ้ง (ไทยแลนด์) จำกัด เสนอราคา 12,556.45 บาท </t>
  </si>
  <si>
    <t xml:space="preserve">บริษัท คลาวด์คูลัส (ประเทศไทย) จำกัด เสนอราคา 2,380,000.00 บาท </t>
  </si>
  <si>
    <t xml:space="preserve">บริษัท ทวีพรชัย อัญมณี จำกัด เสนอราคา 511,470.00 บาท </t>
  </si>
  <si>
    <t xml:space="preserve">นาย ทวี วิลัยรัตน์ เสนอราคา 12,000.00 บาท </t>
  </si>
  <si>
    <t xml:space="preserve">บริษัท คลาวด์คูลัส (ประเทศไทย) จำกัด เสนอราคา 1,000,000.00 บาท </t>
  </si>
  <si>
    <t xml:space="preserve">นายน์ทีน ไทยแลนด์ เสนอราคา 35,100.00 บาท </t>
  </si>
  <si>
    <t xml:space="preserve">บริษัท โกลบอล ไซแอนติฟิค จำกัด เสนอราคา 3,705.00 บาท </t>
  </si>
  <si>
    <t xml:space="preserve">บริษัท โกลบอล ไซแอนติฟิค จำกัด เสนอราคา 6,600.00 บาท </t>
  </si>
  <si>
    <t xml:space="preserve">นางสาว ภัทรภร โรจนธารา เสนอราคา 20,000.00 บาท </t>
  </si>
  <si>
    <t xml:space="preserve">ห้างหุ้นส่วนจำกัด เอ็ม.ดี.เฮ้าส์ นครราชสีมา เสนอราคา 16,000.00 บาท </t>
  </si>
  <si>
    <t xml:space="preserve">ห้างหุ้นส่วนจำกัด เอ็ม.ดี.เฮ้าส์ นครราชสีมา เสนอราคา 5,000.00 บาท </t>
  </si>
  <si>
    <t xml:space="preserve">ร้าน เจริญกิต ผ้าใบ เสนอราคา 11,550.00 บาท </t>
  </si>
  <si>
    <t xml:space="preserve">บริษัท วีระมาศการเกษตร จำกัด เสนอราคา 12,000.00 บาท </t>
  </si>
  <si>
    <t xml:space="preserve">นาย วิโรจน์ เดชดอน เสนอราคา 40,500.00 บาท </t>
  </si>
  <si>
    <t xml:space="preserve">บริษัท ดีเคเอสเอช (ประเทศไทย) จำกัด เสนอราคา 170,162.10 บาท </t>
  </si>
  <si>
    <t xml:space="preserve">ห้างหุ้นส่วนจำกัด โคราช เซ็นเตอร์ เซอร์วิส เสนอราคา 131,000.00 บาท </t>
  </si>
  <si>
    <t xml:space="preserve">ห้างหุ้นส่วนจำกัด เอดี-โปร เสนอราคา 100,000.00 บาท </t>
  </si>
  <si>
    <t xml:space="preserve">ห้างหุ้นส่วนจำกัด ทิพย์มงคลพาณิชย์ เสนอราคา 44,048.00 บาท </t>
  </si>
  <si>
    <t xml:space="preserve">บริษัท อิตัลมาร์ (ประเทศไทย) จำกัด เสนอราคา 2,621.50 บาท </t>
  </si>
  <si>
    <t xml:space="preserve">ศูนย์หนังสือแห่งจุฬาลงกรณ์มหาวิทยาลัย เสนอราคา 3,043.00 บาท </t>
  </si>
  <si>
    <t xml:space="preserve">บริษัท คิโนะคูนิยะ บุ๊คสโตร์ (ประเทศไทย) จำกัด เสนอราคา 220.00 บาท </t>
  </si>
  <si>
    <t xml:space="preserve">ศูนย์หนังสือแห่งจุฬาลงกรณ์มหาวิทยาลัย เสนอราคา 587.00 บาท </t>
  </si>
  <si>
    <t xml:space="preserve">บริษัท คิโนะคูนิยะ บุ๊คสโตร์ (ประเทศไทย) จำกัด เสนอราคา 9,108.00 บาท </t>
  </si>
  <si>
    <t xml:space="preserve">EBSCO INTERNATIONAL เสนอราคา 3,405.00 บาท </t>
  </si>
  <si>
    <t xml:space="preserve">ฟาร์มมหาวิทยาลัยเทคโนโลยีสุรนารี เสนอราคา 4,500.00 บาท </t>
  </si>
  <si>
    <t xml:space="preserve">บริษัท อิตัลมาร์ (ประเทศไทย) จำกัด เสนอราคา 12,500.00 บาท </t>
  </si>
  <si>
    <t xml:space="preserve">บริษัท สมบูรณ์การพิมพ์ จำกัด เสนอราคา 3,600.00 บาท </t>
  </si>
  <si>
    <t xml:space="preserve">บริษัท ไอดี ออล ดิจิตอล พริ้นท์ จำกัด เสนอราคา 18,735.00 บาท </t>
  </si>
  <si>
    <t xml:space="preserve">บริษัท ไตรเอ็นซายน์ โพรไวด์เดอร์ จำกัด เสนอราคา 29,307.30 บาท </t>
  </si>
  <si>
    <t xml:space="preserve">สมาคมส่งเสริมเทคโนโลยี (ไทย-ญี่ปุ่น) เสนอราคา 2,600.10 บาท </t>
  </si>
  <si>
    <t xml:space="preserve">บริษัท ศิราเซฟตี้แอนด์ทูล จำกัด เสนอราคา 3,723.60 บาท </t>
  </si>
  <si>
    <t xml:space="preserve">ร้าน สุรนารี เครื่องเขียน เสนอราคา 19,965.00 บาท </t>
  </si>
  <si>
    <t xml:space="preserve">บริษัท เอ็นพีซี เซฟตี้ แอนด์ เอ็นไวรอนเมนทอล เซอร์วิส จำกัด เสนอราคา 2,500.00 บาท </t>
  </si>
  <si>
    <t xml:space="preserve">ห้างหุ้นส่วนจำกัด กรูฟ อินฟอร์เมชั่น เอสเทติก เสนอราคา 149,000.00 บาท </t>
  </si>
  <si>
    <t xml:space="preserve">ร้าน ที.เจ อาณาจักร เสนอราคา 486,500.00 บาท </t>
  </si>
  <si>
    <t xml:space="preserve">บริษัท แอมโก้เวท จำกัด เสนอราคา 21,550.00 บาท </t>
  </si>
  <si>
    <t xml:space="preserve">บริษัท คิโนะคูนิยะ บุ๊คสโตร์ (ประเทศไทย) จำกัด เสนอราคา 14,008.00 บาท </t>
  </si>
  <si>
    <t xml:space="preserve">บริษัท เอส อาร์ ซี แอ็นนิมัล เฮล จำกัด เสนอราคา 2,440.00 บาท </t>
  </si>
  <si>
    <t xml:space="preserve">บริษัท เจ.เค.ฟาร์มชอป จำกัด เสนอราคา 370.00 บาท </t>
  </si>
  <si>
    <t xml:space="preserve">บริษัท เจ.เค.ฟาร์มชอป จำกัด เสนอราคา 1,390.00 บาท </t>
  </si>
  <si>
    <t xml:space="preserve">บริษัท ไตรเอ็นซายน์ โพรไวด์เดอร์ จำกัด เสนอราคา 15,889.50 บาท </t>
  </si>
  <si>
    <t xml:space="preserve">บริษัท แฟ็คทอรี่ แม๊กซ์ จำกัด เสนอราคา 10,421.80 บาท </t>
  </si>
  <si>
    <t xml:space="preserve">ร้าน เมืองทองยางยนต์ เสนอราคา 15,600.00 บาท </t>
  </si>
  <si>
    <t xml:space="preserve">บริษัท รวมวิทยา จำกัด เสนอราคา 81,240.00 บาท </t>
  </si>
  <si>
    <t xml:space="preserve">ร้าน บีบี.สกรีน เสนอราคา 11,420.00 บาท </t>
  </si>
  <si>
    <t xml:space="preserve">บริษัท จันวาณิชย์ ซีเคียวริตี้ พริ้นท์ติ้ง จำกัด เสนอราคา 27,500.00 บาท </t>
  </si>
  <si>
    <t xml:space="preserve">นาง พัชราภรณ์ ช่วยค้ำชู เสนอราคา 15,000.00 บาท </t>
  </si>
  <si>
    <t xml:space="preserve">ห้างหุ้นส่วนจำกัด เอ็ม.ดี.เฮ้าส์ นครราชสีมา เสนอราคา 21,400.00 บาท </t>
  </si>
  <si>
    <t xml:space="preserve">บริษัท วินเทค คอนซัล เอนจิเนียริง จำกัด เสนอราคา 23,000.00 บาท </t>
  </si>
  <si>
    <t xml:space="preserve">บริษัท พงษ์ละออพัฒนา (ประเทศไทย) จำกัด เสนอราคา 44,940.00 บาท </t>
  </si>
  <si>
    <t xml:space="preserve">ห้างหุ้นส่วนจำกัด ไทยรัตน์วัสดุภัณฑ์ (1997) เสนอราคา 10,511.00 บาท </t>
  </si>
  <si>
    <t xml:space="preserve">บริษัท เอสเอสพี เซอร์วิส 2559 จำกัด เสนอราคา 5,350.00 บาท </t>
  </si>
  <si>
    <t xml:space="preserve">บริษัท สมบูรณ์การพิมพ์ จำกัด เสนอราคา 96,000.00 บาท </t>
  </si>
  <si>
    <t xml:space="preserve">ห้างหุ้นส่วนจำกัด เอ็กซ์แอล เมคคานิคอล เสนอราคา 18,487.00 บาท </t>
  </si>
  <si>
    <t xml:space="preserve">บริษัท 168 เอ็นจิเนียริ่ง คอร์ปอเรชั่น จำกัด เสนอราคา 19,000.00 บาท </t>
  </si>
  <si>
    <t xml:space="preserve">บริษัท โกลบอล ไซแอนติฟิค จำกัด เสนอราคา 1,401.00 บาท </t>
  </si>
  <si>
    <t xml:space="preserve">ห้างหุ้นส่วนจำกัด อาร์เอพี เอ็นเตอร์ไพรส์ แอนด์ เซอร์วิสเซส เสนอราคา 76,760.00 บาท </t>
  </si>
  <si>
    <t xml:space="preserve">ร้าน กิตติศักดิ์ เพ็ทมาร์ท (สาขาโคราช) เสนอราคา 17,250.00 บาท </t>
  </si>
  <si>
    <t xml:space="preserve">บริษัท เพอร์เฟค คอมพาเนียน กรุ๊ป จำกัด เสนอราคา 30,000.00 บาท </t>
  </si>
  <si>
    <t xml:space="preserve">บริษัท ดอมนิค (ประเทศไทย) จำกัด เสนอราคา 87,740.00 บาท </t>
  </si>
  <si>
    <t xml:space="preserve">บริษัท อินโนเวทีฟ อินสทรูเมนต์ จำกัด เสนอราคา 11,770.00 บาท </t>
  </si>
  <si>
    <t xml:space="preserve">บริษัท ซีพีเอฟ (ประเทศไทย) จำกัด (มหาชน) เสนอราคา 11,240.00 บาท </t>
  </si>
  <si>
    <t xml:space="preserve">ห้างหุ้นส่วนจำกัด แสนวิการไฟฟ้า เสนอราคา 74,000.00 บาท </t>
  </si>
  <si>
    <t xml:space="preserve">บริษัท โกลบอล ไซแอนติฟิค จำกัด เสนอราคา 42,000.00 บาท </t>
  </si>
  <si>
    <t xml:space="preserve">บริษัท โรงพิมพ์โจเซฟโคราช จำกัด เสนอราคา 115,750.00 บาท </t>
  </si>
  <si>
    <t xml:space="preserve">นางสาว กมลวรรณ ปิ่นพุก เสนอราคา 76,700.00 บาท </t>
  </si>
  <si>
    <t xml:space="preserve">บริษัท อิออส การ์ด เทคโนโลยี จำกัด เสนอราคา 8,560.00 บาท </t>
  </si>
  <si>
    <t xml:space="preserve">บริษัท เอส แอนด์ เอส ไบโอโปรดักส์ จำกัด เสนอราคา 11,770.00 บาท </t>
  </si>
  <si>
    <t xml:space="preserve">บริษัท ไตรเอ็นซายน์ โพรไวด์เดอร์ จำกัด เสนอราคา 12,069.60 บาท </t>
  </si>
  <si>
    <t xml:space="preserve">บริษัท เพอร์เฟค คอมพาเนียน กรุ๊ป จำกัด เสนอราคา 15,700.00 บาท </t>
  </si>
  <si>
    <t xml:space="preserve">บริษัท โกลบอล ไซแอนติฟิค จำกัด เสนอราคา 8,292.50 บาท </t>
  </si>
  <si>
    <t xml:space="preserve">บริษัท แอร์ ลิควิด(ประเทศไทย) จำกัด เสนอราคา 59,738.10 บาท </t>
  </si>
  <si>
    <t xml:space="preserve">บริษัท เดินด้าย จำกัด เสนอราคา 196,500.00 บาท </t>
  </si>
  <si>
    <t xml:space="preserve">นางสาว ภัทรภร โรจนธารา เสนอราคา 9,640.00 บาท </t>
  </si>
  <si>
    <t xml:space="preserve">ร้าน สวนขุนนนท์ 3 เสนอราคา 1,800.00 บาท </t>
  </si>
  <si>
    <t xml:space="preserve">บริษัท อาร์เอ็นพี เมดิเทค ซัพพลาย จำกัด เสนอราคา 25,000.00 บาท </t>
  </si>
  <si>
    <t xml:space="preserve">บริษัท ฟายน์สเปค จำกัด เสนอราคา 37,107.60 บาท </t>
  </si>
  <si>
    <t xml:space="preserve">บริษัท เคมิเคิล เอ็กซ์เพรส จำกัด เสนอราคา 9,416.00 บาท </t>
  </si>
  <si>
    <t xml:space="preserve">บริษัท อิตัลมาร์ (ประเทศไทย) จำกัด เสนอราคา 1,540.80 บาท </t>
  </si>
  <si>
    <t xml:space="preserve">บริษัท โกลบอล ไซแอนติฟิค จำกัด เสนอราคา 21,726.00 บาท </t>
  </si>
  <si>
    <t xml:space="preserve">บริษัท อิออส การ์ด เทคโนโลยี จำกัด เสนอราคา 117,486.00 บาท </t>
  </si>
  <si>
    <t xml:space="preserve">บริษัท โกลบอล ไซแอนติฟิค จำกัด เสนอราคา 5,025.00 บาท </t>
  </si>
  <si>
    <t xml:space="preserve">ห้างหุ้นส่วนจำกัด มิตรภาพการพิมพ์1995 เสนอราคา 46,800.00 บาท </t>
  </si>
  <si>
    <t xml:space="preserve">ห้างหุ้นส่วนจำกัด แอสเทค ซิสเทม เสนอราคา 65,000.00 บาท </t>
  </si>
  <si>
    <t xml:space="preserve">บริษัท อาร์เอ็นพี เมดิเทค ซัพพลาย จำกัด เสนอราคา 108,000.00 บาท </t>
  </si>
  <si>
    <t xml:space="preserve">บริษัท เวลกิ้น เอ็นเตอร์ไพรส์ จำกัด เสนอราคา 97,800.00 บาท </t>
  </si>
  <si>
    <t xml:space="preserve">บริษัท นาซ่าไฟร์โปรดัคส์แอนด์เซฟตี้ จำกัด เสนอราคา 26,750.00 บาท </t>
  </si>
  <si>
    <t xml:space="preserve">ห้างหุ้นส่วนจำกัด คอจิเทท ดีไซน์ เซ็นเตอร์ เสนอราคา 2,696.40 บาท </t>
  </si>
  <si>
    <t xml:space="preserve">บริษัท กิตติเชษฐ์ เอสพีอาร์ จำกัด เสนอราคา 6,680.00 บาท </t>
  </si>
  <si>
    <t xml:space="preserve">ห้างหุ้นส่วนจำกัด เอ.ที. แมชชีนเนอร์รี่ แอนด์ ซัพพลาย เสนอราคา 69,166.00 บาท </t>
  </si>
  <si>
    <t xml:space="preserve">ที-คูล เซอร์วิส เสนอราคา 103,790.00 บาท </t>
  </si>
  <si>
    <t xml:space="preserve">ห้างหุ้นส่วนจำกัด แสนวิการไฟฟ้า เสนอราคา 59,213.80 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</si>
</sst>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6"/>
      <name val="TH SarabunPSK"/>
      <family val="2"/>
      <charset val="222"/>
    </font>
    <font>
      <sz val="16"/>
      <color rgb="FF000000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5" fontId="8" fillId="0" borderId="6" xfId="0" applyNumberFormat="1" applyFont="1" applyBorder="1" applyAlignment="1">
      <alignment horizontal="center" vertical="top"/>
    </xf>
    <xf numFmtId="1" fontId="6" fillId="0" borderId="2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>
      <alignment vertical="top" wrapText="1"/>
    </xf>
    <xf numFmtId="4" fontId="11" fillId="0" borderId="6" xfId="0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165" fontId="11" fillId="0" borderId="6" xfId="0" applyNumberFormat="1" applyFont="1" applyBorder="1" applyAlignment="1">
      <alignment horizontal="center" vertical="top"/>
    </xf>
    <xf numFmtId="165" fontId="9" fillId="0" borderId="6" xfId="0" applyNumberFormat="1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right" vertical="top"/>
    </xf>
    <xf numFmtId="43" fontId="11" fillId="0" borderId="6" xfId="1" applyFont="1" applyFill="1" applyBorder="1" applyAlignment="1">
      <alignment horizontal="right" vertical="top"/>
    </xf>
    <xf numFmtId="0" fontId="9" fillId="0" borderId="6" xfId="0" applyFont="1" applyBorder="1" applyAlignment="1">
      <alignment horizontal="left" vertical="top" wrapText="1"/>
    </xf>
    <xf numFmtId="4" fontId="9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164" fontId="5" fillId="0" borderId="6" xfId="0" applyNumberFormat="1" applyFont="1" applyBorder="1" applyAlignment="1">
      <alignment horizontal="right" vertical="top"/>
    </xf>
    <xf numFmtId="4" fontId="9" fillId="0" borderId="6" xfId="0" applyNumberFormat="1" applyFont="1" applyBorder="1" applyAlignment="1">
      <alignment horizontal="right" vertical="top" wrapText="1"/>
    </xf>
    <xf numFmtId="164" fontId="9" fillId="0" borderId="6" xfId="0" applyNumberFormat="1" applyFont="1" applyBorder="1" applyAlignment="1">
      <alignment horizontal="right" vertical="top" wrapText="1"/>
    </xf>
    <xf numFmtId="164" fontId="9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  <xf numFmtId="1" fontId="6" fillId="3" borderId="2" xfId="0" applyNumberFormat="1" applyFont="1" applyFill="1" applyBorder="1" applyAlignment="1">
      <alignment horizontal="center" vertical="top"/>
    </xf>
    <xf numFmtId="0" fontId="8" fillId="3" borderId="6" xfId="0" applyFont="1" applyFill="1" applyBorder="1" applyAlignment="1">
      <alignment vertical="top" wrapText="1"/>
    </xf>
    <xf numFmtId="4" fontId="8" fillId="3" borderId="6" xfId="0" applyNumberFormat="1" applyFont="1" applyFill="1" applyBorder="1" applyAlignment="1">
      <alignment horizontal="right" vertical="top"/>
    </xf>
    <xf numFmtId="0" fontId="8" fillId="3" borderId="6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165" fontId="8" fillId="3" borderId="6" xfId="0" applyNumberFormat="1" applyFont="1" applyFill="1" applyBorder="1" applyAlignment="1">
      <alignment horizontal="center" vertical="top"/>
    </xf>
    <xf numFmtId="0" fontId="11" fillId="3" borderId="6" xfId="0" applyFont="1" applyFill="1" applyBorder="1" applyAlignment="1">
      <alignment vertical="top" wrapText="1"/>
    </xf>
    <xf numFmtId="4" fontId="11" fillId="3" borderId="6" xfId="0" applyNumberFormat="1" applyFont="1" applyFill="1" applyBorder="1" applyAlignment="1">
      <alignment horizontal="right" vertical="top"/>
    </xf>
    <xf numFmtId="0" fontId="11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165" fontId="11" fillId="3" borderId="6" xfId="0" applyNumberFormat="1" applyFont="1" applyFill="1" applyBorder="1" applyAlignment="1">
      <alignment horizontal="center" vertical="top"/>
    </xf>
    <xf numFmtId="1" fontId="9" fillId="4" borderId="2" xfId="0" applyNumberFormat="1" applyFont="1" applyFill="1" applyBorder="1" applyAlignment="1">
      <alignment horizontal="center" vertical="top"/>
    </xf>
    <xf numFmtId="0" fontId="9" fillId="4" borderId="6" xfId="0" applyFont="1" applyFill="1" applyBorder="1" applyAlignment="1">
      <alignment vertical="top" wrapText="1"/>
    </xf>
    <xf numFmtId="4" fontId="9" fillId="4" borderId="6" xfId="0" applyNumberFormat="1" applyFont="1" applyFill="1" applyBorder="1" applyAlignment="1">
      <alignment horizontal="right" vertical="top"/>
    </xf>
    <xf numFmtId="0" fontId="9" fillId="4" borderId="6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 wrapText="1"/>
    </xf>
    <xf numFmtId="165" fontId="9" fillId="4" borderId="6" xfId="0" applyNumberFormat="1" applyFont="1" applyFill="1" applyBorder="1" applyAlignment="1">
      <alignment horizontal="center" vertical="top"/>
    </xf>
    <xf numFmtId="1" fontId="6" fillId="4" borderId="2" xfId="0" applyNumberFormat="1" applyFont="1" applyFill="1" applyBorder="1" applyAlignment="1">
      <alignment horizontal="center" vertical="top"/>
    </xf>
    <xf numFmtId="0" fontId="8" fillId="4" borderId="6" xfId="0" applyFont="1" applyFill="1" applyBorder="1" applyAlignment="1">
      <alignment vertical="top" wrapText="1"/>
    </xf>
    <xf numFmtId="4" fontId="8" fillId="4" borderId="6" xfId="0" applyNumberFormat="1" applyFont="1" applyFill="1" applyBorder="1" applyAlignment="1">
      <alignment horizontal="right" vertical="top"/>
    </xf>
    <xf numFmtId="0" fontId="8" fillId="4" borderId="6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top" wrapText="1"/>
    </xf>
    <xf numFmtId="165" fontId="5" fillId="4" borderId="6" xfId="0" applyNumberFormat="1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vertical="top" wrapText="1"/>
    </xf>
    <xf numFmtId="4" fontId="11" fillId="4" borderId="6" xfId="0" applyNumberFormat="1" applyFont="1" applyFill="1" applyBorder="1" applyAlignment="1">
      <alignment horizontal="right" vertical="top"/>
    </xf>
    <xf numFmtId="0" fontId="11" fillId="4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4" fontId="0" fillId="0" borderId="0" xfId="0" applyNumberFormat="1"/>
    <xf numFmtId="1" fontId="9" fillId="5" borderId="2" xfId="0" applyNumberFormat="1" applyFont="1" applyFill="1" applyBorder="1" applyAlignment="1">
      <alignment horizontal="center" vertical="top"/>
    </xf>
    <xf numFmtId="0" fontId="9" fillId="5" borderId="6" xfId="0" applyFont="1" applyFill="1" applyBorder="1" applyAlignment="1">
      <alignment vertical="top" wrapText="1"/>
    </xf>
    <xf numFmtId="4" fontId="9" fillId="5" borderId="6" xfId="0" applyNumberFormat="1" applyFont="1" applyFill="1" applyBorder="1" applyAlignment="1">
      <alignment horizontal="right" vertical="top"/>
    </xf>
    <xf numFmtId="0" fontId="9" fillId="5" borderId="6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 wrapText="1"/>
    </xf>
    <xf numFmtId="165" fontId="9" fillId="5" borderId="6" xfId="0" applyNumberFormat="1" applyFont="1" applyFill="1" applyBorder="1" applyAlignment="1">
      <alignment horizontal="center" vertical="top"/>
    </xf>
    <xf numFmtId="1" fontId="6" fillId="5" borderId="2" xfId="0" applyNumberFormat="1" applyFont="1" applyFill="1" applyBorder="1" applyAlignment="1">
      <alignment horizontal="center" vertical="top"/>
    </xf>
    <xf numFmtId="0" fontId="8" fillId="5" borderId="6" xfId="0" applyFont="1" applyFill="1" applyBorder="1" applyAlignment="1">
      <alignment vertical="top" wrapText="1"/>
    </xf>
    <xf numFmtId="4" fontId="8" fillId="5" borderId="6" xfId="0" applyNumberFormat="1" applyFont="1" applyFill="1" applyBorder="1" applyAlignment="1">
      <alignment horizontal="right" vertical="top"/>
    </xf>
    <xf numFmtId="0" fontId="8" fillId="5" borderId="6" xfId="0" applyFont="1" applyFill="1" applyBorder="1" applyAlignment="1">
      <alignment horizontal="center" vertical="top"/>
    </xf>
    <xf numFmtId="0" fontId="8" fillId="5" borderId="6" xfId="0" applyFont="1" applyFill="1" applyBorder="1" applyAlignment="1">
      <alignment horizontal="center" vertical="top" wrapText="1"/>
    </xf>
    <xf numFmtId="165" fontId="8" fillId="5" borderId="6" xfId="0" applyNumberFormat="1" applyFont="1" applyFill="1" applyBorder="1" applyAlignment="1">
      <alignment horizontal="center" vertical="top"/>
    </xf>
    <xf numFmtId="0" fontId="11" fillId="5" borderId="6" xfId="0" applyFont="1" applyFill="1" applyBorder="1" applyAlignment="1">
      <alignment vertical="top" wrapText="1"/>
    </xf>
    <xf numFmtId="4" fontId="11" fillId="5" borderId="6" xfId="0" applyNumberFormat="1" applyFont="1" applyFill="1" applyBorder="1" applyAlignment="1">
      <alignment horizontal="right" vertical="top"/>
    </xf>
    <xf numFmtId="0" fontId="11" fillId="5" borderId="6" xfId="0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 wrapText="1"/>
    </xf>
    <xf numFmtId="0" fontId="11" fillId="5" borderId="6" xfId="0" applyFont="1" applyFill="1" applyBorder="1" applyAlignment="1">
      <alignment horizontal="center" vertical="top" wrapText="1"/>
    </xf>
    <xf numFmtId="165" fontId="11" fillId="5" borderId="6" xfId="0" applyNumberFormat="1" applyFont="1" applyFill="1" applyBorder="1" applyAlignment="1">
      <alignment horizontal="center" vertical="top"/>
    </xf>
    <xf numFmtId="165" fontId="5" fillId="5" borderId="6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8"/>
  <sheetViews>
    <sheetView tabSelected="1" view="pageBreakPreview" zoomScale="60" zoomScaleNormal="100" workbookViewId="0">
      <selection activeCell="F197" sqref="F197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4" customWidth="1"/>
    <col min="5" max="5" width="13.5703125" style="4" customWidth="1"/>
    <col min="6" max="6" width="31.85546875" style="45" customWidth="1"/>
    <col min="7" max="7" width="31.85546875" style="4" customWidth="1"/>
    <col min="8" max="8" width="16.28515625" style="44" customWidth="1"/>
    <col min="9" max="9" width="21.7109375" style="4" customWidth="1"/>
    <col min="10" max="10" width="16.42578125" style="4" customWidth="1"/>
    <col min="11" max="11" width="14.140625" style="47" customWidth="1"/>
    <col min="12" max="12" width="25.28515625" style="4" customWidth="1"/>
    <col min="13" max="16384" width="12.5703125" style="4"/>
  </cols>
  <sheetData>
    <row r="1" spans="1:11" s="2" customFormat="1" ht="24.95" customHeight="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s="2" customFormat="1" ht="24.95" customHeight="1" x14ac:dyDescent="0.3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2" customFormat="1" ht="24.95" customHeight="1" x14ac:dyDescent="0.3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5.75" customHeight="1" x14ac:dyDescent="0.3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1" ht="75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</row>
    <row r="6" spans="1:11" ht="80.099999999999994" customHeight="1" x14ac:dyDescent="0.35">
      <c r="A6" s="12">
        <v>1</v>
      </c>
      <c r="B6" s="13" t="s">
        <v>16</v>
      </c>
      <c r="C6" s="14">
        <v>24500</v>
      </c>
      <c r="D6" s="14">
        <v>24500</v>
      </c>
      <c r="E6" s="15" t="s">
        <v>17</v>
      </c>
      <c r="F6" s="16" t="s">
        <v>547</v>
      </c>
      <c r="G6" s="17" t="s">
        <v>18</v>
      </c>
      <c r="H6" s="14">
        <v>24000</v>
      </c>
      <c r="I6" s="15" t="s">
        <v>19</v>
      </c>
      <c r="J6" s="15" t="s">
        <v>20</v>
      </c>
      <c r="K6" s="18">
        <v>244139</v>
      </c>
    </row>
    <row r="7" spans="1:11" ht="80.099999999999994" customHeight="1" x14ac:dyDescent="0.35">
      <c r="A7" s="19">
        <v>2</v>
      </c>
      <c r="B7" s="20" t="s">
        <v>21</v>
      </c>
      <c r="C7" s="21">
        <v>878000</v>
      </c>
      <c r="D7" s="21">
        <v>748200</v>
      </c>
      <c r="E7" s="22" t="s">
        <v>22</v>
      </c>
      <c r="F7" s="23" t="s">
        <v>23</v>
      </c>
      <c r="G7" s="24" t="s">
        <v>24</v>
      </c>
      <c r="H7" s="21">
        <v>745000</v>
      </c>
      <c r="I7" s="22" t="s">
        <v>19</v>
      </c>
      <c r="J7" s="22" t="s">
        <v>25</v>
      </c>
      <c r="K7" s="25">
        <v>244139</v>
      </c>
    </row>
    <row r="8" spans="1:11" ht="80.099999999999994" customHeight="1" x14ac:dyDescent="0.35">
      <c r="A8" s="19">
        <v>3</v>
      </c>
      <c r="B8" s="13" t="s">
        <v>26</v>
      </c>
      <c r="C8" s="14">
        <v>40003</v>
      </c>
      <c r="D8" s="14">
        <v>40003</v>
      </c>
      <c r="E8" s="15" t="s">
        <v>17</v>
      </c>
      <c r="F8" s="16" t="s">
        <v>548</v>
      </c>
      <c r="G8" s="17" t="s">
        <v>27</v>
      </c>
      <c r="H8" s="14">
        <v>40000</v>
      </c>
      <c r="I8" s="15" t="s">
        <v>19</v>
      </c>
      <c r="J8" s="15" t="s">
        <v>28</v>
      </c>
      <c r="K8" s="18">
        <v>244139</v>
      </c>
    </row>
    <row r="9" spans="1:11" ht="80.099999999999994" customHeight="1" x14ac:dyDescent="0.35">
      <c r="A9" s="19">
        <v>4</v>
      </c>
      <c r="B9" s="13" t="s">
        <v>29</v>
      </c>
      <c r="C9" s="14">
        <v>20000</v>
      </c>
      <c r="D9" s="14">
        <v>20000</v>
      </c>
      <c r="E9" s="15" t="s">
        <v>17</v>
      </c>
      <c r="F9" s="16" t="s">
        <v>549</v>
      </c>
      <c r="G9" s="17" t="s">
        <v>30</v>
      </c>
      <c r="H9" s="14">
        <v>20000</v>
      </c>
      <c r="I9" s="15" t="s">
        <v>19</v>
      </c>
      <c r="J9" s="15" t="s">
        <v>31</v>
      </c>
      <c r="K9" s="18">
        <v>244139</v>
      </c>
    </row>
    <row r="10" spans="1:11" ht="80.099999999999994" customHeight="1" x14ac:dyDescent="0.35">
      <c r="A10" s="19">
        <v>5</v>
      </c>
      <c r="B10" s="13" t="s">
        <v>32</v>
      </c>
      <c r="C10" s="14">
        <v>70000</v>
      </c>
      <c r="D10" s="14">
        <v>67410</v>
      </c>
      <c r="E10" s="15" t="s">
        <v>17</v>
      </c>
      <c r="F10" s="16" t="s">
        <v>550</v>
      </c>
      <c r="G10" s="17" t="s">
        <v>33</v>
      </c>
      <c r="H10" s="14">
        <v>67440</v>
      </c>
      <c r="I10" s="15" t="s">
        <v>19</v>
      </c>
      <c r="J10" s="15" t="s">
        <v>34</v>
      </c>
      <c r="K10" s="18">
        <v>244139</v>
      </c>
    </row>
    <row r="11" spans="1:11" ht="80.099999999999994" customHeight="1" x14ac:dyDescent="0.35">
      <c r="A11" s="19">
        <v>6</v>
      </c>
      <c r="B11" s="13" t="s">
        <v>35</v>
      </c>
      <c r="C11" s="14">
        <v>3600</v>
      </c>
      <c r="D11" s="14">
        <v>3600</v>
      </c>
      <c r="E11" s="15" t="s">
        <v>17</v>
      </c>
      <c r="F11" s="16" t="s">
        <v>551</v>
      </c>
      <c r="G11" s="17" t="s">
        <v>36</v>
      </c>
      <c r="H11" s="14">
        <v>3600</v>
      </c>
      <c r="I11" s="15" t="s">
        <v>19</v>
      </c>
      <c r="J11" s="15" t="s">
        <v>37</v>
      </c>
      <c r="K11" s="18">
        <v>244139</v>
      </c>
    </row>
    <row r="12" spans="1:11" ht="80.099999999999994" customHeight="1" x14ac:dyDescent="0.35">
      <c r="A12" s="19">
        <v>7</v>
      </c>
      <c r="B12" s="13" t="s">
        <v>38</v>
      </c>
      <c r="C12" s="14">
        <v>41866</v>
      </c>
      <c r="D12" s="14">
        <v>41866</v>
      </c>
      <c r="E12" s="15" t="s">
        <v>17</v>
      </c>
      <c r="F12" s="16" t="s">
        <v>552</v>
      </c>
      <c r="G12" s="17" t="s">
        <v>39</v>
      </c>
      <c r="H12" s="14">
        <v>41866</v>
      </c>
      <c r="I12" s="15" t="s">
        <v>19</v>
      </c>
      <c r="J12" s="15" t="s">
        <v>40</v>
      </c>
      <c r="K12" s="18">
        <v>244139</v>
      </c>
    </row>
    <row r="13" spans="1:11" ht="80.099999999999994" customHeight="1" x14ac:dyDescent="0.35">
      <c r="A13" s="19">
        <v>8</v>
      </c>
      <c r="B13" s="13" t="s">
        <v>41</v>
      </c>
      <c r="C13" s="14">
        <v>21400</v>
      </c>
      <c r="D13" s="14">
        <v>21400</v>
      </c>
      <c r="E13" s="15" t="s">
        <v>17</v>
      </c>
      <c r="F13" s="16" t="s">
        <v>553</v>
      </c>
      <c r="G13" s="17" t="s">
        <v>42</v>
      </c>
      <c r="H13" s="14">
        <v>21000</v>
      </c>
      <c r="I13" s="15" t="s">
        <v>19</v>
      </c>
      <c r="J13" s="15" t="s">
        <v>43</v>
      </c>
      <c r="K13" s="18">
        <v>244139</v>
      </c>
    </row>
    <row r="14" spans="1:11" ht="80.099999999999994" customHeight="1" x14ac:dyDescent="0.35">
      <c r="A14" s="19">
        <v>9</v>
      </c>
      <c r="B14" s="27" t="s">
        <v>44</v>
      </c>
      <c r="C14" s="28">
        <v>76720</v>
      </c>
      <c r="D14" s="28">
        <v>76720</v>
      </c>
      <c r="E14" s="29" t="s">
        <v>17</v>
      </c>
      <c r="F14" s="30" t="s">
        <v>45</v>
      </c>
      <c r="G14" s="31" t="s">
        <v>39</v>
      </c>
      <c r="H14" s="28">
        <v>76720</v>
      </c>
      <c r="I14" s="29" t="s">
        <v>19</v>
      </c>
      <c r="J14" s="29" t="s">
        <v>46</v>
      </c>
      <c r="K14" s="32">
        <v>244139</v>
      </c>
    </row>
    <row r="15" spans="1:11" ht="80.099999999999994" customHeight="1" x14ac:dyDescent="0.35">
      <c r="A15" s="19">
        <v>10</v>
      </c>
      <c r="B15" s="13" t="s">
        <v>47</v>
      </c>
      <c r="C15" s="14">
        <v>7000</v>
      </c>
      <c r="D15" s="14">
        <v>7000</v>
      </c>
      <c r="E15" s="15" t="s">
        <v>17</v>
      </c>
      <c r="F15" s="16" t="s">
        <v>554</v>
      </c>
      <c r="G15" s="17" t="s">
        <v>48</v>
      </c>
      <c r="H15" s="14">
        <v>7000</v>
      </c>
      <c r="I15" s="15" t="s">
        <v>19</v>
      </c>
      <c r="J15" s="15" t="s">
        <v>49</v>
      </c>
      <c r="K15" s="33">
        <v>244140</v>
      </c>
    </row>
    <row r="16" spans="1:11" ht="80.099999999999994" customHeight="1" x14ac:dyDescent="0.35">
      <c r="A16" s="19">
        <v>11</v>
      </c>
      <c r="B16" s="27" t="s">
        <v>50</v>
      </c>
      <c r="C16" s="28">
        <v>1605</v>
      </c>
      <c r="D16" s="28">
        <v>1605</v>
      </c>
      <c r="E16" s="29" t="s">
        <v>17</v>
      </c>
      <c r="F16" s="30" t="s">
        <v>51</v>
      </c>
      <c r="G16" s="31" t="s">
        <v>52</v>
      </c>
      <c r="H16" s="28">
        <v>1605</v>
      </c>
      <c r="I16" s="29" t="s">
        <v>19</v>
      </c>
      <c r="J16" s="29" t="s">
        <v>53</v>
      </c>
      <c r="K16" s="32">
        <v>244140</v>
      </c>
    </row>
    <row r="17" spans="1:11" ht="80.099999999999994" customHeight="1" x14ac:dyDescent="0.35">
      <c r="A17" s="19">
        <v>12</v>
      </c>
      <c r="B17" s="13" t="s">
        <v>54</v>
      </c>
      <c r="C17" s="14">
        <v>6167.48</v>
      </c>
      <c r="D17" s="14">
        <v>6167.48</v>
      </c>
      <c r="E17" s="15" t="s">
        <v>17</v>
      </c>
      <c r="F17" s="16" t="s">
        <v>555</v>
      </c>
      <c r="G17" s="17" t="s">
        <v>55</v>
      </c>
      <c r="H17" s="14">
        <v>6167.48</v>
      </c>
      <c r="I17" s="15" t="s">
        <v>19</v>
      </c>
      <c r="J17" s="15" t="s">
        <v>56</v>
      </c>
      <c r="K17" s="18">
        <v>244140</v>
      </c>
    </row>
    <row r="18" spans="1:11" ht="80.099999999999994" customHeight="1" x14ac:dyDescent="0.35">
      <c r="A18" s="19">
        <v>13</v>
      </c>
      <c r="B18" s="13" t="s">
        <v>57</v>
      </c>
      <c r="C18" s="14">
        <v>2696.4</v>
      </c>
      <c r="D18" s="14">
        <v>2696.4</v>
      </c>
      <c r="E18" s="15" t="s">
        <v>17</v>
      </c>
      <c r="F18" s="16" t="s">
        <v>556</v>
      </c>
      <c r="G18" s="17" t="s">
        <v>55</v>
      </c>
      <c r="H18" s="14">
        <v>2696.4</v>
      </c>
      <c r="I18" s="15" t="s">
        <v>19</v>
      </c>
      <c r="J18" s="15" t="s">
        <v>58</v>
      </c>
      <c r="K18" s="18">
        <v>244140</v>
      </c>
    </row>
    <row r="19" spans="1:11" ht="80.099999999999994" customHeight="1" x14ac:dyDescent="0.35">
      <c r="A19" s="19">
        <v>14</v>
      </c>
      <c r="B19" s="13" t="s">
        <v>59</v>
      </c>
      <c r="C19" s="14">
        <v>1100</v>
      </c>
      <c r="D19" s="14">
        <v>1100</v>
      </c>
      <c r="E19" s="15" t="s">
        <v>17</v>
      </c>
      <c r="F19" s="16" t="s">
        <v>557</v>
      </c>
      <c r="G19" s="17" t="s">
        <v>60</v>
      </c>
      <c r="H19" s="14">
        <v>1100</v>
      </c>
      <c r="I19" s="15" t="s">
        <v>19</v>
      </c>
      <c r="J19" s="15" t="s">
        <v>61</v>
      </c>
      <c r="K19" s="18">
        <v>244140</v>
      </c>
    </row>
    <row r="20" spans="1:11" ht="80.099999999999994" customHeight="1" x14ac:dyDescent="0.35">
      <c r="A20" s="19">
        <v>15</v>
      </c>
      <c r="B20" s="13" t="s">
        <v>62</v>
      </c>
      <c r="C20" s="14">
        <v>18300</v>
      </c>
      <c r="D20" s="14">
        <v>18300</v>
      </c>
      <c r="E20" s="15" t="s">
        <v>17</v>
      </c>
      <c r="F20" s="16" t="s">
        <v>558</v>
      </c>
      <c r="G20" s="17" t="s">
        <v>63</v>
      </c>
      <c r="H20" s="14">
        <v>18300</v>
      </c>
      <c r="I20" s="15" t="s">
        <v>19</v>
      </c>
      <c r="J20" s="15" t="s">
        <v>64</v>
      </c>
      <c r="K20" s="18">
        <v>244140</v>
      </c>
    </row>
    <row r="21" spans="1:11" ht="80.099999999999994" customHeight="1" x14ac:dyDescent="0.35">
      <c r="A21" s="19">
        <v>16</v>
      </c>
      <c r="B21" s="13" t="s">
        <v>65</v>
      </c>
      <c r="C21" s="14">
        <v>33660</v>
      </c>
      <c r="D21" s="14">
        <v>33660</v>
      </c>
      <c r="E21" s="15" t="s">
        <v>17</v>
      </c>
      <c r="F21" s="16" t="s">
        <v>559</v>
      </c>
      <c r="G21" s="17" t="s">
        <v>66</v>
      </c>
      <c r="H21" s="14">
        <v>33660</v>
      </c>
      <c r="I21" s="15" t="s">
        <v>19</v>
      </c>
      <c r="J21" s="15" t="s">
        <v>67</v>
      </c>
      <c r="K21" s="18">
        <v>244140</v>
      </c>
    </row>
    <row r="22" spans="1:11" ht="80.099999999999994" customHeight="1" x14ac:dyDescent="0.35">
      <c r="A22" s="19">
        <v>17</v>
      </c>
      <c r="B22" s="13" t="s">
        <v>68</v>
      </c>
      <c r="C22" s="14">
        <v>20000</v>
      </c>
      <c r="D22" s="14">
        <v>20000</v>
      </c>
      <c r="E22" s="15" t="s">
        <v>17</v>
      </c>
      <c r="F22" s="16" t="s">
        <v>560</v>
      </c>
      <c r="G22" s="17" t="s">
        <v>69</v>
      </c>
      <c r="H22" s="14">
        <v>20000</v>
      </c>
      <c r="I22" s="15" t="s">
        <v>19</v>
      </c>
      <c r="J22" s="15" t="s">
        <v>70</v>
      </c>
      <c r="K22" s="18">
        <v>244140</v>
      </c>
    </row>
    <row r="23" spans="1:11" ht="80.099999999999994" customHeight="1" x14ac:dyDescent="0.35">
      <c r="A23" s="19">
        <v>18</v>
      </c>
      <c r="B23" s="27" t="s">
        <v>71</v>
      </c>
      <c r="C23" s="28">
        <v>24000</v>
      </c>
      <c r="D23" s="28">
        <v>23497.200000000001</v>
      </c>
      <c r="E23" s="29" t="s">
        <v>17</v>
      </c>
      <c r="F23" s="30" t="s">
        <v>72</v>
      </c>
      <c r="G23" s="31" t="s">
        <v>73</v>
      </c>
      <c r="H23" s="28">
        <v>23497.200000000001</v>
      </c>
      <c r="I23" s="29" t="s">
        <v>19</v>
      </c>
      <c r="J23" s="29" t="s">
        <v>74</v>
      </c>
      <c r="K23" s="32">
        <v>244140</v>
      </c>
    </row>
    <row r="24" spans="1:11" ht="80.099999999999994" customHeight="1" x14ac:dyDescent="0.35">
      <c r="A24" s="19">
        <v>19</v>
      </c>
      <c r="B24" s="27" t="s">
        <v>75</v>
      </c>
      <c r="C24" s="28">
        <v>18083</v>
      </c>
      <c r="D24" s="28">
        <v>18083</v>
      </c>
      <c r="E24" s="29" t="s">
        <v>17</v>
      </c>
      <c r="F24" s="30" t="s">
        <v>76</v>
      </c>
      <c r="G24" s="31" t="s">
        <v>55</v>
      </c>
      <c r="H24" s="28">
        <v>18083</v>
      </c>
      <c r="I24" s="29" t="s">
        <v>19</v>
      </c>
      <c r="J24" s="29" t="s">
        <v>77</v>
      </c>
      <c r="K24" s="32">
        <v>244140</v>
      </c>
    </row>
    <row r="25" spans="1:11" ht="80.099999999999994" customHeight="1" x14ac:dyDescent="0.35">
      <c r="A25" s="19">
        <v>20</v>
      </c>
      <c r="B25" s="13" t="s">
        <v>78</v>
      </c>
      <c r="C25" s="14">
        <v>35310</v>
      </c>
      <c r="D25" s="14">
        <v>35310</v>
      </c>
      <c r="E25" s="15" t="s">
        <v>17</v>
      </c>
      <c r="F25" s="16" t="s">
        <v>561</v>
      </c>
      <c r="G25" s="17" t="s">
        <v>79</v>
      </c>
      <c r="H25" s="14">
        <v>35310</v>
      </c>
      <c r="I25" s="15" t="s">
        <v>19</v>
      </c>
      <c r="J25" s="15" t="s">
        <v>80</v>
      </c>
      <c r="K25" s="18">
        <v>244140</v>
      </c>
    </row>
    <row r="26" spans="1:11" ht="80.099999999999994" customHeight="1" x14ac:dyDescent="0.35">
      <c r="A26" s="19">
        <v>21</v>
      </c>
      <c r="B26" s="27" t="s">
        <v>81</v>
      </c>
      <c r="C26" s="28">
        <v>5110</v>
      </c>
      <c r="D26" s="28">
        <v>5110</v>
      </c>
      <c r="E26" s="29" t="s">
        <v>17</v>
      </c>
      <c r="F26" s="30" t="s">
        <v>82</v>
      </c>
      <c r="G26" s="31" t="s">
        <v>83</v>
      </c>
      <c r="H26" s="28">
        <v>5110</v>
      </c>
      <c r="I26" s="29" t="s">
        <v>19</v>
      </c>
      <c r="J26" s="29" t="s">
        <v>84</v>
      </c>
      <c r="K26" s="32">
        <v>244140</v>
      </c>
    </row>
    <row r="27" spans="1:11" ht="80.099999999999994" customHeight="1" x14ac:dyDescent="0.35">
      <c r="A27" s="83">
        <v>22</v>
      </c>
      <c r="B27" s="84" t="s">
        <v>85</v>
      </c>
      <c r="C27" s="85">
        <v>48200</v>
      </c>
      <c r="D27" s="85">
        <v>48200</v>
      </c>
      <c r="E27" s="86" t="s">
        <v>17</v>
      </c>
      <c r="F27" s="87" t="s">
        <v>562</v>
      </c>
      <c r="G27" s="87" t="s">
        <v>86</v>
      </c>
      <c r="H27" s="85">
        <v>48200</v>
      </c>
      <c r="I27" s="86" t="s">
        <v>19</v>
      </c>
      <c r="J27" s="86" t="s">
        <v>87</v>
      </c>
      <c r="K27" s="88">
        <v>244140</v>
      </c>
    </row>
    <row r="28" spans="1:11" ht="80.099999999999994" customHeight="1" x14ac:dyDescent="0.35">
      <c r="A28" s="19">
        <v>23</v>
      </c>
      <c r="B28" s="27" t="s">
        <v>88</v>
      </c>
      <c r="C28" s="28">
        <v>7468.6</v>
      </c>
      <c r="D28" s="28">
        <v>7468.6</v>
      </c>
      <c r="E28" s="29" t="s">
        <v>17</v>
      </c>
      <c r="F28" s="30" t="s">
        <v>89</v>
      </c>
      <c r="G28" s="31" t="s">
        <v>90</v>
      </c>
      <c r="H28" s="28">
        <v>7468.6</v>
      </c>
      <c r="I28" s="29" t="s">
        <v>19</v>
      </c>
      <c r="J28" s="29" t="s">
        <v>91</v>
      </c>
      <c r="K28" s="32">
        <v>244140</v>
      </c>
    </row>
    <row r="29" spans="1:11" ht="80.099999999999994" customHeight="1" x14ac:dyDescent="0.35">
      <c r="A29" s="19">
        <v>24</v>
      </c>
      <c r="B29" s="13" t="s">
        <v>92</v>
      </c>
      <c r="C29" s="14">
        <v>400000</v>
      </c>
      <c r="D29" s="14">
        <v>394145.2</v>
      </c>
      <c r="E29" s="15" t="s">
        <v>17</v>
      </c>
      <c r="F29" s="16" t="s">
        <v>563</v>
      </c>
      <c r="G29" s="17" t="s">
        <v>93</v>
      </c>
      <c r="H29" s="14">
        <v>394145.2</v>
      </c>
      <c r="I29" s="15" t="s">
        <v>19</v>
      </c>
      <c r="J29" s="15" t="s">
        <v>94</v>
      </c>
      <c r="K29" s="18">
        <v>244140</v>
      </c>
    </row>
    <row r="30" spans="1:11" ht="80.099999999999994" customHeight="1" x14ac:dyDescent="0.35">
      <c r="A30" s="19">
        <v>25</v>
      </c>
      <c r="B30" s="13" t="s">
        <v>95</v>
      </c>
      <c r="C30" s="14">
        <v>88000</v>
      </c>
      <c r="D30" s="14">
        <v>66875</v>
      </c>
      <c r="E30" s="15" t="s">
        <v>17</v>
      </c>
      <c r="F30" s="16" t="s">
        <v>564</v>
      </c>
      <c r="G30" s="17" t="s">
        <v>96</v>
      </c>
      <c r="H30" s="14">
        <v>66875</v>
      </c>
      <c r="I30" s="15" t="s">
        <v>19</v>
      </c>
      <c r="J30" s="15" t="s">
        <v>97</v>
      </c>
      <c r="K30" s="18">
        <v>244140</v>
      </c>
    </row>
    <row r="31" spans="1:11" ht="80.099999999999994" customHeight="1" x14ac:dyDescent="0.35">
      <c r="A31" s="19">
        <v>26</v>
      </c>
      <c r="B31" s="13" t="s">
        <v>98</v>
      </c>
      <c r="C31" s="14">
        <v>6500</v>
      </c>
      <c r="D31" s="14">
        <v>6500</v>
      </c>
      <c r="E31" s="15" t="s">
        <v>17</v>
      </c>
      <c r="F31" s="16" t="s">
        <v>565</v>
      </c>
      <c r="G31" s="17" t="s">
        <v>36</v>
      </c>
      <c r="H31" s="14">
        <v>6500</v>
      </c>
      <c r="I31" s="15" t="s">
        <v>19</v>
      </c>
      <c r="J31" s="15" t="s">
        <v>99</v>
      </c>
      <c r="K31" s="18">
        <v>244140</v>
      </c>
    </row>
    <row r="32" spans="1:11" ht="80.099999999999994" customHeight="1" x14ac:dyDescent="0.35">
      <c r="A32" s="19">
        <v>27</v>
      </c>
      <c r="B32" s="13" t="s">
        <v>100</v>
      </c>
      <c r="C32" s="14">
        <v>42215.78</v>
      </c>
      <c r="D32" s="14">
        <v>42215.78</v>
      </c>
      <c r="E32" s="15" t="s">
        <v>17</v>
      </c>
      <c r="F32" s="16" t="s">
        <v>566</v>
      </c>
      <c r="G32" s="17" t="s">
        <v>90</v>
      </c>
      <c r="H32" s="14">
        <v>42088.45</v>
      </c>
      <c r="I32" s="15" t="s">
        <v>19</v>
      </c>
      <c r="J32" s="15" t="s">
        <v>101</v>
      </c>
      <c r="K32" s="18">
        <v>244140</v>
      </c>
    </row>
    <row r="33" spans="1:11" ht="80.099999999999994" customHeight="1" x14ac:dyDescent="0.35">
      <c r="A33" s="19">
        <v>28</v>
      </c>
      <c r="B33" s="27" t="s">
        <v>102</v>
      </c>
      <c r="C33" s="28">
        <v>98600</v>
      </c>
      <c r="D33" s="28">
        <v>98600</v>
      </c>
      <c r="E33" s="29" t="s">
        <v>17</v>
      </c>
      <c r="F33" s="30" t="s">
        <v>103</v>
      </c>
      <c r="G33" s="31" t="s">
        <v>104</v>
      </c>
      <c r="H33" s="28">
        <v>98600</v>
      </c>
      <c r="I33" s="29" t="s">
        <v>19</v>
      </c>
      <c r="J33" s="29" t="s">
        <v>105</v>
      </c>
      <c r="K33" s="32">
        <v>244140</v>
      </c>
    </row>
    <row r="34" spans="1:11" ht="80.099999999999994" customHeight="1" x14ac:dyDescent="0.35">
      <c r="A34" s="19">
        <v>29</v>
      </c>
      <c r="B34" s="13" t="s">
        <v>106</v>
      </c>
      <c r="C34" s="14">
        <v>5949.2</v>
      </c>
      <c r="D34" s="14">
        <v>5949.2</v>
      </c>
      <c r="E34" s="15" t="s">
        <v>17</v>
      </c>
      <c r="F34" s="16" t="s">
        <v>567</v>
      </c>
      <c r="G34" s="17" t="s">
        <v>107</v>
      </c>
      <c r="H34" s="14">
        <v>5949.2</v>
      </c>
      <c r="I34" s="15" t="s">
        <v>19</v>
      </c>
      <c r="J34" s="15" t="s">
        <v>108</v>
      </c>
      <c r="K34" s="18">
        <v>244140</v>
      </c>
    </row>
    <row r="35" spans="1:11" ht="80.099999999999994" customHeight="1" x14ac:dyDescent="0.35">
      <c r="A35" s="19">
        <v>30</v>
      </c>
      <c r="B35" s="13" t="s">
        <v>109</v>
      </c>
      <c r="C35" s="14">
        <v>7600</v>
      </c>
      <c r="D35" s="14">
        <v>7600</v>
      </c>
      <c r="E35" s="15" t="s">
        <v>17</v>
      </c>
      <c r="F35" s="16" t="s">
        <v>568</v>
      </c>
      <c r="G35" s="17" t="s">
        <v>63</v>
      </c>
      <c r="H35" s="14">
        <v>7600</v>
      </c>
      <c r="I35" s="15" t="s">
        <v>19</v>
      </c>
      <c r="J35" s="15" t="s">
        <v>110</v>
      </c>
      <c r="K35" s="18">
        <v>244140</v>
      </c>
    </row>
    <row r="36" spans="1:11" ht="80.099999999999994" customHeight="1" x14ac:dyDescent="0.35">
      <c r="A36" s="19">
        <v>31</v>
      </c>
      <c r="B36" s="27" t="s">
        <v>111</v>
      </c>
      <c r="C36" s="28">
        <v>6420</v>
      </c>
      <c r="D36" s="28">
        <v>6420</v>
      </c>
      <c r="E36" s="29" t="s">
        <v>17</v>
      </c>
      <c r="F36" s="30" t="s">
        <v>112</v>
      </c>
      <c r="G36" s="31" t="s">
        <v>107</v>
      </c>
      <c r="H36" s="28">
        <v>6420</v>
      </c>
      <c r="I36" s="29" t="s">
        <v>19</v>
      </c>
      <c r="J36" s="29" t="s">
        <v>113</v>
      </c>
      <c r="K36" s="32">
        <v>244140</v>
      </c>
    </row>
    <row r="37" spans="1:11" ht="80.099999999999994" customHeight="1" x14ac:dyDescent="0.35">
      <c r="A37" s="89">
        <v>32</v>
      </c>
      <c r="B37" s="90" t="s">
        <v>114</v>
      </c>
      <c r="C37" s="91">
        <v>13738.8</v>
      </c>
      <c r="D37" s="91">
        <v>13738.8</v>
      </c>
      <c r="E37" s="92" t="s">
        <v>17</v>
      </c>
      <c r="F37" s="87" t="s">
        <v>569</v>
      </c>
      <c r="G37" s="93" t="s">
        <v>115</v>
      </c>
      <c r="H37" s="91">
        <v>13738.8</v>
      </c>
      <c r="I37" s="92" t="s">
        <v>19</v>
      </c>
      <c r="J37" s="92" t="s">
        <v>116</v>
      </c>
      <c r="K37" s="94">
        <v>244140</v>
      </c>
    </row>
    <row r="38" spans="1:11" ht="80.099999999999994" customHeight="1" x14ac:dyDescent="0.35">
      <c r="A38" s="89">
        <v>33</v>
      </c>
      <c r="B38" s="95" t="s">
        <v>117</v>
      </c>
      <c r="C38" s="96">
        <v>11770</v>
      </c>
      <c r="D38" s="96">
        <v>11770</v>
      </c>
      <c r="E38" s="97" t="s">
        <v>17</v>
      </c>
      <c r="F38" s="98" t="s">
        <v>118</v>
      </c>
      <c r="G38" s="99" t="s">
        <v>119</v>
      </c>
      <c r="H38" s="96">
        <v>11770</v>
      </c>
      <c r="I38" s="97" t="s">
        <v>19</v>
      </c>
      <c r="J38" s="97" t="s">
        <v>120</v>
      </c>
      <c r="K38" s="100">
        <v>244140</v>
      </c>
    </row>
    <row r="39" spans="1:11" ht="80.099999999999994" customHeight="1" x14ac:dyDescent="0.35">
      <c r="A39" s="89">
        <v>34</v>
      </c>
      <c r="B39" s="95" t="s">
        <v>121</v>
      </c>
      <c r="C39" s="96">
        <v>7490</v>
      </c>
      <c r="D39" s="96">
        <v>7490</v>
      </c>
      <c r="E39" s="97" t="s">
        <v>17</v>
      </c>
      <c r="F39" s="98" t="s">
        <v>122</v>
      </c>
      <c r="G39" s="99" t="s">
        <v>123</v>
      </c>
      <c r="H39" s="96">
        <v>7490</v>
      </c>
      <c r="I39" s="97" t="s">
        <v>19</v>
      </c>
      <c r="J39" s="97" t="s">
        <v>124</v>
      </c>
      <c r="K39" s="100">
        <v>244140</v>
      </c>
    </row>
    <row r="40" spans="1:11" ht="80.099999999999994" customHeight="1" x14ac:dyDescent="0.35">
      <c r="A40" s="19">
        <v>35</v>
      </c>
      <c r="B40" s="13" t="s">
        <v>125</v>
      </c>
      <c r="C40" s="14">
        <v>54035</v>
      </c>
      <c r="D40" s="14">
        <v>54035</v>
      </c>
      <c r="E40" s="15" t="s">
        <v>17</v>
      </c>
      <c r="F40" s="16" t="s">
        <v>570</v>
      </c>
      <c r="G40" s="17" t="s">
        <v>126</v>
      </c>
      <c r="H40" s="14">
        <v>54035</v>
      </c>
      <c r="I40" s="15" t="s">
        <v>19</v>
      </c>
      <c r="J40" s="15" t="s">
        <v>127</v>
      </c>
      <c r="K40" s="18">
        <v>244140</v>
      </c>
    </row>
    <row r="41" spans="1:11" ht="80.099999999999994" customHeight="1" x14ac:dyDescent="0.35">
      <c r="A41" s="19">
        <v>36</v>
      </c>
      <c r="B41" s="13" t="s">
        <v>128</v>
      </c>
      <c r="C41" s="14">
        <v>6173.9</v>
      </c>
      <c r="D41" s="14">
        <v>6173.9</v>
      </c>
      <c r="E41" s="15" t="s">
        <v>17</v>
      </c>
      <c r="F41" s="16" t="s">
        <v>571</v>
      </c>
      <c r="G41" s="17" t="s">
        <v>123</v>
      </c>
      <c r="H41" s="14">
        <v>6173.9</v>
      </c>
      <c r="I41" s="15" t="s">
        <v>19</v>
      </c>
      <c r="J41" s="15" t="s">
        <v>129</v>
      </c>
      <c r="K41" s="18">
        <v>244140</v>
      </c>
    </row>
    <row r="42" spans="1:11" ht="80.099999999999994" customHeight="1" x14ac:dyDescent="0.35">
      <c r="A42" s="19">
        <v>37</v>
      </c>
      <c r="B42" s="13" t="s">
        <v>130</v>
      </c>
      <c r="C42" s="14">
        <v>33919</v>
      </c>
      <c r="D42" s="14">
        <v>33919</v>
      </c>
      <c r="E42" s="15" t="s">
        <v>17</v>
      </c>
      <c r="F42" s="16" t="s">
        <v>572</v>
      </c>
      <c r="G42" s="17" t="s">
        <v>123</v>
      </c>
      <c r="H42" s="14">
        <v>33919</v>
      </c>
      <c r="I42" s="15" t="s">
        <v>19</v>
      </c>
      <c r="J42" s="15" t="s">
        <v>131</v>
      </c>
      <c r="K42" s="18">
        <v>244140</v>
      </c>
    </row>
    <row r="43" spans="1:11" ht="80.099999999999994" customHeight="1" x14ac:dyDescent="0.35">
      <c r="A43" s="19">
        <v>38</v>
      </c>
      <c r="B43" s="27" t="s">
        <v>132</v>
      </c>
      <c r="C43" s="28">
        <v>17697.8</v>
      </c>
      <c r="D43" s="28">
        <v>17697.8</v>
      </c>
      <c r="E43" s="29" t="s">
        <v>17</v>
      </c>
      <c r="F43" s="30" t="s">
        <v>133</v>
      </c>
      <c r="G43" s="31" t="s">
        <v>123</v>
      </c>
      <c r="H43" s="28">
        <v>17697.8</v>
      </c>
      <c r="I43" s="29" t="s">
        <v>19</v>
      </c>
      <c r="J43" s="29" t="s">
        <v>134</v>
      </c>
      <c r="K43" s="32">
        <v>244140</v>
      </c>
    </row>
    <row r="44" spans="1:11" ht="80.099999999999994" customHeight="1" x14ac:dyDescent="0.35">
      <c r="A44" s="19">
        <v>39</v>
      </c>
      <c r="B44" s="13" t="s">
        <v>135</v>
      </c>
      <c r="C44" s="14">
        <v>5667.79</v>
      </c>
      <c r="D44" s="14">
        <v>5667.79</v>
      </c>
      <c r="E44" s="15" t="s">
        <v>17</v>
      </c>
      <c r="F44" s="16" t="s">
        <v>573</v>
      </c>
      <c r="G44" s="17" t="s">
        <v>136</v>
      </c>
      <c r="H44" s="14">
        <v>5667.79</v>
      </c>
      <c r="I44" s="15" t="s">
        <v>19</v>
      </c>
      <c r="J44" s="15" t="s">
        <v>137</v>
      </c>
      <c r="K44" s="18">
        <v>244140</v>
      </c>
    </row>
    <row r="45" spans="1:11" ht="80.099999999999994" customHeight="1" x14ac:dyDescent="0.35">
      <c r="A45" s="19">
        <v>40</v>
      </c>
      <c r="B45" s="27" t="s">
        <v>138</v>
      </c>
      <c r="C45" s="28">
        <v>20030.400000000001</v>
      </c>
      <c r="D45" s="28">
        <v>20030.400000000001</v>
      </c>
      <c r="E45" s="29" t="s">
        <v>17</v>
      </c>
      <c r="F45" s="30" t="s">
        <v>139</v>
      </c>
      <c r="G45" s="31" t="s">
        <v>123</v>
      </c>
      <c r="H45" s="28">
        <v>20030.400000000001</v>
      </c>
      <c r="I45" s="29" t="s">
        <v>19</v>
      </c>
      <c r="J45" s="29" t="s">
        <v>140</v>
      </c>
      <c r="K45" s="32">
        <v>244140</v>
      </c>
    </row>
    <row r="46" spans="1:11" ht="80.099999999999994" customHeight="1" x14ac:dyDescent="0.35">
      <c r="A46" s="19">
        <v>41</v>
      </c>
      <c r="B46" s="13" t="s">
        <v>141</v>
      </c>
      <c r="C46" s="14">
        <v>68441</v>
      </c>
      <c r="D46" s="14">
        <v>68441</v>
      </c>
      <c r="E46" s="15" t="s">
        <v>17</v>
      </c>
      <c r="F46" s="16" t="s">
        <v>574</v>
      </c>
      <c r="G46" s="17" t="s">
        <v>142</v>
      </c>
      <c r="H46" s="14">
        <v>68441</v>
      </c>
      <c r="I46" s="15" t="s">
        <v>19</v>
      </c>
      <c r="J46" s="15" t="s">
        <v>143</v>
      </c>
      <c r="K46" s="18">
        <v>244140</v>
      </c>
    </row>
    <row r="47" spans="1:11" ht="80.099999999999994" customHeight="1" x14ac:dyDescent="0.35">
      <c r="A47" s="19">
        <v>42</v>
      </c>
      <c r="B47" s="13" t="s">
        <v>144</v>
      </c>
      <c r="C47" s="14">
        <v>3130</v>
      </c>
      <c r="D47" s="14">
        <v>3130</v>
      </c>
      <c r="E47" s="15" t="s">
        <v>17</v>
      </c>
      <c r="F47" s="16" t="s">
        <v>575</v>
      </c>
      <c r="G47" s="17" t="s">
        <v>145</v>
      </c>
      <c r="H47" s="14">
        <v>3130</v>
      </c>
      <c r="I47" s="15" t="s">
        <v>19</v>
      </c>
      <c r="J47" s="15" t="s">
        <v>146</v>
      </c>
      <c r="K47" s="18">
        <v>244144</v>
      </c>
    </row>
    <row r="48" spans="1:11" ht="80.099999999999994" customHeight="1" x14ac:dyDescent="0.35">
      <c r="A48" s="19">
        <v>43</v>
      </c>
      <c r="B48" s="13" t="s">
        <v>147</v>
      </c>
      <c r="C48" s="14">
        <v>3338.4</v>
      </c>
      <c r="D48" s="14">
        <v>3338.4</v>
      </c>
      <c r="E48" s="15" t="s">
        <v>17</v>
      </c>
      <c r="F48" s="16" t="s">
        <v>576</v>
      </c>
      <c r="G48" s="17" t="s">
        <v>115</v>
      </c>
      <c r="H48" s="14">
        <v>3338.4</v>
      </c>
      <c r="I48" s="15" t="s">
        <v>19</v>
      </c>
      <c r="J48" s="15" t="s">
        <v>148</v>
      </c>
      <c r="K48" s="18">
        <v>244144</v>
      </c>
    </row>
    <row r="49" spans="1:11" ht="80.099999999999994" customHeight="1" x14ac:dyDescent="0.35">
      <c r="A49" s="19">
        <v>44</v>
      </c>
      <c r="B49" s="27" t="s">
        <v>149</v>
      </c>
      <c r="C49" s="28">
        <v>13512</v>
      </c>
      <c r="D49" s="28">
        <v>13512</v>
      </c>
      <c r="E49" s="29" t="s">
        <v>17</v>
      </c>
      <c r="F49" s="30" t="s">
        <v>150</v>
      </c>
      <c r="G49" s="31" t="s">
        <v>151</v>
      </c>
      <c r="H49" s="28">
        <v>13512</v>
      </c>
      <c r="I49" s="29" t="s">
        <v>19</v>
      </c>
      <c r="J49" s="29" t="s">
        <v>152</v>
      </c>
      <c r="K49" s="32">
        <v>244144</v>
      </c>
    </row>
    <row r="50" spans="1:11" ht="80.099999999999994" customHeight="1" x14ac:dyDescent="0.35">
      <c r="A50" s="19">
        <v>45</v>
      </c>
      <c r="B50" s="13" t="s">
        <v>153</v>
      </c>
      <c r="C50" s="14">
        <v>33075</v>
      </c>
      <c r="D50" s="14">
        <v>33075</v>
      </c>
      <c r="E50" s="15" t="s">
        <v>17</v>
      </c>
      <c r="F50" s="16" t="s">
        <v>577</v>
      </c>
      <c r="G50" s="17" t="s">
        <v>115</v>
      </c>
      <c r="H50" s="14">
        <v>33075</v>
      </c>
      <c r="I50" s="15" t="s">
        <v>19</v>
      </c>
      <c r="J50" s="15" t="s">
        <v>154</v>
      </c>
      <c r="K50" s="18">
        <v>244144</v>
      </c>
    </row>
    <row r="51" spans="1:11" ht="80.099999999999994" customHeight="1" x14ac:dyDescent="0.35">
      <c r="A51" s="19">
        <v>46</v>
      </c>
      <c r="B51" s="13" t="s">
        <v>155</v>
      </c>
      <c r="C51" s="14">
        <v>96212.47</v>
      </c>
      <c r="D51" s="14">
        <v>96212.47</v>
      </c>
      <c r="E51" s="15" t="s">
        <v>17</v>
      </c>
      <c r="F51" s="16" t="s">
        <v>578</v>
      </c>
      <c r="G51" s="17" t="s">
        <v>156</v>
      </c>
      <c r="H51" s="14">
        <v>96212.47</v>
      </c>
      <c r="I51" s="15" t="s">
        <v>19</v>
      </c>
      <c r="J51" s="15" t="s">
        <v>157</v>
      </c>
      <c r="K51" s="18">
        <v>244144</v>
      </c>
    </row>
    <row r="52" spans="1:11" ht="80.099999999999994" customHeight="1" x14ac:dyDescent="0.35">
      <c r="A52" s="19">
        <v>47</v>
      </c>
      <c r="B52" s="13" t="s">
        <v>158</v>
      </c>
      <c r="C52" s="14">
        <v>87000</v>
      </c>
      <c r="D52" s="14">
        <v>87000</v>
      </c>
      <c r="E52" s="15" t="s">
        <v>17</v>
      </c>
      <c r="F52" s="16" t="s">
        <v>579</v>
      </c>
      <c r="G52" s="17" t="s">
        <v>36</v>
      </c>
      <c r="H52" s="14">
        <v>87000</v>
      </c>
      <c r="I52" s="15" t="s">
        <v>19</v>
      </c>
      <c r="J52" s="15" t="s">
        <v>159</v>
      </c>
      <c r="K52" s="18">
        <v>244144</v>
      </c>
    </row>
    <row r="53" spans="1:11" ht="80.099999999999994" customHeight="1" x14ac:dyDescent="0.35">
      <c r="A53" s="19">
        <v>48</v>
      </c>
      <c r="B53" s="13" t="s">
        <v>160</v>
      </c>
      <c r="C53" s="14">
        <v>68242</v>
      </c>
      <c r="D53" s="14">
        <v>68242</v>
      </c>
      <c r="E53" s="15" t="s">
        <v>17</v>
      </c>
      <c r="F53" s="16" t="s">
        <v>580</v>
      </c>
      <c r="G53" s="17" t="s">
        <v>39</v>
      </c>
      <c r="H53" s="14">
        <v>68242</v>
      </c>
      <c r="I53" s="15" t="s">
        <v>19</v>
      </c>
      <c r="J53" s="15" t="s">
        <v>161</v>
      </c>
      <c r="K53" s="18">
        <v>244144</v>
      </c>
    </row>
    <row r="54" spans="1:11" ht="80.099999999999994" customHeight="1" x14ac:dyDescent="0.35">
      <c r="A54" s="19">
        <v>49</v>
      </c>
      <c r="B54" s="13" t="s">
        <v>162</v>
      </c>
      <c r="C54" s="14">
        <v>1450</v>
      </c>
      <c r="D54" s="14">
        <v>1450</v>
      </c>
      <c r="E54" s="15" t="s">
        <v>17</v>
      </c>
      <c r="F54" s="16" t="s">
        <v>581</v>
      </c>
      <c r="G54" s="17" t="s">
        <v>163</v>
      </c>
      <c r="H54" s="14">
        <v>1450</v>
      </c>
      <c r="I54" s="15" t="s">
        <v>19</v>
      </c>
      <c r="J54" s="15" t="s">
        <v>164</v>
      </c>
      <c r="K54" s="18">
        <v>244144</v>
      </c>
    </row>
    <row r="55" spans="1:11" ht="80.099999999999994" customHeight="1" x14ac:dyDescent="0.35">
      <c r="A55" s="19">
        <v>50</v>
      </c>
      <c r="B55" s="20" t="s">
        <v>165</v>
      </c>
      <c r="C55" s="14">
        <v>8000</v>
      </c>
      <c r="D55" s="14">
        <v>8000</v>
      </c>
      <c r="E55" s="15" t="s">
        <v>17</v>
      </c>
      <c r="F55" s="16" t="s">
        <v>582</v>
      </c>
      <c r="G55" s="17" t="s">
        <v>166</v>
      </c>
      <c r="H55" s="14">
        <v>8000</v>
      </c>
      <c r="I55" s="15" t="s">
        <v>19</v>
      </c>
      <c r="J55" s="15" t="s">
        <v>167</v>
      </c>
      <c r="K55" s="18">
        <v>244144</v>
      </c>
    </row>
    <row r="56" spans="1:11" ht="80.099999999999994" customHeight="1" x14ac:dyDescent="0.35">
      <c r="A56" s="19">
        <v>51</v>
      </c>
      <c r="B56" s="27" t="s">
        <v>168</v>
      </c>
      <c r="C56" s="28">
        <v>46280</v>
      </c>
      <c r="D56" s="28">
        <v>46280</v>
      </c>
      <c r="E56" s="29" t="s">
        <v>17</v>
      </c>
      <c r="F56" s="30" t="s">
        <v>169</v>
      </c>
      <c r="G56" s="31" t="s">
        <v>170</v>
      </c>
      <c r="H56" s="28">
        <v>46280</v>
      </c>
      <c r="I56" s="29" t="s">
        <v>19</v>
      </c>
      <c r="J56" s="29" t="s">
        <v>171</v>
      </c>
      <c r="K56" s="32">
        <v>244144</v>
      </c>
    </row>
    <row r="57" spans="1:11" ht="80.099999999999994" customHeight="1" x14ac:dyDescent="0.35">
      <c r="A57" s="19">
        <v>52</v>
      </c>
      <c r="B57" s="13" t="s">
        <v>172</v>
      </c>
      <c r="C57" s="14">
        <v>7200</v>
      </c>
      <c r="D57" s="14">
        <v>7200</v>
      </c>
      <c r="E57" s="15" t="s">
        <v>17</v>
      </c>
      <c r="F57" s="16" t="s">
        <v>583</v>
      </c>
      <c r="G57" s="17" t="s">
        <v>173</v>
      </c>
      <c r="H57" s="14">
        <v>7200</v>
      </c>
      <c r="I57" s="15" t="s">
        <v>19</v>
      </c>
      <c r="J57" s="15" t="s">
        <v>174</v>
      </c>
      <c r="K57" s="18">
        <v>244144</v>
      </c>
    </row>
    <row r="58" spans="1:11" ht="80.099999999999994" customHeight="1" x14ac:dyDescent="0.35">
      <c r="A58" s="19">
        <v>53</v>
      </c>
      <c r="B58" s="13" t="s">
        <v>175</v>
      </c>
      <c r="C58" s="14">
        <v>95551</v>
      </c>
      <c r="D58" s="14">
        <v>95551</v>
      </c>
      <c r="E58" s="15" t="s">
        <v>17</v>
      </c>
      <c r="F58" s="16" t="s">
        <v>584</v>
      </c>
      <c r="G58" s="17" t="s">
        <v>176</v>
      </c>
      <c r="H58" s="14">
        <v>93357.5</v>
      </c>
      <c r="I58" s="15" t="s">
        <v>19</v>
      </c>
      <c r="J58" s="15" t="s">
        <v>177</v>
      </c>
      <c r="K58" s="18">
        <v>244144</v>
      </c>
    </row>
    <row r="59" spans="1:11" ht="80.099999999999994" customHeight="1" x14ac:dyDescent="0.35">
      <c r="A59" s="19">
        <v>54</v>
      </c>
      <c r="B59" s="13" t="s">
        <v>178</v>
      </c>
      <c r="C59" s="14">
        <v>268881.90000000002</v>
      </c>
      <c r="D59" s="14">
        <v>268881.90000000002</v>
      </c>
      <c r="E59" s="15" t="s">
        <v>17</v>
      </c>
      <c r="F59" s="16" t="s">
        <v>585</v>
      </c>
      <c r="G59" s="17" t="s">
        <v>179</v>
      </c>
      <c r="H59" s="14">
        <v>268881.90000000002</v>
      </c>
      <c r="I59" s="15" t="s">
        <v>19</v>
      </c>
      <c r="J59" s="15" t="s">
        <v>180</v>
      </c>
      <c r="K59" s="18">
        <v>244144</v>
      </c>
    </row>
    <row r="60" spans="1:11" ht="80.099999999999994" customHeight="1" x14ac:dyDescent="0.35">
      <c r="A60" s="19">
        <v>55</v>
      </c>
      <c r="B60" s="13" t="s">
        <v>181</v>
      </c>
      <c r="C60" s="14">
        <v>18175</v>
      </c>
      <c r="D60" s="14">
        <v>18175</v>
      </c>
      <c r="E60" s="15" t="s">
        <v>17</v>
      </c>
      <c r="F60" s="16" t="s">
        <v>586</v>
      </c>
      <c r="G60" s="17" t="s">
        <v>182</v>
      </c>
      <c r="H60" s="14">
        <v>18175</v>
      </c>
      <c r="I60" s="15" t="s">
        <v>19</v>
      </c>
      <c r="J60" s="15" t="s">
        <v>183</v>
      </c>
      <c r="K60" s="18">
        <v>244144</v>
      </c>
    </row>
    <row r="61" spans="1:11" ht="80.099999999999994" customHeight="1" x14ac:dyDescent="0.35">
      <c r="A61" s="19">
        <v>56</v>
      </c>
      <c r="B61" s="13" t="s">
        <v>184</v>
      </c>
      <c r="C61" s="14">
        <v>27798.6</v>
      </c>
      <c r="D61" s="14">
        <v>27798.6</v>
      </c>
      <c r="E61" s="15" t="s">
        <v>17</v>
      </c>
      <c r="F61" s="16" t="s">
        <v>587</v>
      </c>
      <c r="G61" s="17" t="s">
        <v>55</v>
      </c>
      <c r="H61" s="14">
        <v>27798.6</v>
      </c>
      <c r="I61" s="15" t="s">
        <v>19</v>
      </c>
      <c r="J61" s="15" t="s">
        <v>185</v>
      </c>
      <c r="K61" s="18">
        <v>244144</v>
      </c>
    </row>
    <row r="62" spans="1:11" ht="80.099999999999994" customHeight="1" x14ac:dyDescent="0.35">
      <c r="A62" s="19">
        <v>57</v>
      </c>
      <c r="B62" s="13" t="s">
        <v>186</v>
      </c>
      <c r="C62" s="14">
        <v>18000</v>
      </c>
      <c r="D62" s="14">
        <v>18000</v>
      </c>
      <c r="E62" s="15" t="s">
        <v>17</v>
      </c>
      <c r="F62" s="16" t="s">
        <v>588</v>
      </c>
      <c r="G62" s="17" t="s">
        <v>187</v>
      </c>
      <c r="H62" s="14">
        <v>18000</v>
      </c>
      <c r="I62" s="15" t="s">
        <v>19</v>
      </c>
      <c r="J62" s="15" t="s">
        <v>188</v>
      </c>
      <c r="K62" s="18">
        <v>244144</v>
      </c>
    </row>
    <row r="63" spans="1:11" ht="80.099999999999994" customHeight="1" x14ac:dyDescent="0.35">
      <c r="A63" s="19">
        <v>58</v>
      </c>
      <c r="B63" s="13" t="s">
        <v>132</v>
      </c>
      <c r="C63" s="14">
        <v>12556.45</v>
      </c>
      <c r="D63" s="14">
        <v>12556.45</v>
      </c>
      <c r="E63" s="15" t="s">
        <v>17</v>
      </c>
      <c r="F63" s="16" t="s">
        <v>589</v>
      </c>
      <c r="G63" s="17" t="s">
        <v>189</v>
      </c>
      <c r="H63" s="14">
        <v>12556.45</v>
      </c>
      <c r="I63" s="15" t="s">
        <v>19</v>
      </c>
      <c r="J63" s="15" t="s">
        <v>190</v>
      </c>
      <c r="K63" s="18">
        <v>244144</v>
      </c>
    </row>
    <row r="64" spans="1:11" ht="80.099999999999994" customHeight="1" x14ac:dyDescent="0.35">
      <c r="A64" s="19">
        <v>59</v>
      </c>
      <c r="B64" s="27" t="s">
        <v>191</v>
      </c>
      <c r="C64" s="28">
        <v>12200</v>
      </c>
      <c r="D64" s="28">
        <v>12200</v>
      </c>
      <c r="E64" s="29" t="s">
        <v>17</v>
      </c>
      <c r="F64" s="30" t="s">
        <v>192</v>
      </c>
      <c r="G64" s="31" t="s">
        <v>193</v>
      </c>
      <c r="H64" s="28">
        <v>12200</v>
      </c>
      <c r="I64" s="29" t="s">
        <v>19</v>
      </c>
      <c r="J64" s="29" t="s">
        <v>194</v>
      </c>
      <c r="K64" s="32">
        <v>244144</v>
      </c>
    </row>
    <row r="65" spans="1:11" ht="80.099999999999994" customHeight="1" x14ac:dyDescent="0.35">
      <c r="A65" s="19">
        <v>60</v>
      </c>
      <c r="B65" s="27" t="s">
        <v>195</v>
      </c>
      <c r="C65" s="28">
        <v>99730</v>
      </c>
      <c r="D65" s="28">
        <v>99730</v>
      </c>
      <c r="E65" s="29" t="s">
        <v>17</v>
      </c>
      <c r="F65" s="30" t="s">
        <v>196</v>
      </c>
      <c r="G65" s="31" t="s">
        <v>142</v>
      </c>
      <c r="H65" s="28">
        <v>98830</v>
      </c>
      <c r="I65" s="29" t="s">
        <v>19</v>
      </c>
      <c r="J65" s="29" t="s">
        <v>197</v>
      </c>
      <c r="K65" s="32">
        <v>244144</v>
      </c>
    </row>
    <row r="66" spans="1:11" ht="80.099999999999994" customHeight="1" x14ac:dyDescent="0.35">
      <c r="A66" s="19">
        <v>61</v>
      </c>
      <c r="B66" s="27" t="s">
        <v>198</v>
      </c>
      <c r="C66" s="28">
        <v>4890</v>
      </c>
      <c r="D66" s="28">
        <v>4890</v>
      </c>
      <c r="E66" s="29" t="s">
        <v>17</v>
      </c>
      <c r="F66" s="30" t="s">
        <v>199</v>
      </c>
      <c r="G66" s="31" t="s">
        <v>200</v>
      </c>
      <c r="H66" s="28">
        <v>4890</v>
      </c>
      <c r="I66" s="29" t="s">
        <v>19</v>
      </c>
      <c r="J66" s="29" t="s">
        <v>201</v>
      </c>
      <c r="K66" s="32">
        <v>244144</v>
      </c>
    </row>
    <row r="67" spans="1:11" ht="80.099999999999994" customHeight="1" x14ac:dyDescent="0.35">
      <c r="A67" s="19">
        <v>62</v>
      </c>
      <c r="B67" s="13" t="s">
        <v>202</v>
      </c>
      <c r="C67" s="14">
        <v>2380000</v>
      </c>
      <c r="D67" s="14">
        <v>2380000</v>
      </c>
      <c r="E67" s="15" t="s">
        <v>17</v>
      </c>
      <c r="F67" s="16" t="s">
        <v>590</v>
      </c>
      <c r="G67" s="17" t="s">
        <v>203</v>
      </c>
      <c r="H67" s="14">
        <v>2380000</v>
      </c>
      <c r="I67" s="15" t="s">
        <v>19</v>
      </c>
      <c r="J67" s="15" t="s">
        <v>204</v>
      </c>
      <c r="K67" s="34">
        <v>244145</v>
      </c>
    </row>
    <row r="68" spans="1:11" ht="80.099999999999994" customHeight="1" x14ac:dyDescent="0.35">
      <c r="A68" s="19">
        <v>63</v>
      </c>
      <c r="B68" s="13" t="s">
        <v>205</v>
      </c>
      <c r="C68" s="14">
        <v>639000</v>
      </c>
      <c r="D68" s="14">
        <v>639000</v>
      </c>
      <c r="E68" s="15" t="s">
        <v>22</v>
      </c>
      <c r="F68" s="16" t="s">
        <v>591</v>
      </c>
      <c r="G68" s="17" t="s">
        <v>206</v>
      </c>
      <c r="H68" s="14">
        <v>511470</v>
      </c>
      <c r="I68" s="15" t="s">
        <v>19</v>
      </c>
      <c r="J68" s="15" t="s">
        <v>207</v>
      </c>
      <c r="K68" s="34">
        <v>244145</v>
      </c>
    </row>
    <row r="69" spans="1:11" ht="80.099999999999994" customHeight="1" x14ac:dyDescent="0.35">
      <c r="A69" s="19">
        <v>64</v>
      </c>
      <c r="B69" s="13" t="s">
        <v>208</v>
      </c>
      <c r="C69" s="14">
        <v>12000</v>
      </c>
      <c r="D69" s="14">
        <v>12000</v>
      </c>
      <c r="E69" s="15" t="s">
        <v>17</v>
      </c>
      <c r="F69" s="16" t="s">
        <v>592</v>
      </c>
      <c r="G69" s="17" t="s">
        <v>209</v>
      </c>
      <c r="H69" s="14">
        <v>12000</v>
      </c>
      <c r="I69" s="15" t="s">
        <v>19</v>
      </c>
      <c r="J69" s="15" t="s">
        <v>210</v>
      </c>
      <c r="K69" s="34">
        <v>244145</v>
      </c>
    </row>
    <row r="70" spans="1:11" ht="80.099999999999994" customHeight="1" x14ac:dyDescent="0.35">
      <c r="A70" s="19">
        <v>65</v>
      </c>
      <c r="B70" s="13" t="s">
        <v>211</v>
      </c>
      <c r="C70" s="14">
        <v>1000000</v>
      </c>
      <c r="D70" s="14">
        <v>1000000</v>
      </c>
      <c r="E70" s="15" t="s">
        <v>17</v>
      </c>
      <c r="F70" s="16" t="s">
        <v>593</v>
      </c>
      <c r="G70" s="17" t="s">
        <v>203</v>
      </c>
      <c r="H70" s="14">
        <v>1000000</v>
      </c>
      <c r="I70" s="15" t="s">
        <v>19</v>
      </c>
      <c r="J70" s="15" t="s">
        <v>212</v>
      </c>
      <c r="K70" s="34">
        <v>244145</v>
      </c>
    </row>
    <row r="71" spans="1:11" ht="80.099999999999994" customHeight="1" x14ac:dyDescent="0.35">
      <c r="A71" s="19">
        <v>66</v>
      </c>
      <c r="B71" s="13" t="s">
        <v>213</v>
      </c>
      <c r="C71" s="14">
        <v>35100</v>
      </c>
      <c r="D71" s="14">
        <v>35100</v>
      </c>
      <c r="E71" s="15" t="s">
        <v>17</v>
      </c>
      <c r="F71" s="16" t="s">
        <v>594</v>
      </c>
      <c r="G71" s="17" t="s">
        <v>214</v>
      </c>
      <c r="H71" s="14">
        <v>35100</v>
      </c>
      <c r="I71" s="15" t="s">
        <v>19</v>
      </c>
      <c r="J71" s="15" t="s">
        <v>215</v>
      </c>
      <c r="K71" s="34">
        <v>244145</v>
      </c>
    </row>
    <row r="72" spans="1:11" ht="80.099999999999994" customHeight="1" x14ac:dyDescent="0.35">
      <c r="A72" s="19">
        <v>67</v>
      </c>
      <c r="B72" s="27" t="s">
        <v>216</v>
      </c>
      <c r="C72" s="28">
        <v>31200</v>
      </c>
      <c r="D72" s="28">
        <v>31200</v>
      </c>
      <c r="E72" s="29" t="s">
        <v>17</v>
      </c>
      <c r="F72" s="30" t="s">
        <v>217</v>
      </c>
      <c r="G72" s="31" t="s">
        <v>218</v>
      </c>
      <c r="H72" s="28">
        <v>30550</v>
      </c>
      <c r="I72" s="29" t="s">
        <v>19</v>
      </c>
      <c r="J72" s="29" t="s">
        <v>219</v>
      </c>
      <c r="K72" s="34">
        <v>244145</v>
      </c>
    </row>
    <row r="73" spans="1:11" ht="80.099999999999994" customHeight="1" x14ac:dyDescent="0.35">
      <c r="A73" s="19">
        <v>68</v>
      </c>
      <c r="B73" s="13" t="s">
        <v>220</v>
      </c>
      <c r="C73" s="14">
        <v>5000</v>
      </c>
      <c r="D73" s="14">
        <v>5000</v>
      </c>
      <c r="E73" s="15" t="s">
        <v>17</v>
      </c>
      <c r="F73" s="16" t="s">
        <v>595</v>
      </c>
      <c r="G73" s="17" t="s">
        <v>36</v>
      </c>
      <c r="H73" s="14">
        <v>3705</v>
      </c>
      <c r="I73" s="15" t="s">
        <v>19</v>
      </c>
      <c r="J73" s="15" t="s">
        <v>221</v>
      </c>
      <c r="K73" s="34">
        <v>244145</v>
      </c>
    </row>
    <row r="74" spans="1:11" ht="80.099999999999994" customHeight="1" x14ac:dyDescent="0.35">
      <c r="A74" s="19">
        <v>69</v>
      </c>
      <c r="B74" s="13" t="s">
        <v>222</v>
      </c>
      <c r="C74" s="14">
        <v>6600</v>
      </c>
      <c r="D74" s="14">
        <v>6600</v>
      </c>
      <c r="E74" s="15" t="s">
        <v>17</v>
      </c>
      <c r="F74" s="16" t="s">
        <v>596</v>
      </c>
      <c r="G74" s="17" t="s">
        <v>36</v>
      </c>
      <c r="H74" s="14">
        <v>6600</v>
      </c>
      <c r="I74" s="15" t="s">
        <v>19</v>
      </c>
      <c r="J74" s="15" t="s">
        <v>223</v>
      </c>
      <c r="K74" s="34">
        <v>244145</v>
      </c>
    </row>
    <row r="75" spans="1:11" ht="80.099999999999994" customHeight="1" x14ac:dyDescent="0.35">
      <c r="A75" s="19">
        <v>70</v>
      </c>
      <c r="B75" s="13" t="s">
        <v>224</v>
      </c>
      <c r="C75" s="14">
        <v>20000</v>
      </c>
      <c r="D75" s="14">
        <v>20000</v>
      </c>
      <c r="E75" s="15" t="s">
        <v>17</v>
      </c>
      <c r="F75" s="16" t="s">
        <v>597</v>
      </c>
      <c r="G75" s="17" t="s">
        <v>225</v>
      </c>
      <c r="H75" s="14">
        <v>20000</v>
      </c>
      <c r="I75" s="15" t="s">
        <v>19</v>
      </c>
      <c r="J75" s="15" t="s">
        <v>226</v>
      </c>
      <c r="K75" s="34">
        <v>244146</v>
      </c>
    </row>
    <row r="76" spans="1:11" ht="80.099999999999994" customHeight="1" x14ac:dyDescent="0.35">
      <c r="A76" s="19">
        <v>71</v>
      </c>
      <c r="B76" s="13" t="s">
        <v>227</v>
      </c>
      <c r="C76" s="14">
        <v>16000</v>
      </c>
      <c r="D76" s="14">
        <v>16000</v>
      </c>
      <c r="E76" s="15" t="s">
        <v>17</v>
      </c>
      <c r="F76" s="16" t="s">
        <v>598</v>
      </c>
      <c r="G76" s="17" t="s">
        <v>228</v>
      </c>
      <c r="H76" s="14">
        <v>16000</v>
      </c>
      <c r="I76" s="15" t="s">
        <v>19</v>
      </c>
      <c r="J76" s="15" t="s">
        <v>229</v>
      </c>
      <c r="K76" s="34">
        <v>244146</v>
      </c>
    </row>
    <row r="77" spans="1:11" ht="80.099999999999994" customHeight="1" x14ac:dyDescent="0.35">
      <c r="A77" s="19">
        <v>72</v>
      </c>
      <c r="B77" s="13" t="s">
        <v>230</v>
      </c>
      <c r="C77" s="14">
        <v>5000</v>
      </c>
      <c r="D77" s="14">
        <v>5000</v>
      </c>
      <c r="E77" s="15" t="s">
        <v>17</v>
      </c>
      <c r="F77" s="16" t="s">
        <v>599</v>
      </c>
      <c r="G77" s="17" t="s">
        <v>228</v>
      </c>
      <c r="H77" s="14">
        <v>5000</v>
      </c>
      <c r="I77" s="15" t="s">
        <v>19</v>
      </c>
      <c r="J77" s="15" t="s">
        <v>231</v>
      </c>
      <c r="K77" s="34">
        <v>244146</v>
      </c>
    </row>
    <row r="78" spans="1:11" ht="80.099999999999994" customHeight="1" x14ac:dyDescent="0.35">
      <c r="A78" s="19">
        <v>73</v>
      </c>
      <c r="B78" s="13" t="s">
        <v>232</v>
      </c>
      <c r="C78" s="14">
        <v>11550</v>
      </c>
      <c r="D78" s="14">
        <v>11550</v>
      </c>
      <c r="E78" s="15" t="s">
        <v>17</v>
      </c>
      <c r="F78" s="16" t="s">
        <v>600</v>
      </c>
      <c r="G78" s="17" t="s">
        <v>233</v>
      </c>
      <c r="H78" s="14">
        <v>11550</v>
      </c>
      <c r="I78" s="15" t="s">
        <v>19</v>
      </c>
      <c r="J78" s="15" t="s">
        <v>234</v>
      </c>
      <c r="K78" s="34">
        <v>244146</v>
      </c>
    </row>
    <row r="79" spans="1:11" ht="80.099999999999994" customHeight="1" x14ac:dyDescent="0.35">
      <c r="A79" s="19">
        <v>74</v>
      </c>
      <c r="B79" s="13" t="s">
        <v>235</v>
      </c>
      <c r="C79" s="14">
        <v>12000</v>
      </c>
      <c r="D79" s="14">
        <v>12000</v>
      </c>
      <c r="E79" s="15" t="s">
        <v>17</v>
      </c>
      <c r="F79" s="16" t="s">
        <v>601</v>
      </c>
      <c r="G79" s="17" t="s">
        <v>236</v>
      </c>
      <c r="H79" s="14">
        <v>12000</v>
      </c>
      <c r="I79" s="15" t="s">
        <v>19</v>
      </c>
      <c r="J79" s="15" t="s">
        <v>237</v>
      </c>
      <c r="K79" s="34">
        <v>244146</v>
      </c>
    </row>
    <row r="80" spans="1:11" ht="96" customHeight="1" x14ac:dyDescent="0.35">
      <c r="A80" s="19">
        <v>75</v>
      </c>
      <c r="B80" s="27" t="s">
        <v>238</v>
      </c>
      <c r="C80" s="28">
        <v>15103.05</v>
      </c>
      <c r="D80" s="28">
        <v>15103.05</v>
      </c>
      <c r="E80" s="29" t="s">
        <v>17</v>
      </c>
      <c r="F80" s="30" t="s">
        <v>239</v>
      </c>
      <c r="G80" s="31" t="s">
        <v>55</v>
      </c>
      <c r="H80" s="28">
        <v>15103.05</v>
      </c>
      <c r="I80" s="29" t="s">
        <v>19</v>
      </c>
      <c r="J80" s="29" t="s">
        <v>240</v>
      </c>
      <c r="K80" s="34">
        <v>244146</v>
      </c>
    </row>
    <row r="81" spans="1:11" ht="80.099999999999994" customHeight="1" x14ac:dyDescent="0.35">
      <c r="A81" s="19">
        <v>76</v>
      </c>
      <c r="B81" s="27" t="s">
        <v>241</v>
      </c>
      <c r="C81" s="35">
        <v>466</v>
      </c>
      <c r="D81" s="35">
        <v>466</v>
      </c>
      <c r="E81" s="29" t="s">
        <v>17</v>
      </c>
      <c r="F81" s="30" t="s">
        <v>242</v>
      </c>
      <c r="G81" s="31" t="s">
        <v>243</v>
      </c>
      <c r="H81" s="36">
        <v>466</v>
      </c>
      <c r="I81" s="29" t="s">
        <v>19</v>
      </c>
      <c r="J81" s="29" t="s">
        <v>244</v>
      </c>
      <c r="K81" s="34">
        <v>244146</v>
      </c>
    </row>
    <row r="82" spans="1:11" ht="80.099999999999994" customHeight="1" x14ac:dyDescent="0.35">
      <c r="A82" s="19">
        <v>77</v>
      </c>
      <c r="B82" s="13" t="s">
        <v>245</v>
      </c>
      <c r="C82" s="14">
        <v>40500</v>
      </c>
      <c r="D82" s="14">
        <v>40500</v>
      </c>
      <c r="E82" s="15" t="s">
        <v>17</v>
      </c>
      <c r="F82" s="16" t="s">
        <v>602</v>
      </c>
      <c r="G82" s="17" t="s">
        <v>246</v>
      </c>
      <c r="H82" s="14">
        <v>40500</v>
      </c>
      <c r="I82" s="15" t="s">
        <v>19</v>
      </c>
      <c r="J82" s="15" t="s">
        <v>247</v>
      </c>
      <c r="K82" s="34">
        <v>244146</v>
      </c>
    </row>
    <row r="83" spans="1:11" ht="80.099999999999994" customHeight="1" x14ac:dyDescent="0.35">
      <c r="A83" s="19">
        <v>78</v>
      </c>
      <c r="B83" s="37" t="s">
        <v>248</v>
      </c>
      <c r="C83" s="38">
        <v>2114400</v>
      </c>
      <c r="D83" s="38">
        <v>2114320</v>
      </c>
      <c r="E83" s="39" t="s">
        <v>22</v>
      </c>
      <c r="F83" s="30" t="s">
        <v>249</v>
      </c>
      <c r="G83" s="39" t="s">
        <v>250</v>
      </c>
      <c r="H83" s="40">
        <v>2114320</v>
      </c>
      <c r="I83" s="30" t="s">
        <v>19</v>
      </c>
      <c r="J83" s="16" t="s">
        <v>251</v>
      </c>
      <c r="K83" s="33">
        <v>244147</v>
      </c>
    </row>
    <row r="84" spans="1:11" ht="80.099999999999994" customHeight="1" x14ac:dyDescent="0.35">
      <c r="A84" s="19">
        <v>79</v>
      </c>
      <c r="B84" s="27" t="s">
        <v>252</v>
      </c>
      <c r="C84" s="28">
        <v>30388</v>
      </c>
      <c r="D84" s="28">
        <v>30388</v>
      </c>
      <c r="E84" s="29" t="s">
        <v>17</v>
      </c>
      <c r="F84" s="30" t="s">
        <v>253</v>
      </c>
      <c r="G84" s="31" t="s">
        <v>254</v>
      </c>
      <c r="H84" s="28">
        <v>30388</v>
      </c>
      <c r="I84" s="29" t="s">
        <v>19</v>
      </c>
      <c r="J84" s="29" t="s">
        <v>255</v>
      </c>
      <c r="K84" s="34">
        <v>244147</v>
      </c>
    </row>
    <row r="85" spans="1:11" ht="80.099999999999994" customHeight="1" x14ac:dyDescent="0.35">
      <c r="A85" s="19">
        <v>80</v>
      </c>
      <c r="B85" s="13" t="s">
        <v>256</v>
      </c>
      <c r="C85" s="14">
        <v>170162.1</v>
      </c>
      <c r="D85" s="14">
        <v>170162.1</v>
      </c>
      <c r="E85" s="15" t="s">
        <v>17</v>
      </c>
      <c r="F85" s="16" t="s">
        <v>603</v>
      </c>
      <c r="G85" s="17" t="s">
        <v>257</v>
      </c>
      <c r="H85" s="14">
        <v>170162.1</v>
      </c>
      <c r="I85" s="15" t="s">
        <v>19</v>
      </c>
      <c r="J85" s="15" t="s">
        <v>258</v>
      </c>
      <c r="K85" s="34">
        <v>244147</v>
      </c>
    </row>
    <row r="86" spans="1:11" ht="80.099999999999994" customHeight="1" x14ac:dyDescent="0.35">
      <c r="A86" s="19">
        <v>81</v>
      </c>
      <c r="B86" s="13" t="s">
        <v>259</v>
      </c>
      <c r="C86" s="14">
        <v>133300</v>
      </c>
      <c r="D86" s="14">
        <v>133300</v>
      </c>
      <c r="E86" s="15" t="s">
        <v>17</v>
      </c>
      <c r="F86" s="16" t="s">
        <v>604</v>
      </c>
      <c r="G86" s="17" t="s">
        <v>260</v>
      </c>
      <c r="H86" s="14">
        <v>131000</v>
      </c>
      <c r="I86" s="15" t="s">
        <v>19</v>
      </c>
      <c r="J86" s="15" t="s">
        <v>261</v>
      </c>
      <c r="K86" s="34">
        <v>244147</v>
      </c>
    </row>
    <row r="87" spans="1:11" ht="80.099999999999994" customHeight="1" x14ac:dyDescent="0.35">
      <c r="A87" s="19">
        <v>82</v>
      </c>
      <c r="B87" s="13" t="s">
        <v>262</v>
      </c>
      <c r="C87" s="14">
        <v>101008</v>
      </c>
      <c r="D87" s="14">
        <v>101008</v>
      </c>
      <c r="E87" s="15" t="s">
        <v>17</v>
      </c>
      <c r="F87" s="16" t="s">
        <v>605</v>
      </c>
      <c r="G87" s="17" t="s">
        <v>42</v>
      </c>
      <c r="H87" s="14">
        <v>100000</v>
      </c>
      <c r="I87" s="15" t="s">
        <v>19</v>
      </c>
      <c r="J87" s="15" t="s">
        <v>263</v>
      </c>
      <c r="K87" s="34">
        <v>244147</v>
      </c>
    </row>
    <row r="88" spans="1:11" ht="80.099999999999994" customHeight="1" x14ac:dyDescent="0.35">
      <c r="A88" s="19">
        <v>83</v>
      </c>
      <c r="B88" s="13" t="s">
        <v>264</v>
      </c>
      <c r="C88" s="14">
        <v>44048</v>
      </c>
      <c r="D88" s="14">
        <v>44048</v>
      </c>
      <c r="E88" s="15" t="s">
        <v>17</v>
      </c>
      <c r="F88" s="16" t="s">
        <v>606</v>
      </c>
      <c r="G88" s="17" t="s">
        <v>265</v>
      </c>
      <c r="H88" s="14">
        <v>44048</v>
      </c>
      <c r="I88" s="15" t="s">
        <v>19</v>
      </c>
      <c r="J88" s="15" t="s">
        <v>266</v>
      </c>
      <c r="K88" s="34">
        <v>244147</v>
      </c>
    </row>
    <row r="89" spans="1:11" ht="80.099999999999994" customHeight="1" x14ac:dyDescent="0.35">
      <c r="A89" s="19">
        <v>84</v>
      </c>
      <c r="B89" s="13" t="s">
        <v>128</v>
      </c>
      <c r="C89" s="14">
        <v>2621.5</v>
      </c>
      <c r="D89" s="14">
        <v>2621.5</v>
      </c>
      <c r="E89" s="15" t="s">
        <v>17</v>
      </c>
      <c r="F89" s="16" t="s">
        <v>607</v>
      </c>
      <c r="G89" s="17" t="s">
        <v>123</v>
      </c>
      <c r="H89" s="14">
        <v>2621.5</v>
      </c>
      <c r="I89" s="15" t="s">
        <v>19</v>
      </c>
      <c r="J89" s="15" t="s">
        <v>267</v>
      </c>
      <c r="K89" s="34">
        <v>244147</v>
      </c>
    </row>
    <row r="90" spans="1:11" ht="80.099999999999994" customHeight="1" x14ac:dyDescent="0.35">
      <c r="A90" s="19">
        <v>85</v>
      </c>
      <c r="B90" s="13" t="s">
        <v>268</v>
      </c>
      <c r="C90" s="14">
        <v>3043</v>
      </c>
      <c r="D90" s="14">
        <v>3043</v>
      </c>
      <c r="E90" s="15" t="s">
        <v>17</v>
      </c>
      <c r="F90" s="16" t="s">
        <v>608</v>
      </c>
      <c r="G90" s="17" t="s">
        <v>269</v>
      </c>
      <c r="H90" s="14">
        <v>3043</v>
      </c>
      <c r="I90" s="15" t="s">
        <v>19</v>
      </c>
      <c r="J90" s="15" t="s">
        <v>270</v>
      </c>
      <c r="K90" s="34">
        <v>244147</v>
      </c>
    </row>
    <row r="91" spans="1:11" ht="80.099999999999994" customHeight="1" x14ac:dyDescent="0.35">
      <c r="A91" s="19">
        <v>86</v>
      </c>
      <c r="B91" s="13" t="s">
        <v>271</v>
      </c>
      <c r="C91" s="14">
        <v>220</v>
      </c>
      <c r="D91" s="14">
        <v>220</v>
      </c>
      <c r="E91" s="15" t="s">
        <v>17</v>
      </c>
      <c r="F91" s="16" t="s">
        <v>609</v>
      </c>
      <c r="G91" s="17" t="s">
        <v>272</v>
      </c>
      <c r="H91" s="14">
        <v>220</v>
      </c>
      <c r="I91" s="15" t="s">
        <v>19</v>
      </c>
      <c r="J91" s="15" t="s">
        <v>273</v>
      </c>
      <c r="K91" s="34">
        <v>244147</v>
      </c>
    </row>
    <row r="92" spans="1:11" ht="80.099999999999994" customHeight="1" x14ac:dyDescent="0.35">
      <c r="A92" s="19">
        <v>87</v>
      </c>
      <c r="B92" s="13" t="s">
        <v>274</v>
      </c>
      <c r="C92" s="14">
        <v>587</v>
      </c>
      <c r="D92" s="14">
        <v>587</v>
      </c>
      <c r="E92" s="15" t="s">
        <v>17</v>
      </c>
      <c r="F92" s="16" t="s">
        <v>610</v>
      </c>
      <c r="G92" s="17" t="s">
        <v>269</v>
      </c>
      <c r="H92" s="14">
        <v>587</v>
      </c>
      <c r="I92" s="15" t="s">
        <v>19</v>
      </c>
      <c r="J92" s="15" t="s">
        <v>275</v>
      </c>
      <c r="K92" s="34">
        <v>244147</v>
      </c>
    </row>
    <row r="93" spans="1:11" ht="80.099999999999994" customHeight="1" x14ac:dyDescent="0.35">
      <c r="A93" s="19">
        <v>88</v>
      </c>
      <c r="B93" s="13" t="s">
        <v>276</v>
      </c>
      <c r="C93" s="14">
        <v>9108</v>
      </c>
      <c r="D93" s="14">
        <v>9108</v>
      </c>
      <c r="E93" s="15" t="s">
        <v>17</v>
      </c>
      <c r="F93" s="16" t="s">
        <v>611</v>
      </c>
      <c r="G93" s="17" t="s">
        <v>272</v>
      </c>
      <c r="H93" s="14">
        <v>9108</v>
      </c>
      <c r="I93" s="15" t="s">
        <v>19</v>
      </c>
      <c r="J93" s="15" t="s">
        <v>277</v>
      </c>
      <c r="K93" s="34">
        <v>244147</v>
      </c>
    </row>
    <row r="94" spans="1:11" ht="80.099999999999994" customHeight="1" x14ac:dyDescent="0.35">
      <c r="A94" s="19">
        <v>89</v>
      </c>
      <c r="B94" s="13" t="s">
        <v>278</v>
      </c>
      <c r="C94" s="14">
        <v>3405</v>
      </c>
      <c r="D94" s="14">
        <v>3405</v>
      </c>
      <c r="E94" s="15" t="s">
        <v>17</v>
      </c>
      <c r="F94" s="16" t="s">
        <v>612</v>
      </c>
      <c r="G94" s="17" t="s">
        <v>279</v>
      </c>
      <c r="H94" s="14">
        <v>3405</v>
      </c>
      <c r="I94" s="15" t="s">
        <v>19</v>
      </c>
      <c r="J94" s="17" t="s">
        <v>280</v>
      </c>
      <c r="K94" s="34">
        <v>244147</v>
      </c>
    </row>
    <row r="95" spans="1:11" ht="80.099999999999994" customHeight="1" x14ac:dyDescent="0.35">
      <c r="A95" s="19">
        <v>90</v>
      </c>
      <c r="B95" s="27" t="s">
        <v>278</v>
      </c>
      <c r="C95" s="28">
        <v>4625</v>
      </c>
      <c r="D95" s="28">
        <v>4625</v>
      </c>
      <c r="E95" s="29" t="s">
        <v>17</v>
      </c>
      <c r="F95" s="30" t="s">
        <v>281</v>
      </c>
      <c r="G95" s="31" t="s">
        <v>282</v>
      </c>
      <c r="H95" s="28">
        <v>4625</v>
      </c>
      <c r="I95" s="29" t="s">
        <v>19</v>
      </c>
      <c r="J95" s="31" t="s">
        <v>283</v>
      </c>
      <c r="K95" s="34">
        <v>244147</v>
      </c>
    </row>
    <row r="96" spans="1:11" ht="80.099999999999994" customHeight="1" x14ac:dyDescent="0.35">
      <c r="A96" s="19">
        <v>91</v>
      </c>
      <c r="B96" s="13" t="s">
        <v>284</v>
      </c>
      <c r="C96" s="14">
        <v>4500</v>
      </c>
      <c r="D96" s="14">
        <v>4500</v>
      </c>
      <c r="E96" s="15" t="s">
        <v>17</v>
      </c>
      <c r="F96" s="16" t="s">
        <v>613</v>
      </c>
      <c r="G96" s="17" t="s">
        <v>285</v>
      </c>
      <c r="H96" s="14">
        <v>4500</v>
      </c>
      <c r="I96" s="15" t="s">
        <v>19</v>
      </c>
      <c r="J96" s="15" t="s">
        <v>286</v>
      </c>
      <c r="K96" s="33">
        <v>244148</v>
      </c>
    </row>
    <row r="97" spans="1:11" ht="80.099999999999994" customHeight="1" x14ac:dyDescent="0.35">
      <c r="A97" s="19">
        <v>92</v>
      </c>
      <c r="B97" s="13" t="s">
        <v>287</v>
      </c>
      <c r="C97" s="14">
        <v>12500</v>
      </c>
      <c r="D97" s="14">
        <v>12500</v>
      </c>
      <c r="E97" s="15" t="s">
        <v>17</v>
      </c>
      <c r="F97" s="16" t="s">
        <v>614</v>
      </c>
      <c r="G97" s="17" t="s">
        <v>123</v>
      </c>
      <c r="H97" s="14">
        <v>12500</v>
      </c>
      <c r="I97" s="15" t="s">
        <v>19</v>
      </c>
      <c r="J97" s="15" t="s">
        <v>288</v>
      </c>
      <c r="K97" s="34">
        <v>244148</v>
      </c>
    </row>
    <row r="98" spans="1:11" ht="80.099999999999994" customHeight="1" x14ac:dyDescent="0.35">
      <c r="A98" s="89">
        <v>93</v>
      </c>
      <c r="B98" s="90" t="s">
        <v>289</v>
      </c>
      <c r="C98" s="91">
        <v>3600</v>
      </c>
      <c r="D98" s="91">
        <v>3600</v>
      </c>
      <c r="E98" s="92" t="s">
        <v>17</v>
      </c>
      <c r="F98" s="87" t="s">
        <v>615</v>
      </c>
      <c r="G98" s="93" t="s">
        <v>290</v>
      </c>
      <c r="H98" s="91">
        <v>3600</v>
      </c>
      <c r="I98" s="92" t="s">
        <v>19</v>
      </c>
      <c r="J98" s="92" t="s">
        <v>291</v>
      </c>
      <c r="K98" s="101">
        <v>244148</v>
      </c>
    </row>
    <row r="99" spans="1:11" ht="80.099999999999994" customHeight="1" x14ac:dyDescent="0.35">
      <c r="A99" s="89">
        <v>94</v>
      </c>
      <c r="B99" s="90" t="s">
        <v>292</v>
      </c>
      <c r="C99" s="91">
        <v>18739.98</v>
      </c>
      <c r="D99" s="91">
        <v>18739.98</v>
      </c>
      <c r="E99" s="92" t="s">
        <v>17</v>
      </c>
      <c r="F99" s="87" t="s">
        <v>616</v>
      </c>
      <c r="G99" s="93" t="s">
        <v>293</v>
      </c>
      <c r="H99" s="91">
        <v>18735</v>
      </c>
      <c r="I99" s="92" t="s">
        <v>19</v>
      </c>
      <c r="J99" s="92" t="s">
        <v>294</v>
      </c>
      <c r="K99" s="101">
        <v>244148</v>
      </c>
    </row>
    <row r="100" spans="1:11" ht="80.099999999999994" customHeight="1" x14ac:dyDescent="0.35">
      <c r="A100" s="89">
        <v>95</v>
      </c>
      <c r="B100" s="95" t="s">
        <v>295</v>
      </c>
      <c r="C100" s="96">
        <v>6800</v>
      </c>
      <c r="D100" s="96">
        <v>6800</v>
      </c>
      <c r="E100" s="97" t="s">
        <v>17</v>
      </c>
      <c r="F100" s="98" t="s">
        <v>296</v>
      </c>
      <c r="G100" s="99" t="s">
        <v>297</v>
      </c>
      <c r="H100" s="96">
        <v>6800</v>
      </c>
      <c r="I100" s="97" t="s">
        <v>19</v>
      </c>
      <c r="J100" s="97" t="s">
        <v>298</v>
      </c>
      <c r="K100" s="101">
        <v>244148</v>
      </c>
    </row>
    <row r="101" spans="1:11" ht="80.099999999999994" customHeight="1" x14ac:dyDescent="0.35">
      <c r="A101" s="89">
        <v>96</v>
      </c>
      <c r="B101" s="90" t="s">
        <v>299</v>
      </c>
      <c r="C101" s="91">
        <v>33075</v>
      </c>
      <c r="D101" s="91">
        <v>33075</v>
      </c>
      <c r="E101" s="92" t="s">
        <v>17</v>
      </c>
      <c r="F101" s="87" t="s">
        <v>617</v>
      </c>
      <c r="G101" s="93" t="s">
        <v>55</v>
      </c>
      <c r="H101" s="91">
        <v>29307.3</v>
      </c>
      <c r="I101" s="92" t="s">
        <v>19</v>
      </c>
      <c r="J101" s="92" t="s">
        <v>300</v>
      </c>
      <c r="K101" s="101">
        <v>244148</v>
      </c>
    </row>
    <row r="102" spans="1:11" ht="80.099999999999994" customHeight="1" x14ac:dyDescent="0.35">
      <c r="A102" s="89">
        <v>97</v>
      </c>
      <c r="B102" s="90" t="s">
        <v>301</v>
      </c>
      <c r="C102" s="91">
        <v>2600.1</v>
      </c>
      <c r="D102" s="91">
        <v>2600.1</v>
      </c>
      <c r="E102" s="92" t="s">
        <v>17</v>
      </c>
      <c r="F102" s="87" t="s">
        <v>618</v>
      </c>
      <c r="G102" s="93" t="s">
        <v>302</v>
      </c>
      <c r="H102" s="91">
        <v>2600.1</v>
      </c>
      <c r="I102" s="92" t="s">
        <v>19</v>
      </c>
      <c r="J102" s="92" t="s">
        <v>303</v>
      </c>
      <c r="K102" s="101">
        <v>244148</v>
      </c>
    </row>
    <row r="103" spans="1:11" ht="80.099999999999994" customHeight="1" x14ac:dyDescent="0.35">
      <c r="A103" s="19">
        <v>98</v>
      </c>
      <c r="B103" s="13" t="s">
        <v>304</v>
      </c>
      <c r="C103" s="14">
        <v>3723.6</v>
      </c>
      <c r="D103" s="14">
        <v>3723.6</v>
      </c>
      <c r="E103" s="15" t="s">
        <v>17</v>
      </c>
      <c r="F103" s="16" t="s">
        <v>619</v>
      </c>
      <c r="G103" s="17" t="s">
        <v>305</v>
      </c>
      <c r="H103" s="14">
        <v>3723.6</v>
      </c>
      <c r="I103" s="15" t="s">
        <v>19</v>
      </c>
      <c r="J103" s="15" t="s">
        <v>306</v>
      </c>
      <c r="K103" s="34">
        <v>244148</v>
      </c>
    </row>
    <row r="104" spans="1:11" ht="80.099999999999994" customHeight="1" x14ac:dyDescent="0.35">
      <c r="A104" s="19">
        <v>99</v>
      </c>
      <c r="B104" s="13" t="s">
        <v>307</v>
      </c>
      <c r="C104" s="14">
        <v>19965</v>
      </c>
      <c r="D104" s="14">
        <v>19965</v>
      </c>
      <c r="E104" s="15" t="s">
        <v>17</v>
      </c>
      <c r="F104" s="16" t="s">
        <v>620</v>
      </c>
      <c r="G104" s="17" t="s">
        <v>308</v>
      </c>
      <c r="H104" s="14">
        <v>19965</v>
      </c>
      <c r="I104" s="15" t="s">
        <v>19</v>
      </c>
      <c r="J104" s="15" t="s">
        <v>309</v>
      </c>
      <c r="K104" s="34">
        <v>244148</v>
      </c>
    </row>
    <row r="105" spans="1:11" ht="80.099999999999994" customHeight="1" x14ac:dyDescent="0.35">
      <c r="A105" s="19">
        <v>100</v>
      </c>
      <c r="B105" s="13" t="s">
        <v>310</v>
      </c>
      <c r="C105" s="14">
        <v>2500</v>
      </c>
      <c r="D105" s="14">
        <v>2500</v>
      </c>
      <c r="E105" s="15" t="s">
        <v>17</v>
      </c>
      <c r="F105" s="16" t="s">
        <v>621</v>
      </c>
      <c r="G105" s="17" t="s">
        <v>311</v>
      </c>
      <c r="H105" s="14">
        <v>2500</v>
      </c>
      <c r="I105" s="15" t="s">
        <v>19</v>
      </c>
      <c r="J105" s="15" t="s">
        <v>312</v>
      </c>
      <c r="K105" s="33">
        <v>244151</v>
      </c>
    </row>
    <row r="106" spans="1:11" ht="80.099999999999994" customHeight="1" x14ac:dyDescent="0.35">
      <c r="A106" s="19">
        <v>101</v>
      </c>
      <c r="B106" s="13" t="s">
        <v>313</v>
      </c>
      <c r="C106" s="14">
        <v>149000</v>
      </c>
      <c r="D106" s="14">
        <v>149000</v>
      </c>
      <c r="E106" s="15" t="s">
        <v>17</v>
      </c>
      <c r="F106" s="16" t="s">
        <v>622</v>
      </c>
      <c r="G106" s="17" t="s">
        <v>314</v>
      </c>
      <c r="H106" s="14">
        <v>149000</v>
      </c>
      <c r="I106" s="15" t="s">
        <v>19</v>
      </c>
      <c r="J106" s="15" t="s">
        <v>315</v>
      </c>
      <c r="K106" s="34">
        <v>244151</v>
      </c>
    </row>
    <row r="107" spans="1:11" ht="80.099999999999994" customHeight="1" x14ac:dyDescent="0.35">
      <c r="A107" s="19">
        <v>102</v>
      </c>
      <c r="B107" s="13" t="s">
        <v>316</v>
      </c>
      <c r="C107" s="14">
        <v>487500</v>
      </c>
      <c r="D107" s="14">
        <v>487500</v>
      </c>
      <c r="E107" s="15" t="s">
        <v>17</v>
      </c>
      <c r="F107" s="16" t="s">
        <v>623</v>
      </c>
      <c r="G107" s="17" t="s">
        <v>317</v>
      </c>
      <c r="H107" s="14">
        <v>486500</v>
      </c>
      <c r="I107" s="15" t="s">
        <v>19</v>
      </c>
      <c r="J107" s="15" t="s">
        <v>318</v>
      </c>
      <c r="K107" s="34">
        <v>244151</v>
      </c>
    </row>
    <row r="108" spans="1:11" ht="80.099999999999994" customHeight="1" x14ac:dyDescent="0.35">
      <c r="A108" s="19">
        <v>103</v>
      </c>
      <c r="B108" s="27" t="s">
        <v>319</v>
      </c>
      <c r="C108" s="28">
        <v>38000</v>
      </c>
      <c r="D108" s="28">
        <v>37610.5</v>
      </c>
      <c r="E108" s="29" t="s">
        <v>17</v>
      </c>
      <c r="F108" s="30" t="s">
        <v>320</v>
      </c>
      <c r="G108" s="31" t="s">
        <v>96</v>
      </c>
      <c r="H108" s="28">
        <v>37610.5</v>
      </c>
      <c r="I108" s="29" t="s">
        <v>19</v>
      </c>
      <c r="J108" s="29" t="s">
        <v>321</v>
      </c>
      <c r="K108" s="34">
        <v>244151</v>
      </c>
    </row>
    <row r="109" spans="1:11" ht="80.099999999999994" customHeight="1" x14ac:dyDescent="0.35">
      <c r="A109" s="19">
        <v>104</v>
      </c>
      <c r="B109" s="13" t="s">
        <v>322</v>
      </c>
      <c r="C109" s="14">
        <v>25600</v>
      </c>
      <c r="D109" s="14">
        <v>25600</v>
      </c>
      <c r="E109" s="15" t="s">
        <v>17</v>
      </c>
      <c r="F109" s="16" t="s">
        <v>624</v>
      </c>
      <c r="G109" s="17" t="s">
        <v>323</v>
      </c>
      <c r="H109" s="14">
        <v>21550</v>
      </c>
      <c r="I109" s="15" t="s">
        <v>19</v>
      </c>
      <c r="J109" s="15" t="s">
        <v>324</v>
      </c>
      <c r="K109" s="34">
        <v>244151</v>
      </c>
    </row>
    <row r="110" spans="1:11" ht="80.099999999999994" customHeight="1" x14ac:dyDescent="0.35">
      <c r="A110" s="19">
        <v>105</v>
      </c>
      <c r="B110" s="13" t="s">
        <v>325</v>
      </c>
      <c r="C110" s="14">
        <v>14008</v>
      </c>
      <c r="D110" s="14">
        <v>14008</v>
      </c>
      <c r="E110" s="15" t="s">
        <v>17</v>
      </c>
      <c r="F110" s="16" t="s">
        <v>625</v>
      </c>
      <c r="G110" s="17" t="s">
        <v>272</v>
      </c>
      <c r="H110" s="14">
        <v>14008</v>
      </c>
      <c r="I110" s="15" t="s">
        <v>19</v>
      </c>
      <c r="J110" s="15" t="s">
        <v>326</v>
      </c>
      <c r="K110" s="34">
        <v>244151</v>
      </c>
    </row>
    <row r="111" spans="1:11" ht="80.099999999999994" customHeight="1" x14ac:dyDescent="0.35">
      <c r="A111" s="19">
        <v>106</v>
      </c>
      <c r="B111" s="13" t="s">
        <v>327</v>
      </c>
      <c r="C111" s="14">
        <v>4200</v>
      </c>
      <c r="D111" s="14">
        <v>4200</v>
      </c>
      <c r="E111" s="15" t="s">
        <v>17</v>
      </c>
      <c r="F111" s="16" t="s">
        <v>626</v>
      </c>
      <c r="G111" s="17" t="s">
        <v>328</v>
      </c>
      <c r="H111" s="14">
        <v>2440</v>
      </c>
      <c r="I111" s="15" t="s">
        <v>19</v>
      </c>
      <c r="J111" s="15" t="s">
        <v>329</v>
      </c>
      <c r="K111" s="34">
        <v>244152</v>
      </c>
    </row>
    <row r="112" spans="1:11" ht="80.099999999999994" customHeight="1" x14ac:dyDescent="0.35">
      <c r="A112" s="19">
        <v>107</v>
      </c>
      <c r="B112" s="13" t="s">
        <v>330</v>
      </c>
      <c r="C112" s="14">
        <v>4200</v>
      </c>
      <c r="D112" s="14">
        <v>4200</v>
      </c>
      <c r="E112" s="15" t="s">
        <v>17</v>
      </c>
      <c r="F112" s="16" t="s">
        <v>627</v>
      </c>
      <c r="G112" s="17" t="s">
        <v>331</v>
      </c>
      <c r="H112" s="14">
        <v>370</v>
      </c>
      <c r="I112" s="15" t="s">
        <v>19</v>
      </c>
      <c r="J112" s="15" t="s">
        <v>332</v>
      </c>
      <c r="K112" s="34">
        <v>244152</v>
      </c>
    </row>
    <row r="113" spans="1:11" ht="80.099999999999994" customHeight="1" x14ac:dyDescent="0.35">
      <c r="A113" s="19">
        <v>108</v>
      </c>
      <c r="B113" s="13" t="s">
        <v>333</v>
      </c>
      <c r="C113" s="14">
        <v>4200</v>
      </c>
      <c r="D113" s="14">
        <v>4200</v>
      </c>
      <c r="E113" s="15" t="s">
        <v>17</v>
      </c>
      <c r="F113" s="16" t="s">
        <v>628</v>
      </c>
      <c r="G113" s="17" t="s">
        <v>331</v>
      </c>
      <c r="H113" s="14">
        <v>1390</v>
      </c>
      <c r="I113" s="15" t="s">
        <v>19</v>
      </c>
      <c r="J113" s="15" t="s">
        <v>334</v>
      </c>
      <c r="K113" s="34">
        <v>244152</v>
      </c>
    </row>
    <row r="114" spans="1:11" ht="80.099999999999994" customHeight="1" x14ac:dyDescent="0.35">
      <c r="A114" s="19">
        <v>109</v>
      </c>
      <c r="B114" s="13" t="s">
        <v>335</v>
      </c>
      <c r="C114" s="14">
        <v>15889.5</v>
      </c>
      <c r="D114" s="14">
        <v>15889.5</v>
      </c>
      <c r="E114" s="15" t="s">
        <v>17</v>
      </c>
      <c r="F114" s="16" t="s">
        <v>629</v>
      </c>
      <c r="G114" s="17" t="s">
        <v>55</v>
      </c>
      <c r="H114" s="14">
        <v>15889.5</v>
      </c>
      <c r="I114" s="15" t="s">
        <v>19</v>
      </c>
      <c r="J114" s="15" t="s">
        <v>336</v>
      </c>
      <c r="K114" s="34">
        <v>244152</v>
      </c>
    </row>
    <row r="115" spans="1:11" ht="99" customHeight="1" x14ac:dyDescent="0.35">
      <c r="A115" s="19">
        <v>110</v>
      </c>
      <c r="B115" s="37" t="s">
        <v>337</v>
      </c>
      <c r="C115" s="38">
        <v>2000000</v>
      </c>
      <c r="D115" s="41">
        <v>2000000</v>
      </c>
      <c r="E115" s="16" t="s">
        <v>22</v>
      </c>
      <c r="F115" s="16" t="s">
        <v>338</v>
      </c>
      <c r="G115" s="16" t="s">
        <v>339</v>
      </c>
      <c r="H115" s="42">
        <v>1787000</v>
      </c>
      <c r="I115" s="16" t="s">
        <v>19</v>
      </c>
      <c r="J115" s="16" t="s">
        <v>340</v>
      </c>
      <c r="K115" s="33">
        <v>244153</v>
      </c>
    </row>
    <row r="116" spans="1:11" ht="80.099999999999994" customHeight="1" x14ac:dyDescent="0.35">
      <c r="A116" s="19">
        <v>111</v>
      </c>
      <c r="B116" s="13" t="s">
        <v>341</v>
      </c>
      <c r="C116" s="14">
        <v>10421.799999999999</v>
      </c>
      <c r="D116" s="14">
        <v>10421.799999999999</v>
      </c>
      <c r="E116" s="15" t="s">
        <v>17</v>
      </c>
      <c r="F116" s="16" t="s">
        <v>630</v>
      </c>
      <c r="G116" s="17" t="s">
        <v>342</v>
      </c>
      <c r="H116" s="14">
        <v>10421.799999999999</v>
      </c>
      <c r="I116" s="15" t="s">
        <v>19</v>
      </c>
      <c r="J116" s="15" t="s">
        <v>343</v>
      </c>
      <c r="K116" s="34">
        <v>244153</v>
      </c>
    </row>
    <row r="117" spans="1:11" ht="80.099999999999994" customHeight="1" x14ac:dyDescent="0.35">
      <c r="A117" s="19">
        <v>112</v>
      </c>
      <c r="B117" s="13" t="s">
        <v>344</v>
      </c>
      <c r="C117" s="14">
        <v>15600</v>
      </c>
      <c r="D117" s="14">
        <v>15600</v>
      </c>
      <c r="E117" s="15" t="s">
        <v>17</v>
      </c>
      <c r="F117" s="16" t="s">
        <v>631</v>
      </c>
      <c r="G117" s="17" t="s">
        <v>63</v>
      </c>
      <c r="H117" s="14">
        <v>15600</v>
      </c>
      <c r="I117" s="15" t="s">
        <v>19</v>
      </c>
      <c r="J117" s="15" t="s">
        <v>345</v>
      </c>
      <c r="K117" s="34">
        <v>244153</v>
      </c>
    </row>
    <row r="118" spans="1:11" ht="80.099999999999994" customHeight="1" x14ac:dyDescent="0.35">
      <c r="A118" s="19">
        <v>113</v>
      </c>
      <c r="B118" s="13" t="s">
        <v>346</v>
      </c>
      <c r="C118" s="14">
        <v>7600</v>
      </c>
      <c r="D118" s="14">
        <v>7600</v>
      </c>
      <c r="E118" s="15" t="s">
        <v>17</v>
      </c>
      <c r="F118" s="16" t="s">
        <v>568</v>
      </c>
      <c r="G118" s="17" t="s">
        <v>63</v>
      </c>
      <c r="H118" s="14">
        <v>7600</v>
      </c>
      <c r="I118" s="15" t="s">
        <v>19</v>
      </c>
      <c r="J118" s="15" t="s">
        <v>347</v>
      </c>
      <c r="K118" s="34">
        <v>244153</v>
      </c>
    </row>
    <row r="119" spans="1:11" ht="80.099999999999994" customHeight="1" x14ac:dyDescent="0.35">
      <c r="A119" s="19">
        <v>114</v>
      </c>
      <c r="B119" s="13" t="s">
        <v>348</v>
      </c>
      <c r="C119" s="14">
        <v>81240</v>
      </c>
      <c r="D119" s="14">
        <v>81240</v>
      </c>
      <c r="E119" s="15" t="s">
        <v>17</v>
      </c>
      <c r="F119" s="16" t="s">
        <v>632</v>
      </c>
      <c r="G119" s="17" t="s">
        <v>349</v>
      </c>
      <c r="H119" s="14">
        <v>81240</v>
      </c>
      <c r="I119" s="15" t="s">
        <v>19</v>
      </c>
      <c r="J119" s="15" t="s">
        <v>350</v>
      </c>
      <c r="K119" s="34">
        <v>244155</v>
      </c>
    </row>
    <row r="120" spans="1:11" ht="80.099999999999994" customHeight="1" x14ac:dyDescent="0.35">
      <c r="A120" s="19">
        <v>115</v>
      </c>
      <c r="B120" s="13" t="s">
        <v>351</v>
      </c>
      <c r="C120" s="14">
        <v>11420</v>
      </c>
      <c r="D120" s="14">
        <v>11420</v>
      </c>
      <c r="E120" s="15" t="s">
        <v>17</v>
      </c>
      <c r="F120" s="16" t="s">
        <v>633</v>
      </c>
      <c r="G120" s="17" t="s">
        <v>352</v>
      </c>
      <c r="H120" s="14">
        <v>11420</v>
      </c>
      <c r="I120" s="15" t="s">
        <v>19</v>
      </c>
      <c r="J120" s="15" t="s">
        <v>353</v>
      </c>
      <c r="K120" s="34">
        <v>244155</v>
      </c>
    </row>
    <row r="121" spans="1:11" ht="80.099999999999994" customHeight="1" x14ac:dyDescent="0.35">
      <c r="A121" s="19">
        <v>116</v>
      </c>
      <c r="B121" s="37" t="s">
        <v>354</v>
      </c>
      <c r="C121" s="38">
        <v>1200000</v>
      </c>
      <c r="D121" s="38">
        <v>1200000</v>
      </c>
      <c r="E121" s="39" t="s">
        <v>22</v>
      </c>
      <c r="F121" s="30" t="s">
        <v>355</v>
      </c>
      <c r="G121" s="16" t="s">
        <v>356</v>
      </c>
      <c r="H121" s="42">
        <v>1185000</v>
      </c>
      <c r="I121" s="30" t="s">
        <v>19</v>
      </c>
      <c r="J121" s="16" t="s">
        <v>357</v>
      </c>
      <c r="K121" s="33">
        <v>244158</v>
      </c>
    </row>
    <row r="122" spans="1:11" ht="98.25" customHeight="1" x14ac:dyDescent="0.35">
      <c r="A122" s="19">
        <v>117</v>
      </c>
      <c r="B122" s="13" t="s">
        <v>358</v>
      </c>
      <c r="C122" s="14">
        <v>1200000</v>
      </c>
      <c r="D122" s="14">
        <v>1200000</v>
      </c>
      <c r="E122" s="15" t="s">
        <v>22</v>
      </c>
      <c r="F122" s="16" t="s">
        <v>359</v>
      </c>
      <c r="G122" s="17" t="s">
        <v>360</v>
      </c>
      <c r="H122" s="14">
        <v>1185000</v>
      </c>
      <c r="I122" s="15" t="s">
        <v>19</v>
      </c>
      <c r="J122" s="15" t="s">
        <v>357</v>
      </c>
      <c r="K122" s="34">
        <v>244158</v>
      </c>
    </row>
    <row r="123" spans="1:11" ht="80.099999999999994" customHeight="1" x14ac:dyDescent="0.35">
      <c r="A123" s="19">
        <v>118</v>
      </c>
      <c r="B123" s="27" t="s">
        <v>361</v>
      </c>
      <c r="C123" s="28">
        <v>30998.97</v>
      </c>
      <c r="D123" s="28">
        <v>30998.97</v>
      </c>
      <c r="E123" s="29" t="s">
        <v>17</v>
      </c>
      <c r="F123" s="30" t="s">
        <v>362</v>
      </c>
      <c r="G123" s="31" t="s">
        <v>363</v>
      </c>
      <c r="H123" s="28">
        <v>30998.97</v>
      </c>
      <c r="I123" s="29" t="s">
        <v>19</v>
      </c>
      <c r="J123" s="29" t="s">
        <v>364</v>
      </c>
      <c r="K123" s="34">
        <v>244158</v>
      </c>
    </row>
    <row r="124" spans="1:11" ht="80.099999999999994" customHeight="1" x14ac:dyDescent="0.35">
      <c r="A124" s="19">
        <v>119</v>
      </c>
      <c r="B124" s="13" t="s">
        <v>365</v>
      </c>
      <c r="C124" s="14">
        <v>27500</v>
      </c>
      <c r="D124" s="14">
        <v>27500</v>
      </c>
      <c r="E124" s="15" t="s">
        <v>17</v>
      </c>
      <c r="F124" s="16" t="s">
        <v>634</v>
      </c>
      <c r="G124" s="17" t="s">
        <v>366</v>
      </c>
      <c r="H124" s="14">
        <v>27500</v>
      </c>
      <c r="I124" s="15" t="s">
        <v>19</v>
      </c>
      <c r="J124" s="15" t="s">
        <v>367</v>
      </c>
      <c r="K124" s="34">
        <v>244158</v>
      </c>
    </row>
    <row r="125" spans="1:11" ht="80.099999999999994" customHeight="1" x14ac:dyDescent="0.35">
      <c r="A125" s="19">
        <v>120</v>
      </c>
      <c r="B125" s="13" t="s">
        <v>368</v>
      </c>
      <c r="C125" s="14">
        <v>15000</v>
      </c>
      <c r="D125" s="14">
        <v>15000</v>
      </c>
      <c r="E125" s="15" t="s">
        <v>17</v>
      </c>
      <c r="F125" s="16" t="s">
        <v>635</v>
      </c>
      <c r="G125" s="17" t="s">
        <v>369</v>
      </c>
      <c r="H125" s="14">
        <v>15000</v>
      </c>
      <c r="I125" s="15" t="s">
        <v>19</v>
      </c>
      <c r="J125" s="15" t="s">
        <v>370</v>
      </c>
      <c r="K125" s="34">
        <v>244158</v>
      </c>
    </row>
    <row r="126" spans="1:11" ht="80.099999999999994" customHeight="1" x14ac:dyDescent="0.35">
      <c r="A126" s="19">
        <v>121</v>
      </c>
      <c r="B126" s="27" t="s">
        <v>371</v>
      </c>
      <c r="C126" s="28">
        <v>400000</v>
      </c>
      <c r="D126" s="28">
        <v>400000</v>
      </c>
      <c r="E126" s="29" t="s">
        <v>17</v>
      </c>
      <c r="F126" s="30" t="s">
        <v>372</v>
      </c>
      <c r="G126" s="31" t="s">
        <v>373</v>
      </c>
      <c r="H126" s="28">
        <v>400000</v>
      </c>
      <c r="I126" s="29" t="s">
        <v>19</v>
      </c>
      <c r="J126" s="29" t="s">
        <v>374</v>
      </c>
      <c r="K126" s="34">
        <v>244158</v>
      </c>
    </row>
    <row r="127" spans="1:11" ht="80.099999999999994" customHeight="1" x14ac:dyDescent="0.35">
      <c r="A127" s="19">
        <v>122</v>
      </c>
      <c r="B127" s="13" t="s">
        <v>375</v>
      </c>
      <c r="C127" s="14">
        <v>21400</v>
      </c>
      <c r="D127" s="14">
        <v>21400</v>
      </c>
      <c r="E127" s="15" t="s">
        <v>17</v>
      </c>
      <c r="F127" s="16" t="s">
        <v>636</v>
      </c>
      <c r="G127" s="17" t="s">
        <v>228</v>
      </c>
      <c r="H127" s="14">
        <v>21400</v>
      </c>
      <c r="I127" s="15" t="s">
        <v>19</v>
      </c>
      <c r="J127" s="15" t="s">
        <v>376</v>
      </c>
      <c r="K127" s="34">
        <v>244158</v>
      </c>
    </row>
    <row r="128" spans="1:11" ht="80.099999999999994" customHeight="1" x14ac:dyDescent="0.35">
      <c r="A128" s="19">
        <v>123</v>
      </c>
      <c r="B128" s="13" t="s">
        <v>377</v>
      </c>
      <c r="C128" s="14">
        <v>23000</v>
      </c>
      <c r="D128" s="14">
        <v>23000</v>
      </c>
      <c r="E128" s="15" t="s">
        <v>17</v>
      </c>
      <c r="F128" s="16" t="s">
        <v>637</v>
      </c>
      <c r="G128" s="17" t="s">
        <v>378</v>
      </c>
      <c r="H128" s="14">
        <v>23000</v>
      </c>
      <c r="I128" s="15" t="s">
        <v>19</v>
      </c>
      <c r="J128" s="15" t="s">
        <v>379</v>
      </c>
      <c r="K128" s="34">
        <v>244158</v>
      </c>
    </row>
    <row r="129" spans="1:11" ht="80.099999999999994" customHeight="1" x14ac:dyDescent="0.35">
      <c r="A129" s="19">
        <v>124</v>
      </c>
      <c r="B129" s="13" t="s">
        <v>380</v>
      </c>
      <c r="C129" s="14">
        <v>44940</v>
      </c>
      <c r="D129" s="14">
        <v>44940</v>
      </c>
      <c r="E129" s="15" t="s">
        <v>17</v>
      </c>
      <c r="F129" s="16" t="s">
        <v>638</v>
      </c>
      <c r="G129" s="17" t="s">
        <v>381</v>
      </c>
      <c r="H129" s="14">
        <v>44940</v>
      </c>
      <c r="I129" s="15" t="s">
        <v>19</v>
      </c>
      <c r="J129" s="15" t="s">
        <v>382</v>
      </c>
      <c r="K129" s="34">
        <v>244158</v>
      </c>
    </row>
    <row r="130" spans="1:11" ht="80.099999999999994" customHeight="1" x14ac:dyDescent="0.35">
      <c r="A130" s="19">
        <v>125</v>
      </c>
      <c r="B130" s="13" t="s">
        <v>383</v>
      </c>
      <c r="C130" s="14">
        <v>18541</v>
      </c>
      <c r="D130" s="14">
        <v>18541</v>
      </c>
      <c r="E130" s="15" t="s">
        <v>17</v>
      </c>
      <c r="F130" s="16" t="s">
        <v>639</v>
      </c>
      <c r="G130" s="17" t="s">
        <v>145</v>
      </c>
      <c r="H130" s="14">
        <v>10511</v>
      </c>
      <c r="I130" s="15" t="s">
        <v>19</v>
      </c>
      <c r="J130" s="15" t="s">
        <v>384</v>
      </c>
      <c r="K130" s="34">
        <v>244158</v>
      </c>
    </row>
    <row r="131" spans="1:11" ht="80.099999999999994" customHeight="1" x14ac:dyDescent="0.35">
      <c r="A131" s="19">
        <v>126</v>
      </c>
      <c r="B131" s="13" t="s">
        <v>385</v>
      </c>
      <c r="C131" s="14">
        <v>5350</v>
      </c>
      <c r="D131" s="14">
        <v>5350</v>
      </c>
      <c r="E131" s="15" t="s">
        <v>17</v>
      </c>
      <c r="F131" s="16" t="s">
        <v>640</v>
      </c>
      <c r="G131" s="17" t="s">
        <v>386</v>
      </c>
      <c r="H131" s="14">
        <v>5350</v>
      </c>
      <c r="I131" s="15" t="s">
        <v>19</v>
      </c>
      <c r="J131" s="15" t="s">
        <v>387</v>
      </c>
      <c r="K131" s="34">
        <v>244158</v>
      </c>
    </row>
    <row r="132" spans="1:11" ht="80.099999999999994" customHeight="1" x14ac:dyDescent="0.35">
      <c r="A132" s="19">
        <v>127</v>
      </c>
      <c r="B132" s="13" t="s">
        <v>388</v>
      </c>
      <c r="C132" s="14">
        <v>96000</v>
      </c>
      <c r="D132" s="14">
        <v>96000</v>
      </c>
      <c r="E132" s="15" t="s">
        <v>17</v>
      </c>
      <c r="F132" s="16" t="s">
        <v>641</v>
      </c>
      <c r="G132" s="17" t="s">
        <v>290</v>
      </c>
      <c r="H132" s="14">
        <v>96000</v>
      </c>
      <c r="I132" s="15" t="s">
        <v>19</v>
      </c>
      <c r="J132" s="15" t="s">
        <v>389</v>
      </c>
      <c r="K132" s="34">
        <v>244158</v>
      </c>
    </row>
    <row r="133" spans="1:11" ht="80.099999999999994" customHeight="1" x14ac:dyDescent="0.35">
      <c r="A133" s="19">
        <v>128</v>
      </c>
      <c r="B133" s="27" t="s">
        <v>390</v>
      </c>
      <c r="C133" s="28">
        <v>18541</v>
      </c>
      <c r="D133" s="28">
        <v>18541</v>
      </c>
      <c r="E133" s="29" t="s">
        <v>17</v>
      </c>
      <c r="F133" s="30" t="s">
        <v>391</v>
      </c>
      <c r="G133" s="31" t="s">
        <v>392</v>
      </c>
      <c r="H133" s="28">
        <v>7070</v>
      </c>
      <c r="I133" s="29" t="s">
        <v>19</v>
      </c>
      <c r="J133" s="29" t="s">
        <v>393</v>
      </c>
      <c r="K133" s="34">
        <v>244158</v>
      </c>
    </row>
    <row r="134" spans="1:11" ht="80.099999999999994" customHeight="1" x14ac:dyDescent="0.35">
      <c r="A134" s="89">
        <v>129</v>
      </c>
      <c r="B134" s="90" t="s">
        <v>394</v>
      </c>
      <c r="C134" s="91">
        <v>18487</v>
      </c>
      <c r="D134" s="91">
        <v>18487</v>
      </c>
      <c r="E134" s="92" t="s">
        <v>17</v>
      </c>
      <c r="F134" s="87" t="s">
        <v>642</v>
      </c>
      <c r="G134" s="93" t="s">
        <v>395</v>
      </c>
      <c r="H134" s="91">
        <v>18487</v>
      </c>
      <c r="I134" s="92" t="s">
        <v>19</v>
      </c>
      <c r="J134" s="92" t="s">
        <v>396</v>
      </c>
      <c r="K134" s="101">
        <v>244158</v>
      </c>
    </row>
    <row r="135" spans="1:11" ht="80.099999999999994" customHeight="1" x14ac:dyDescent="0.35">
      <c r="A135" s="19">
        <v>130</v>
      </c>
      <c r="B135" s="27" t="s">
        <v>397</v>
      </c>
      <c r="C135" s="28">
        <v>9148.5</v>
      </c>
      <c r="D135" s="28">
        <v>9148.5</v>
      </c>
      <c r="E135" s="29" t="s">
        <v>17</v>
      </c>
      <c r="F135" s="30" t="s">
        <v>398</v>
      </c>
      <c r="G135" s="31" t="s">
        <v>257</v>
      </c>
      <c r="H135" s="28">
        <v>9148.5</v>
      </c>
      <c r="I135" s="29" t="s">
        <v>19</v>
      </c>
      <c r="J135" s="29" t="s">
        <v>399</v>
      </c>
      <c r="K135" s="34">
        <v>244158</v>
      </c>
    </row>
    <row r="136" spans="1:11" ht="80.099999999999994" customHeight="1" x14ac:dyDescent="0.35">
      <c r="A136" s="19">
        <v>131</v>
      </c>
      <c r="B136" s="13" t="s">
        <v>216</v>
      </c>
      <c r="C136" s="14">
        <v>19000</v>
      </c>
      <c r="D136" s="14">
        <v>19000</v>
      </c>
      <c r="E136" s="15" t="s">
        <v>17</v>
      </c>
      <c r="F136" s="16" t="s">
        <v>643</v>
      </c>
      <c r="G136" s="17" t="s">
        <v>400</v>
      </c>
      <c r="H136" s="14">
        <v>19000</v>
      </c>
      <c r="I136" s="15" t="s">
        <v>19</v>
      </c>
      <c r="J136" s="15" t="s">
        <v>401</v>
      </c>
      <c r="K136" s="34">
        <v>244158</v>
      </c>
    </row>
    <row r="137" spans="1:11" ht="94.5" customHeight="1" x14ac:dyDescent="0.35">
      <c r="A137" s="19">
        <v>132</v>
      </c>
      <c r="B137" s="13" t="s">
        <v>402</v>
      </c>
      <c r="C137" s="14">
        <v>3000</v>
      </c>
      <c r="D137" s="14">
        <v>1420</v>
      </c>
      <c r="E137" s="15" t="s">
        <v>17</v>
      </c>
      <c r="F137" s="16" t="s">
        <v>644</v>
      </c>
      <c r="G137" s="17" t="s">
        <v>36</v>
      </c>
      <c r="H137" s="14">
        <v>1401</v>
      </c>
      <c r="I137" s="15" t="s">
        <v>19</v>
      </c>
      <c r="J137" s="15" t="s">
        <v>403</v>
      </c>
      <c r="K137" s="34">
        <v>244158</v>
      </c>
    </row>
    <row r="138" spans="1:11" ht="80.099999999999994" customHeight="1" x14ac:dyDescent="0.35">
      <c r="A138" s="19">
        <v>133</v>
      </c>
      <c r="B138" s="27" t="s">
        <v>404</v>
      </c>
      <c r="C138" s="28">
        <v>91730</v>
      </c>
      <c r="D138" s="28">
        <v>91730</v>
      </c>
      <c r="E138" s="29" t="s">
        <v>17</v>
      </c>
      <c r="F138" s="30" t="s">
        <v>405</v>
      </c>
      <c r="G138" s="31" t="s">
        <v>39</v>
      </c>
      <c r="H138" s="28">
        <v>91730</v>
      </c>
      <c r="I138" s="29" t="s">
        <v>19</v>
      </c>
      <c r="J138" s="29" t="s">
        <v>406</v>
      </c>
      <c r="K138" s="34">
        <v>244158</v>
      </c>
    </row>
    <row r="139" spans="1:11" ht="80.099999999999994" customHeight="1" x14ac:dyDescent="0.35">
      <c r="A139" s="19">
        <v>134</v>
      </c>
      <c r="B139" s="13" t="s">
        <v>407</v>
      </c>
      <c r="C139" s="14">
        <v>76760</v>
      </c>
      <c r="D139" s="14">
        <v>76760</v>
      </c>
      <c r="E139" s="15" t="s">
        <v>17</v>
      </c>
      <c r="F139" s="16" t="s">
        <v>645</v>
      </c>
      <c r="G139" s="17" t="s">
        <v>39</v>
      </c>
      <c r="H139" s="14">
        <v>76760</v>
      </c>
      <c r="I139" s="15" t="s">
        <v>19</v>
      </c>
      <c r="J139" s="15" t="s">
        <v>408</v>
      </c>
      <c r="K139" s="34">
        <v>244158</v>
      </c>
    </row>
    <row r="140" spans="1:11" ht="80.099999999999994" customHeight="1" x14ac:dyDescent="0.35">
      <c r="A140" s="19">
        <v>135</v>
      </c>
      <c r="B140" s="27" t="s">
        <v>409</v>
      </c>
      <c r="C140" s="28">
        <v>10520</v>
      </c>
      <c r="D140" s="28">
        <v>10520</v>
      </c>
      <c r="E140" s="29" t="s">
        <v>17</v>
      </c>
      <c r="F140" s="30" t="s">
        <v>410</v>
      </c>
      <c r="G140" s="31" t="s">
        <v>243</v>
      </c>
      <c r="H140" s="28">
        <v>10520</v>
      </c>
      <c r="I140" s="29" t="s">
        <v>19</v>
      </c>
      <c r="J140" s="29" t="s">
        <v>411</v>
      </c>
      <c r="K140" s="34">
        <v>244158</v>
      </c>
    </row>
    <row r="141" spans="1:11" ht="80.099999999999994" customHeight="1" x14ac:dyDescent="0.35">
      <c r="A141" s="19">
        <v>136</v>
      </c>
      <c r="B141" s="13" t="s">
        <v>412</v>
      </c>
      <c r="C141" s="14">
        <v>17250</v>
      </c>
      <c r="D141" s="14">
        <v>17250</v>
      </c>
      <c r="E141" s="15" t="s">
        <v>17</v>
      </c>
      <c r="F141" s="16" t="s">
        <v>646</v>
      </c>
      <c r="G141" s="17" t="s">
        <v>413</v>
      </c>
      <c r="H141" s="14">
        <v>17250</v>
      </c>
      <c r="I141" s="15" t="s">
        <v>19</v>
      </c>
      <c r="J141" s="15" t="s">
        <v>414</v>
      </c>
      <c r="K141" s="34">
        <v>244158</v>
      </c>
    </row>
    <row r="142" spans="1:11" ht="80.099999999999994" customHeight="1" x14ac:dyDescent="0.35">
      <c r="A142" s="19">
        <v>137</v>
      </c>
      <c r="B142" s="13" t="s">
        <v>415</v>
      </c>
      <c r="C142" s="14">
        <v>30000</v>
      </c>
      <c r="D142" s="14">
        <v>30000</v>
      </c>
      <c r="E142" s="15" t="s">
        <v>17</v>
      </c>
      <c r="F142" s="16" t="s">
        <v>647</v>
      </c>
      <c r="G142" s="17" t="s">
        <v>416</v>
      </c>
      <c r="H142" s="14">
        <v>30000</v>
      </c>
      <c r="I142" s="15" t="s">
        <v>19</v>
      </c>
      <c r="J142" s="15" t="s">
        <v>417</v>
      </c>
      <c r="K142" s="34">
        <v>244158</v>
      </c>
    </row>
    <row r="143" spans="1:11" ht="80.099999999999994" customHeight="1" x14ac:dyDescent="0.35">
      <c r="A143" s="19">
        <v>138</v>
      </c>
      <c r="B143" s="13" t="s">
        <v>418</v>
      </c>
      <c r="C143" s="14">
        <v>87740</v>
      </c>
      <c r="D143" s="14">
        <v>87740</v>
      </c>
      <c r="E143" s="15" t="s">
        <v>17</v>
      </c>
      <c r="F143" s="16" t="s">
        <v>648</v>
      </c>
      <c r="G143" s="17" t="s">
        <v>419</v>
      </c>
      <c r="H143" s="14">
        <v>87740</v>
      </c>
      <c r="I143" s="15" t="s">
        <v>19</v>
      </c>
      <c r="J143" s="15" t="s">
        <v>420</v>
      </c>
      <c r="K143" s="34">
        <v>244159</v>
      </c>
    </row>
    <row r="144" spans="1:11" ht="80.099999999999994" customHeight="1" x14ac:dyDescent="0.35">
      <c r="A144" s="19">
        <v>139</v>
      </c>
      <c r="B144" s="27" t="s">
        <v>421</v>
      </c>
      <c r="C144" s="28">
        <v>5500</v>
      </c>
      <c r="D144" s="28">
        <v>5500</v>
      </c>
      <c r="E144" s="29" t="s">
        <v>17</v>
      </c>
      <c r="F144" s="30" t="s">
        <v>422</v>
      </c>
      <c r="G144" s="31" t="s">
        <v>423</v>
      </c>
      <c r="H144" s="28">
        <v>5500</v>
      </c>
      <c r="I144" s="29" t="s">
        <v>19</v>
      </c>
      <c r="J144" s="29" t="s">
        <v>424</v>
      </c>
      <c r="K144" s="34">
        <v>244159</v>
      </c>
    </row>
    <row r="145" spans="1:11" ht="80.099999999999994" customHeight="1" x14ac:dyDescent="0.35">
      <c r="A145" s="19">
        <v>140</v>
      </c>
      <c r="B145" s="13" t="s">
        <v>425</v>
      </c>
      <c r="C145" s="14">
        <v>11770</v>
      </c>
      <c r="D145" s="14">
        <v>11770</v>
      </c>
      <c r="E145" s="15" t="s">
        <v>17</v>
      </c>
      <c r="F145" s="16" t="s">
        <v>649</v>
      </c>
      <c r="G145" s="17" t="s">
        <v>426</v>
      </c>
      <c r="H145" s="14">
        <v>11770</v>
      </c>
      <c r="I145" s="15" t="s">
        <v>19</v>
      </c>
      <c r="J145" s="15" t="s">
        <v>427</v>
      </c>
      <c r="K145" s="34">
        <v>244159</v>
      </c>
    </row>
    <row r="146" spans="1:11" ht="80.099999999999994" customHeight="1" x14ac:dyDescent="0.35">
      <c r="A146" s="19">
        <v>141</v>
      </c>
      <c r="B146" s="27" t="s">
        <v>428</v>
      </c>
      <c r="C146" s="28">
        <v>20595</v>
      </c>
      <c r="D146" s="28">
        <v>20595</v>
      </c>
      <c r="E146" s="29" t="s">
        <v>17</v>
      </c>
      <c r="F146" s="30" t="s">
        <v>429</v>
      </c>
      <c r="G146" s="31" t="s">
        <v>145</v>
      </c>
      <c r="H146" s="28">
        <v>20595</v>
      </c>
      <c r="I146" s="29" t="s">
        <v>19</v>
      </c>
      <c r="J146" s="29" t="s">
        <v>430</v>
      </c>
      <c r="K146" s="34">
        <v>244159</v>
      </c>
    </row>
    <row r="147" spans="1:11" ht="80.099999999999994" customHeight="1" x14ac:dyDescent="0.35">
      <c r="A147" s="19">
        <v>142</v>
      </c>
      <c r="B147" s="13" t="s">
        <v>431</v>
      </c>
      <c r="C147" s="14">
        <v>11240</v>
      </c>
      <c r="D147" s="14">
        <v>11240</v>
      </c>
      <c r="E147" s="15" t="s">
        <v>17</v>
      </c>
      <c r="F147" s="16" t="s">
        <v>650</v>
      </c>
      <c r="G147" s="17" t="s">
        <v>142</v>
      </c>
      <c r="H147" s="14">
        <v>11240</v>
      </c>
      <c r="I147" s="15" t="s">
        <v>19</v>
      </c>
      <c r="J147" s="15" t="s">
        <v>432</v>
      </c>
      <c r="K147" s="34">
        <v>244159</v>
      </c>
    </row>
    <row r="148" spans="1:11" ht="80.099999999999994" customHeight="1" x14ac:dyDescent="0.35">
      <c r="A148" s="19">
        <v>143</v>
      </c>
      <c r="B148" s="13" t="s">
        <v>433</v>
      </c>
      <c r="C148" s="14">
        <v>74000</v>
      </c>
      <c r="D148" s="14">
        <v>74000</v>
      </c>
      <c r="E148" s="15" t="s">
        <v>17</v>
      </c>
      <c r="F148" s="16" t="s">
        <v>651</v>
      </c>
      <c r="G148" s="17" t="s">
        <v>434</v>
      </c>
      <c r="H148" s="14">
        <v>74000</v>
      </c>
      <c r="I148" s="15" t="s">
        <v>19</v>
      </c>
      <c r="J148" s="15" t="s">
        <v>435</v>
      </c>
      <c r="K148" s="33">
        <v>244160</v>
      </c>
    </row>
    <row r="149" spans="1:11" ht="80.099999999999994" customHeight="1" x14ac:dyDescent="0.35">
      <c r="A149" s="19">
        <v>144</v>
      </c>
      <c r="B149" s="13" t="s">
        <v>436</v>
      </c>
      <c r="C149" s="14">
        <v>42000</v>
      </c>
      <c r="D149" s="14">
        <v>42000</v>
      </c>
      <c r="E149" s="15" t="s">
        <v>17</v>
      </c>
      <c r="F149" s="16" t="s">
        <v>652</v>
      </c>
      <c r="G149" s="17" t="s">
        <v>36</v>
      </c>
      <c r="H149" s="14">
        <v>42000</v>
      </c>
      <c r="I149" s="15" t="s">
        <v>19</v>
      </c>
      <c r="J149" s="15" t="s">
        <v>437</v>
      </c>
      <c r="K149" s="34">
        <v>244160</v>
      </c>
    </row>
    <row r="150" spans="1:11" ht="80.099999999999994" customHeight="1" x14ac:dyDescent="0.35">
      <c r="A150" s="19">
        <v>145</v>
      </c>
      <c r="B150" s="13" t="s">
        <v>438</v>
      </c>
      <c r="C150" s="14">
        <v>115750</v>
      </c>
      <c r="D150" s="14">
        <v>115750</v>
      </c>
      <c r="E150" s="15" t="s">
        <v>17</v>
      </c>
      <c r="F150" s="16" t="s">
        <v>653</v>
      </c>
      <c r="G150" s="17" t="s">
        <v>439</v>
      </c>
      <c r="H150" s="14">
        <v>115750</v>
      </c>
      <c r="I150" s="15" t="s">
        <v>19</v>
      </c>
      <c r="J150" s="15" t="s">
        <v>440</v>
      </c>
      <c r="K150" s="34">
        <v>244160</v>
      </c>
    </row>
    <row r="151" spans="1:11" ht="80.099999999999994" customHeight="1" x14ac:dyDescent="0.35">
      <c r="A151" s="19">
        <v>146</v>
      </c>
      <c r="B151" s="13" t="s">
        <v>441</v>
      </c>
      <c r="C151" s="14">
        <v>76700</v>
      </c>
      <c r="D151" s="14">
        <v>76700</v>
      </c>
      <c r="E151" s="15" t="s">
        <v>17</v>
      </c>
      <c r="F151" s="16" t="s">
        <v>654</v>
      </c>
      <c r="G151" s="17" t="s">
        <v>442</v>
      </c>
      <c r="H151" s="14">
        <v>76700</v>
      </c>
      <c r="I151" s="15" t="s">
        <v>19</v>
      </c>
      <c r="J151" s="15" t="s">
        <v>443</v>
      </c>
      <c r="K151" s="34">
        <v>244160</v>
      </c>
    </row>
    <row r="152" spans="1:11" ht="80.099999999999994" customHeight="1" x14ac:dyDescent="0.35">
      <c r="A152" s="19">
        <v>147</v>
      </c>
      <c r="B152" s="27" t="s">
        <v>444</v>
      </c>
      <c r="C152" s="28">
        <v>26750</v>
      </c>
      <c r="D152" s="28">
        <v>26750</v>
      </c>
      <c r="E152" s="29" t="s">
        <v>17</v>
      </c>
      <c r="F152" s="30" t="s">
        <v>445</v>
      </c>
      <c r="G152" s="31" t="s">
        <v>446</v>
      </c>
      <c r="H152" s="28">
        <v>26750</v>
      </c>
      <c r="I152" s="29" t="s">
        <v>19</v>
      </c>
      <c r="J152" s="29" t="s">
        <v>447</v>
      </c>
      <c r="K152" s="34">
        <v>244160</v>
      </c>
    </row>
    <row r="153" spans="1:11" ht="80.099999999999994" customHeight="1" x14ac:dyDescent="0.35">
      <c r="A153" s="89">
        <v>148</v>
      </c>
      <c r="B153" s="95" t="s">
        <v>448</v>
      </c>
      <c r="C153" s="96">
        <v>33170</v>
      </c>
      <c r="D153" s="96">
        <v>33170</v>
      </c>
      <c r="E153" s="97" t="s">
        <v>17</v>
      </c>
      <c r="F153" s="98" t="s">
        <v>449</v>
      </c>
      <c r="G153" s="99" t="s">
        <v>450</v>
      </c>
      <c r="H153" s="96">
        <v>33170</v>
      </c>
      <c r="I153" s="97" t="s">
        <v>19</v>
      </c>
      <c r="J153" s="97" t="s">
        <v>451</v>
      </c>
      <c r="K153" s="101">
        <v>244160</v>
      </c>
    </row>
    <row r="154" spans="1:11" ht="80.099999999999994" customHeight="1" x14ac:dyDescent="0.35">
      <c r="A154" s="19">
        <v>149</v>
      </c>
      <c r="B154" s="13" t="s">
        <v>452</v>
      </c>
      <c r="C154" s="14">
        <v>8560</v>
      </c>
      <c r="D154" s="14">
        <v>8560</v>
      </c>
      <c r="E154" s="15" t="s">
        <v>17</v>
      </c>
      <c r="F154" s="16" t="s">
        <v>655</v>
      </c>
      <c r="G154" s="17" t="s">
        <v>453</v>
      </c>
      <c r="H154" s="14">
        <v>8560</v>
      </c>
      <c r="I154" s="15" t="s">
        <v>19</v>
      </c>
      <c r="J154" s="15" t="s">
        <v>454</v>
      </c>
      <c r="K154" s="34">
        <v>244160</v>
      </c>
    </row>
    <row r="155" spans="1:11" ht="80.099999999999994" customHeight="1" x14ac:dyDescent="0.35">
      <c r="A155" s="89">
        <v>150</v>
      </c>
      <c r="B155" s="90" t="s">
        <v>455</v>
      </c>
      <c r="C155" s="91">
        <v>11770</v>
      </c>
      <c r="D155" s="91">
        <v>11770</v>
      </c>
      <c r="E155" s="92" t="s">
        <v>17</v>
      </c>
      <c r="F155" s="87" t="s">
        <v>656</v>
      </c>
      <c r="G155" s="93" t="s">
        <v>456</v>
      </c>
      <c r="H155" s="91">
        <v>11770</v>
      </c>
      <c r="I155" s="92" t="s">
        <v>19</v>
      </c>
      <c r="J155" s="92" t="s">
        <v>457</v>
      </c>
      <c r="K155" s="101">
        <v>244160</v>
      </c>
    </row>
    <row r="156" spans="1:11" ht="80.099999999999994" customHeight="1" x14ac:dyDescent="0.35">
      <c r="A156" s="19">
        <v>151</v>
      </c>
      <c r="B156" s="13" t="s">
        <v>128</v>
      </c>
      <c r="C156" s="14">
        <v>12069.6</v>
      </c>
      <c r="D156" s="14">
        <v>12069.6</v>
      </c>
      <c r="E156" s="15" t="s">
        <v>17</v>
      </c>
      <c r="F156" s="16" t="s">
        <v>657</v>
      </c>
      <c r="G156" s="17" t="s">
        <v>55</v>
      </c>
      <c r="H156" s="14">
        <v>12069.6</v>
      </c>
      <c r="I156" s="15" t="s">
        <v>19</v>
      </c>
      <c r="J156" s="15" t="s">
        <v>458</v>
      </c>
      <c r="K156" s="34">
        <v>244160</v>
      </c>
    </row>
    <row r="157" spans="1:11" ht="80.099999999999994" customHeight="1" x14ac:dyDescent="0.35">
      <c r="A157" s="19">
        <v>152</v>
      </c>
      <c r="B157" s="13" t="s">
        <v>459</v>
      </c>
      <c r="C157" s="14">
        <v>15700</v>
      </c>
      <c r="D157" s="14">
        <v>15700</v>
      </c>
      <c r="E157" s="15" t="s">
        <v>17</v>
      </c>
      <c r="F157" s="16" t="s">
        <v>658</v>
      </c>
      <c r="G157" s="17" t="s">
        <v>416</v>
      </c>
      <c r="H157" s="14">
        <v>15700</v>
      </c>
      <c r="I157" s="15" t="s">
        <v>19</v>
      </c>
      <c r="J157" s="15" t="s">
        <v>460</v>
      </c>
      <c r="K157" s="34">
        <v>244160</v>
      </c>
    </row>
    <row r="158" spans="1:11" ht="80.099999999999994" customHeight="1" x14ac:dyDescent="0.35">
      <c r="A158" s="89">
        <v>153</v>
      </c>
      <c r="B158" s="90" t="s">
        <v>461</v>
      </c>
      <c r="C158" s="91">
        <v>8292.5</v>
      </c>
      <c r="D158" s="91">
        <v>8292.5</v>
      </c>
      <c r="E158" s="92" t="s">
        <v>17</v>
      </c>
      <c r="F158" s="87" t="s">
        <v>659</v>
      </c>
      <c r="G158" s="93" t="s">
        <v>36</v>
      </c>
      <c r="H158" s="91">
        <v>8292.5</v>
      </c>
      <c r="I158" s="92" t="s">
        <v>19</v>
      </c>
      <c r="J158" s="92" t="s">
        <v>462</v>
      </c>
      <c r="K158" s="101">
        <v>244161</v>
      </c>
    </row>
    <row r="159" spans="1:11" ht="80.099999999999994" customHeight="1" x14ac:dyDescent="0.35">
      <c r="A159" s="19">
        <v>154</v>
      </c>
      <c r="B159" s="13" t="s">
        <v>463</v>
      </c>
      <c r="C159" s="14">
        <v>59738.1</v>
      </c>
      <c r="D159" s="14">
        <v>59738.1</v>
      </c>
      <c r="E159" s="15" t="s">
        <v>17</v>
      </c>
      <c r="F159" s="16" t="s">
        <v>660</v>
      </c>
      <c r="G159" s="17" t="s">
        <v>115</v>
      </c>
      <c r="H159" s="14">
        <v>59738.1</v>
      </c>
      <c r="I159" s="15" t="s">
        <v>19</v>
      </c>
      <c r="J159" s="15" t="s">
        <v>464</v>
      </c>
      <c r="K159" s="34">
        <v>244161</v>
      </c>
    </row>
    <row r="160" spans="1:11" ht="80.099999999999994" customHeight="1" x14ac:dyDescent="0.35">
      <c r="A160" s="19">
        <v>155</v>
      </c>
      <c r="B160" s="27" t="s">
        <v>465</v>
      </c>
      <c r="C160" s="28">
        <v>234000</v>
      </c>
      <c r="D160" s="28">
        <v>174000</v>
      </c>
      <c r="E160" s="29" t="s">
        <v>17</v>
      </c>
      <c r="F160" s="30" t="s">
        <v>466</v>
      </c>
      <c r="G160" s="31" t="s">
        <v>317</v>
      </c>
      <c r="H160" s="28">
        <v>174000</v>
      </c>
      <c r="I160" s="29" t="s">
        <v>19</v>
      </c>
      <c r="J160" s="29" t="s">
        <v>467</v>
      </c>
      <c r="K160" s="34">
        <v>244161</v>
      </c>
    </row>
    <row r="161" spans="1:11" ht="80.099999999999994" customHeight="1" x14ac:dyDescent="0.35">
      <c r="A161" s="19">
        <v>156</v>
      </c>
      <c r="B161" s="13" t="s">
        <v>468</v>
      </c>
      <c r="C161" s="14">
        <v>196500</v>
      </c>
      <c r="D161" s="14">
        <v>196500</v>
      </c>
      <c r="E161" s="15" t="s">
        <v>17</v>
      </c>
      <c r="F161" s="16" t="s">
        <v>661</v>
      </c>
      <c r="G161" s="17" t="s">
        <v>469</v>
      </c>
      <c r="H161" s="14">
        <v>196500</v>
      </c>
      <c r="I161" s="15" t="s">
        <v>19</v>
      </c>
      <c r="J161" s="15" t="s">
        <v>470</v>
      </c>
      <c r="K161" s="34">
        <v>244161</v>
      </c>
    </row>
    <row r="162" spans="1:11" ht="80.099999999999994" customHeight="1" x14ac:dyDescent="0.35">
      <c r="A162" s="19">
        <v>157</v>
      </c>
      <c r="B162" s="13" t="s">
        <v>471</v>
      </c>
      <c r="C162" s="14">
        <v>9640</v>
      </c>
      <c r="D162" s="14">
        <v>9640</v>
      </c>
      <c r="E162" s="15" t="s">
        <v>17</v>
      </c>
      <c r="F162" s="16" t="s">
        <v>662</v>
      </c>
      <c r="G162" s="17" t="s">
        <v>225</v>
      </c>
      <c r="H162" s="14">
        <v>9640</v>
      </c>
      <c r="I162" s="15" t="s">
        <v>19</v>
      </c>
      <c r="J162" s="15" t="s">
        <v>472</v>
      </c>
      <c r="K162" s="34">
        <v>244161</v>
      </c>
    </row>
    <row r="163" spans="1:11" ht="80.099999999999994" customHeight="1" x14ac:dyDescent="0.35">
      <c r="A163" s="19">
        <v>158</v>
      </c>
      <c r="B163" s="27" t="s">
        <v>473</v>
      </c>
      <c r="C163" s="28">
        <v>130000</v>
      </c>
      <c r="D163" s="28">
        <v>125000</v>
      </c>
      <c r="E163" s="29" t="s">
        <v>17</v>
      </c>
      <c r="F163" s="30" t="s">
        <v>474</v>
      </c>
      <c r="G163" s="31" t="s">
        <v>475</v>
      </c>
      <c r="H163" s="28">
        <v>125000</v>
      </c>
      <c r="I163" s="29" t="s">
        <v>19</v>
      </c>
      <c r="J163" s="29" t="s">
        <v>476</v>
      </c>
      <c r="K163" s="34">
        <v>244161</v>
      </c>
    </row>
    <row r="164" spans="1:11" ht="80.099999999999994" customHeight="1" x14ac:dyDescent="0.35">
      <c r="A164" s="19">
        <v>159</v>
      </c>
      <c r="B164" s="13" t="s">
        <v>477</v>
      </c>
      <c r="C164" s="14">
        <v>1800</v>
      </c>
      <c r="D164" s="14">
        <v>1800</v>
      </c>
      <c r="E164" s="15" t="s">
        <v>17</v>
      </c>
      <c r="F164" s="16" t="s">
        <v>663</v>
      </c>
      <c r="G164" s="17" t="s">
        <v>478</v>
      </c>
      <c r="H164" s="14">
        <v>1800</v>
      </c>
      <c r="I164" s="15" t="s">
        <v>19</v>
      </c>
      <c r="J164" s="15" t="s">
        <v>479</v>
      </c>
      <c r="K164" s="34">
        <v>244161</v>
      </c>
    </row>
    <row r="165" spans="1:11" ht="80.099999999999994" customHeight="1" x14ac:dyDescent="0.35">
      <c r="A165" s="19">
        <v>160</v>
      </c>
      <c r="B165" s="27" t="s">
        <v>480</v>
      </c>
      <c r="C165" s="28">
        <v>144450</v>
      </c>
      <c r="D165" s="28">
        <v>144450</v>
      </c>
      <c r="E165" s="29" t="s">
        <v>17</v>
      </c>
      <c r="F165" s="30" t="s">
        <v>481</v>
      </c>
      <c r="G165" s="31" t="s">
        <v>482</v>
      </c>
      <c r="H165" s="28">
        <v>144450</v>
      </c>
      <c r="I165" s="29" t="s">
        <v>19</v>
      </c>
      <c r="J165" s="29" t="s">
        <v>483</v>
      </c>
      <c r="K165" s="34">
        <v>244161</v>
      </c>
    </row>
    <row r="166" spans="1:11" ht="80.099999999999994" customHeight="1" x14ac:dyDescent="0.35">
      <c r="A166" s="19">
        <v>161</v>
      </c>
      <c r="B166" s="13" t="s">
        <v>484</v>
      </c>
      <c r="C166" s="14">
        <v>25000</v>
      </c>
      <c r="D166" s="14">
        <v>25000</v>
      </c>
      <c r="E166" s="15" t="s">
        <v>17</v>
      </c>
      <c r="F166" s="16" t="s">
        <v>664</v>
      </c>
      <c r="G166" s="17" t="s">
        <v>485</v>
      </c>
      <c r="H166" s="14">
        <v>25000</v>
      </c>
      <c r="I166" s="15" t="s">
        <v>19</v>
      </c>
      <c r="J166" s="15" t="s">
        <v>486</v>
      </c>
      <c r="K166" s="34">
        <v>244161</v>
      </c>
    </row>
    <row r="167" spans="1:11" ht="80.099999999999994" customHeight="1" x14ac:dyDescent="0.35">
      <c r="A167" s="19">
        <v>162</v>
      </c>
      <c r="B167" s="13" t="s">
        <v>487</v>
      </c>
      <c r="C167" s="14">
        <v>37107.599999999999</v>
      </c>
      <c r="D167" s="14">
        <v>37107.599999999999</v>
      </c>
      <c r="E167" s="15" t="s">
        <v>17</v>
      </c>
      <c r="F167" s="16" t="s">
        <v>665</v>
      </c>
      <c r="G167" s="17" t="s">
        <v>488</v>
      </c>
      <c r="H167" s="14">
        <v>37107.599999999999</v>
      </c>
      <c r="I167" s="15" t="s">
        <v>19</v>
      </c>
      <c r="J167" s="15" t="s">
        <v>489</v>
      </c>
      <c r="K167" s="34">
        <v>244161</v>
      </c>
    </row>
    <row r="168" spans="1:11" ht="80.099999999999994" customHeight="1" x14ac:dyDescent="0.35">
      <c r="A168" s="19">
        <v>163</v>
      </c>
      <c r="B168" s="27" t="s">
        <v>490</v>
      </c>
      <c r="C168" s="28">
        <v>9980.9599999999991</v>
      </c>
      <c r="D168" s="28">
        <v>9980.9599999999991</v>
      </c>
      <c r="E168" s="29" t="s">
        <v>17</v>
      </c>
      <c r="F168" s="30" t="s">
        <v>491</v>
      </c>
      <c r="G168" s="31" t="s">
        <v>492</v>
      </c>
      <c r="H168" s="28">
        <v>9980.9599999999991</v>
      </c>
      <c r="I168" s="29" t="s">
        <v>19</v>
      </c>
      <c r="J168" s="29" t="s">
        <v>493</v>
      </c>
      <c r="K168" s="34">
        <v>244161</v>
      </c>
    </row>
    <row r="169" spans="1:11" ht="80.099999999999994" customHeight="1" x14ac:dyDescent="0.35">
      <c r="A169" s="19">
        <v>164</v>
      </c>
      <c r="B169" s="27" t="s">
        <v>128</v>
      </c>
      <c r="C169" s="28">
        <v>36519.1</v>
      </c>
      <c r="D169" s="28">
        <v>36519.1</v>
      </c>
      <c r="E169" s="29" t="s">
        <v>17</v>
      </c>
      <c r="F169" s="30" t="s">
        <v>494</v>
      </c>
      <c r="G169" s="31" t="s">
        <v>257</v>
      </c>
      <c r="H169" s="28">
        <v>36519.1</v>
      </c>
      <c r="I169" s="29" t="s">
        <v>19</v>
      </c>
      <c r="J169" s="29" t="s">
        <v>495</v>
      </c>
      <c r="K169" s="34">
        <v>244161</v>
      </c>
    </row>
    <row r="170" spans="1:11" ht="80.099999999999994" customHeight="1" x14ac:dyDescent="0.35">
      <c r="A170" s="19">
        <v>165</v>
      </c>
      <c r="B170" s="13" t="s">
        <v>496</v>
      </c>
      <c r="C170" s="14">
        <v>9416</v>
      </c>
      <c r="D170" s="14">
        <v>9416</v>
      </c>
      <c r="E170" s="15" t="s">
        <v>17</v>
      </c>
      <c r="F170" s="16" t="s">
        <v>666</v>
      </c>
      <c r="G170" s="17" t="s">
        <v>497</v>
      </c>
      <c r="H170" s="14">
        <v>9416</v>
      </c>
      <c r="I170" s="15" t="s">
        <v>19</v>
      </c>
      <c r="J170" s="15" t="s">
        <v>498</v>
      </c>
      <c r="K170" s="34">
        <v>244161</v>
      </c>
    </row>
    <row r="171" spans="1:11" ht="80.099999999999994" customHeight="1" x14ac:dyDescent="0.35">
      <c r="A171" s="19">
        <v>166</v>
      </c>
      <c r="B171" s="13" t="s">
        <v>499</v>
      </c>
      <c r="C171" s="14">
        <v>1540.8</v>
      </c>
      <c r="D171" s="14">
        <v>1540.8</v>
      </c>
      <c r="E171" s="15" t="s">
        <v>17</v>
      </c>
      <c r="F171" s="16" t="s">
        <v>667</v>
      </c>
      <c r="G171" s="17" t="s">
        <v>123</v>
      </c>
      <c r="H171" s="14">
        <v>1540.8</v>
      </c>
      <c r="I171" s="15" t="s">
        <v>19</v>
      </c>
      <c r="J171" s="15" t="s">
        <v>500</v>
      </c>
      <c r="K171" s="34">
        <v>244161</v>
      </c>
    </row>
    <row r="172" spans="1:11" ht="80.099999999999994" customHeight="1" x14ac:dyDescent="0.35">
      <c r="A172" s="19">
        <v>167</v>
      </c>
      <c r="B172" s="13" t="s">
        <v>501</v>
      </c>
      <c r="C172" s="14">
        <v>21726</v>
      </c>
      <c r="D172" s="14">
        <v>21726</v>
      </c>
      <c r="E172" s="15" t="s">
        <v>17</v>
      </c>
      <c r="F172" s="16" t="s">
        <v>668</v>
      </c>
      <c r="G172" s="17" t="s">
        <v>36</v>
      </c>
      <c r="H172" s="14">
        <v>21726</v>
      </c>
      <c r="I172" s="15" t="s">
        <v>19</v>
      </c>
      <c r="J172" s="15" t="s">
        <v>502</v>
      </c>
      <c r="K172" s="34">
        <v>244161</v>
      </c>
    </row>
    <row r="173" spans="1:11" ht="80.099999999999994" customHeight="1" x14ac:dyDescent="0.35">
      <c r="A173" s="19">
        <v>168</v>
      </c>
      <c r="B173" s="13" t="s">
        <v>503</v>
      </c>
      <c r="C173" s="14">
        <v>117486</v>
      </c>
      <c r="D173" s="14">
        <v>117486</v>
      </c>
      <c r="E173" s="15" t="s">
        <v>17</v>
      </c>
      <c r="F173" s="16" t="s">
        <v>669</v>
      </c>
      <c r="G173" s="17" t="s">
        <v>453</v>
      </c>
      <c r="H173" s="14">
        <v>117486</v>
      </c>
      <c r="I173" s="15" t="s">
        <v>19</v>
      </c>
      <c r="J173" s="15" t="s">
        <v>504</v>
      </c>
      <c r="K173" s="34">
        <v>244161</v>
      </c>
    </row>
    <row r="174" spans="1:11" ht="80.099999999999994" customHeight="1" x14ac:dyDescent="0.35">
      <c r="A174" s="19">
        <v>169</v>
      </c>
      <c r="B174" s="13" t="s">
        <v>505</v>
      </c>
      <c r="C174" s="14">
        <v>5025</v>
      </c>
      <c r="D174" s="14">
        <v>5025</v>
      </c>
      <c r="E174" s="15" t="s">
        <v>17</v>
      </c>
      <c r="F174" s="16" t="s">
        <v>670</v>
      </c>
      <c r="G174" s="17" t="s">
        <v>36</v>
      </c>
      <c r="H174" s="14">
        <v>5025</v>
      </c>
      <c r="I174" s="15" t="s">
        <v>19</v>
      </c>
      <c r="J174" s="15" t="s">
        <v>506</v>
      </c>
      <c r="K174" s="34">
        <v>244162</v>
      </c>
    </row>
    <row r="175" spans="1:11" ht="80.099999999999994" customHeight="1" x14ac:dyDescent="0.35">
      <c r="A175" s="89">
        <v>170</v>
      </c>
      <c r="B175" s="90" t="s">
        <v>507</v>
      </c>
      <c r="C175" s="91">
        <v>46800</v>
      </c>
      <c r="D175" s="91">
        <v>46800</v>
      </c>
      <c r="E175" s="92" t="s">
        <v>17</v>
      </c>
      <c r="F175" s="87" t="s">
        <v>671</v>
      </c>
      <c r="G175" s="93" t="s">
        <v>508</v>
      </c>
      <c r="H175" s="91">
        <v>46800</v>
      </c>
      <c r="I175" s="92" t="s">
        <v>19</v>
      </c>
      <c r="J175" s="92" t="s">
        <v>509</v>
      </c>
      <c r="K175" s="101">
        <v>244162</v>
      </c>
    </row>
    <row r="176" spans="1:11" ht="80.099999999999994" customHeight="1" x14ac:dyDescent="0.35">
      <c r="A176" s="19">
        <v>171</v>
      </c>
      <c r="B176" s="13" t="s">
        <v>510</v>
      </c>
      <c r="C176" s="14">
        <v>47345</v>
      </c>
      <c r="D176" s="14">
        <v>47345</v>
      </c>
      <c r="E176" s="15" t="s">
        <v>17</v>
      </c>
      <c r="F176" s="16" t="s">
        <v>672</v>
      </c>
      <c r="G176" s="17" t="s">
        <v>511</v>
      </c>
      <c r="H176" s="14">
        <v>65000</v>
      </c>
      <c r="I176" s="15" t="s">
        <v>19</v>
      </c>
      <c r="J176" s="15" t="s">
        <v>512</v>
      </c>
      <c r="K176" s="34">
        <v>244162</v>
      </c>
    </row>
    <row r="177" spans="1:11" ht="80.099999999999994" customHeight="1" x14ac:dyDescent="0.35">
      <c r="A177" s="19">
        <v>172</v>
      </c>
      <c r="B177" s="27" t="s">
        <v>513</v>
      </c>
      <c r="C177" s="28">
        <v>103263.76</v>
      </c>
      <c r="D177" s="28">
        <v>103263.76</v>
      </c>
      <c r="E177" s="29" t="s">
        <v>17</v>
      </c>
      <c r="F177" s="30" t="s">
        <v>514</v>
      </c>
      <c r="G177" s="31" t="s">
        <v>511</v>
      </c>
      <c r="H177" s="28">
        <v>103250</v>
      </c>
      <c r="I177" s="29" t="s">
        <v>19</v>
      </c>
      <c r="J177" s="29" t="s">
        <v>515</v>
      </c>
      <c r="K177" s="34">
        <v>244162</v>
      </c>
    </row>
    <row r="178" spans="1:11" ht="80.099999999999994" customHeight="1" x14ac:dyDescent="0.35">
      <c r="A178" s="19">
        <v>173</v>
      </c>
      <c r="B178" s="13" t="s">
        <v>516</v>
      </c>
      <c r="C178" s="14">
        <v>108000</v>
      </c>
      <c r="D178" s="14">
        <v>108000</v>
      </c>
      <c r="E178" s="15" t="s">
        <v>17</v>
      </c>
      <c r="F178" s="16" t="s">
        <v>673</v>
      </c>
      <c r="G178" s="17" t="s">
        <v>485</v>
      </c>
      <c r="H178" s="14">
        <v>108000</v>
      </c>
      <c r="I178" s="15" t="s">
        <v>19</v>
      </c>
      <c r="J178" s="15" t="s">
        <v>517</v>
      </c>
      <c r="K178" s="34">
        <v>244162</v>
      </c>
    </row>
    <row r="179" spans="1:11" ht="80.099999999999994" customHeight="1" x14ac:dyDescent="0.35">
      <c r="A179" s="19">
        <v>174</v>
      </c>
      <c r="B179" s="27" t="s">
        <v>518</v>
      </c>
      <c r="C179" s="28">
        <v>78840</v>
      </c>
      <c r="D179" s="28">
        <v>78840</v>
      </c>
      <c r="E179" s="29" t="s">
        <v>17</v>
      </c>
      <c r="F179" s="30" t="s">
        <v>519</v>
      </c>
      <c r="G179" s="31" t="s">
        <v>520</v>
      </c>
      <c r="H179" s="28">
        <v>78090</v>
      </c>
      <c r="I179" s="29" t="s">
        <v>19</v>
      </c>
      <c r="J179" s="29" t="s">
        <v>521</v>
      </c>
      <c r="K179" s="34">
        <v>244162</v>
      </c>
    </row>
    <row r="180" spans="1:11" ht="80.099999999999994" customHeight="1" x14ac:dyDescent="0.35">
      <c r="A180" s="19">
        <v>175</v>
      </c>
      <c r="B180" s="13" t="s">
        <v>522</v>
      </c>
      <c r="C180" s="14">
        <v>98300</v>
      </c>
      <c r="D180" s="14">
        <v>98300</v>
      </c>
      <c r="E180" s="15" t="s">
        <v>17</v>
      </c>
      <c r="F180" s="16" t="s">
        <v>674</v>
      </c>
      <c r="G180" s="17" t="s">
        <v>523</v>
      </c>
      <c r="H180" s="14">
        <v>97800</v>
      </c>
      <c r="I180" s="15" t="s">
        <v>19</v>
      </c>
      <c r="J180" s="15" t="s">
        <v>524</v>
      </c>
      <c r="K180" s="34">
        <v>244162</v>
      </c>
    </row>
    <row r="181" spans="1:11" ht="80.099999999999994" customHeight="1" x14ac:dyDescent="0.35">
      <c r="A181" s="19">
        <v>176</v>
      </c>
      <c r="B181" s="13" t="s">
        <v>525</v>
      </c>
      <c r="C181" s="14">
        <v>37200</v>
      </c>
      <c r="D181" s="14">
        <v>26750</v>
      </c>
      <c r="E181" s="15" t="s">
        <v>17</v>
      </c>
      <c r="F181" s="16" t="s">
        <v>675</v>
      </c>
      <c r="G181" s="17" t="s">
        <v>526</v>
      </c>
      <c r="H181" s="14">
        <v>26750</v>
      </c>
      <c r="I181" s="15" t="s">
        <v>19</v>
      </c>
      <c r="J181" s="15" t="s">
        <v>527</v>
      </c>
      <c r="K181" s="18">
        <v>244165</v>
      </c>
    </row>
    <row r="182" spans="1:11" ht="80.099999999999994" customHeight="1" x14ac:dyDescent="0.35">
      <c r="A182" s="19">
        <v>177</v>
      </c>
      <c r="B182" s="13" t="s">
        <v>528</v>
      </c>
      <c r="C182" s="14">
        <v>2696.4</v>
      </c>
      <c r="D182" s="14">
        <v>2696.4</v>
      </c>
      <c r="E182" s="15" t="s">
        <v>17</v>
      </c>
      <c r="F182" s="16" t="s">
        <v>676</v>
      </c>
      <c r="G182" s="17" t="s">
        <v>482</v>
      </c>
      <c r="H182" s="14">
        <v>2696.4</v>
      </c>
      <c r="I182" s="15" t="s">
        <v>19</v>
      </c>
      <c r="J182" s="15" t="s">
        <v>529</v>
      </c>
      <c r="K182" s="18">
        <v>244165</v>
      </c>
    </row>
    <row r="183" spans="1:11" ht="80.099999999999994" customHeight="1" x14ac:dyDescent="0.35">
      <c r="A183" s="19">
        <v>178</v>
      </c>
      <c r="B183" s="27" t="s">
        <v>530</v>
      </c>
      <c r="C183" s="28">
        <v>43040</v>
      </c>
      <c r="D183" s="28">
        <v>43040</v>
      </c>
      <c r="E183" s="29" t="s">
        <v>17</v>
      </c>
      <c r="F183" s="30" t="s">
        <v>531</v>
      </c>
      <c r="G183" s="31" t="s">
        <v>532</v>
      </c>
      <c r="H183" s="28">
        <v>43040</v>
      </c>
      <c r="I183" s="29" t="s">
        <v>19</v>
      </c>
      <c r="J183" s="29" t="s">
        <v>533</v>
      </c>
      <c r="K183" s="32">
        <v>244165</v>
      </c>
    </row>
    <row r="184" spans="1:11" ht="80.099999999999994" customHeight="1" x14ac:dyDescent="0.35">
      <c r="A184" s="19">
        <v>179</v>
      </c>
      <c r="B184" s="13" t="s">
        <v>534</v>
      </c>
      <c r="C184" s="14">
        <v>6680</v>
      </c>
      <c r="D184" s="14">
        <v>6680</v>
      </c>
      <c r="E184" s="15" t="s">
        <v>17</v>
      </c>
      <c r="F184" s="16" t="s">
        <v>677</v>
      </c>
      <c r="G184" s="17" t="s">
        <v>535</v>
      </c>
      <c r="H184" s="14">
        <v>6680</v>
      </c>
      <c r="I184" s="15" t="s">
        <v>19</v>
      </c>
      <c r="J184" s="15" t="s">
        <v>536</v>
      </c>
      <c r="K184" s="18">
        <v>244165</v>
      </c>
    </row>
    <row r="185" spans="1:11" ht="80.099999999999994" customHeight="1" x14ac:dyDescent="0.35">
      <c r="A185" s="19">
        <v>180</v>
      </c>
      <c r="B185" s="13" t="s">
        <v>537</v>
      </c>
      <c r="C185" s="14">
        <v>69166</v>
      </c>
      <c r="D185" s="14">
        <v>69166</v>
      </c>
      <c r="E185" s="15" t="s">
        <v>17</v>
      </c>
      <c r="F185" s="16" t="s">
        <v>678</v>
      </c>
      <c r="G185" s="17" t="s">
        <v>492</v>
      </c>
      <c r="H185" s="14">
        <v>69166</v>
      </c>
      <c r="I185" s="15" t="s">
        <v>19</v>
      </c>
      <c r="J185" s="15" t="s">
        <v>538</v>
      </c>
      <c r="K185" s="18">
        <v>244165</v>
      </c>
    </row>
    <row r="186" spans="1:11" ht="80.099999999999994" customHeight="1" x14ac:dyDescent="0.35">
      <c r="A186" s="19">
        <v>181</v>
      </c>
      <c r="B186" s="13" t="s">
        <v>262</v>
      </c>
      <c r="C186" s="14">
        <v>103790</v>
      </c>
      <c r="D186" s="14">
        <v>103790</v>
      </c>
      <c r="E186" s="15" t="s">
        <v>17</v>
      </c>
      <c r="F186" s="16" t="s">
        <v>679</v>
      </c>
      <c r="G186" s="17" t="s">
        <v>539</v>
      </c>
      <c r="H186" s="14">
        <v>103790</v>
      </c>
      <c r="I186" s="15" t="s">
        <v>19</v>
      </c>
      <c r="J186" s="15" t="s">
        <v>540</v>
      </c>
      <c r="K186" s="18">
        <v>244165</v>
      </c>
    </row>
    <row r="187" spans="1:11" ht="80.099999999999994" customHeight="1" x14ac:dyDescent="0.35">
      <c r="A187" s="19">
        <v>182</v>
      </c>
      <c r="B187" s="13" t="s">
        <v>541</v>
      </c>
      <c r="C187" s="14">
        <v>59213.8</v>
      </c>
      <c r="D187" s="14">
        <v>59213.8</v>
      </c>
      <c r="E187" s="15" t="s">
        <v>17</v>
      </c>
      <c r="F187" s="16" t="s">
        <v>680</v>
      </c>
      <c r="G187" s="17" t="s">
        <v>434</v>
      </c>
      <c r="H187" s="14">
        <v>59213.8</v>
      </c>
      <c r="I187" s="15" t="s">
        <v>19</v>
      </c>
      <c r="J187" s="15" t="s">
        <v>542</v>
      </c>
      <c r="K187" s="18">
        <v>244165</v>
      </c>
    </row>
    <row r="188" spans="1:11" ht="80.099999999999994" customHeight="1" x14ac:dyDescent="0.35">
      <c r="A188" s="19">
        <v>183</v>
      </c>
      <c r="B188" s="13" t="s">
        <v>543</v>
      </c>
      <c r="C188" s="14">
        <v>68441</v>
      </c>
      <c r="D188" s="14">
        <v>68441</v>
      </c>
      <c r="E188" s="15" t="s">
        <v>17</v>
      </c>
      <c r="F188" s="16" t="s">
        <v>574</v>
      </c>
      <c r="G188" s="17" t="s">
        <v>142</v>
      </c>
      <c r="H188" s="14">
        <v>68441</v>
      </c>
      <c r="I188" s="15" t="s">
        <v>19</v>
      </c>
      <c r="J188" s="15" t="s">
        <v>544</v>
      </c>
      <c r="K188" s="18">
        <v>244165</v>
      </c>
    </row>
  </sheetData>
  <mergeCells count="4"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DAC7-5AF2-4568-A4AD-4C46366D0D19}">
  <sheetPr filterMode="1"/>
  <dimension ref="A1:L195"/>
  <sheetViews>
    <sheetView workbookViewId="0">
      <selection activeCell="H7" sqref="H7:H122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44" customWidth="1"/>
    <col min="5" max="5" width="13.5703125" style="4" customWidth="1"/>
    <col min="6" max="6" width="31.85546875" style="45" customWidth="1"/>
    <col min="7" max="7" width="31.85546875" style="4" customWidth="1"/>
    <col min="8" max="8" width="16.28515625" style="44" customWidth="1"/>
    <col min="9" max="9" width="21.7109375" style="4" customWidth="1"/>
    <col min="10" max="10" width="16.42578125" style="4" customWidth="1"/>
    <col min="11" max="11" width="14.140625" style="47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"/>
    </row>
    <row r="2" spans="1:12" s="2" customFormat="1" ht="24.95" hidden="1" customHeight="1" x14ac:dyDescent="0.35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"/>
    </row>
    <row r="3" spans="1:12" s="2" customFormat="1" ht="24.95" hidden="1" customHeight="1" x14ac:dyDescent="0.35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"/>
    </row>
    <row r="4" spans="1:12" ht="15.75" hidden="1" customHeight="1" x14ac:dyDescent="0.3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75" hidden="1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hidden="1" customHeight="1" x14ac:dyDescent="0.35">
      <c r="A6" s="12">
        <v>1</v>
      </c>
      <c r="B6" s="13" t="s">
        <v>16</v>
      </c>
      <c r="C6" s="14">
        <v>24500</v>
      </c>
      <c r="D6" s="14">
        <v>24500</v>
      </c>
      <c r="E6" s="15" t="s">
        <v>17</v>
      </c>
      <c r="F6" s="16" t="str">
        <f>G6 &amp; " เสนอราคา " &amp; TEXT(H6,"#,##0.00") &amp; " บาท "</f>
        <v xml:space="preserve">ห้างหุ้นส่วนจำกัด นครราชสีมาเหรียญทองการไฟฟ้า เสนอราคา 24,000.00 บาท </v>
      </c>
      <c r="G6" s="17" t="s">
        <v>18</v>
      </c>
      <c r="H6" s="14">
        <v>24000</v>
      </c>
      <c r="I6" s="15" t="s">
        <v>19</v>
      </c>
      <c r="J6" s="15" t="s">
        <v>20</v>
      </c>
      <c r="K6" s="18">
        <v>244139</v>
      </c>
    </row>
    <row r="7" spans="1:12" ht="80.099999999999994" customHeight="1" x14ac:dyDescent="0.35">
      <c r="A7" s="19">
        <v>2</v>
      </c>
      <c r="B7" s="20" t="s">
        <v>21</v>
      </c>
      <c r="C7" s="21">
        <v>878000</v>
      </c>
      <c r="D7" s="21">
        <v>748200</v>
      </c>
      <c r="E7" s="22" t="s">
        <v>22</v>
      </c>
      <c r="F7" s="23" t="s">
        <v>23</v>
      </c>
      <c r="G7" s="24" t="s">
        <v>24</v>
      </c>
      <c r="H7" s="21">
        <v>745000</v>
      </c>
      <c r="I7" s="22" t="s">
        <v>19</v>
      </c>
      <c r="J7" s="22" t="s">
        <v>25</v>
      </c>
      <c r="K7" s="25">
        <v>244139</v>
      </c>
    </row>
    <row r="8" spans="1:12" ht="80.099999999999994" hidden="1" customHeight="1" x14ac:dyDescent="0.35">
      <c r="A8" s="19">
        <v>3</v>
      </c>
      <c r="B8" s="13" t="s">
        <v>26</v>
      </c>
      <c r="C8" s="14">
        <v>40003</v>
      </c>
      <c r="D8" s="14">
        <v>40003</v>
      </c>
      <c r="E8" s="15" t="s">
        <v>17</v>
      </c>
      <c r="F8" s="16" t="str">
        <f t="shared" ref="F8:F13" si="0">G8 &amp; " เสนอราคา " &amp; TEXT(H8,"#,##0.00") &amp; " บาท "</f>
        <v xml:space="preserve">บริษัท ไชยวัง เอ็นจิเนียริ่ง จำกัด เสนอราคา 40,000.00 บาท </v>
      </c>
      <c r="G8" s="17" t="s">
        <v>27</v>
      </c>
      <c r="H8" s="14">
        <v>40000</v>
      </c>
      <c r="I8" s="15" t="s">
        <v>19</v>
      </c>
      <c r="J8" s="15" t="s">
        <v>28</v>
      </c>
      <c r="K8" s="18">
        <v>244139</v>
      </c>
      <c r="L8" s="26"/>
    </row>
    <row r="9" spans="1:12" ht="80.099999999999994" hidden="1" customHeight="1" x14ac:dyDescent="0.35">
      <c r="A9" s="19">
        <v>4</v>
      </c>
      <c r="B9" s="13" t="s">
        <v>29</v>
      </c>
      <c r="C9" s="14">
        <v>20000</v>
      </c>
      <c r="D9" s="14">
        <v>20000</v>
      </c>
      <c r="E9" s="15" t="s">
        <v>17</v>
      </c>
      <c r="F9" s="16" t="str">
        <f t="shared" si="0"/>
        <v xml:space="preserve">ห้างหุ้นส่วนจำกัด ศักดิ์ศิลป์ ซายน์ แอนด์ แอดเวอร์ไทส เสนอราคา 20,000.00 บาท </v>
      </c>
      <c r="G9" s="17" t="s">
        <v>30</v>
      </c>
      <c r="H9" s="14">
        <v>20000</v>
      </c>
      <c r="I9" s="15" t="s">
        <v>19</v>
      </c>
      <c r="J9" s="15" t="s">
        <v>31</v>
      </c>
      <c r="K9" s="18">
        <v>244139</v>
      </c>
    </row>
    <row r="10" spans="1:12" ht="80.099999999999994" hidden="1" customHeight="1" x14ac:dyDescent="0.35">
      <c r="A10" s="19">
        <v>5</v>
      </c>
      <c r="B10" s="13" t="s">
        <v>32</v>
      </c>
      <c r="C10" s="14">
        <v>70000</v>
      </c>
      <c r="D10" s="14">
        <v>67410</v>
      </c>
      <c r="E10" s="15" t="s">
        <v>17</v>
      </c>
      <c r="F10" s="16" t="str">
        <f t="shared" si="0"/>
        <v xml:space="preserve">บริษัท พรีเมี่ยม เพอร์เฟค จำกัด เสนอราคา 67,440.00 บาท </v>
      </c>
      <c r="G10" s="17" t="s">
        <v>33</v>
      </c>
      <c r="H10" s="14">
        <v>67440</v>
      </c>
      <c r="I10" s="15" t="s">
        <v>19</v>
      </c>
      <c r="J10" s="15" t="s">
        <v>34</v>
      </c>
      <c r="K10" s="18">
        <v>244139</v>
      </c>
    </row>
    <row r="11" spans="1:12" ht="80.099999999999994" hidden="1" customHeight="1" x14ac:dyDescent="0.35">
      <c r="A11" s="19">
        <v>6</v>
      </c>
      <c r="B11" s="13" t="s">
        <v>35</v>
      </c>
      <c r="C11" s="14">
        <v>3600</v>
      </c>
      <c r="D11" s="14">
        <v>3600</v>
      </c>
      <c r="E11" s="15" t="s">
        <v>17</v>
      </c>
      <c r="F11" s="16" t="str">
        <f t="shared" si="0"/>
        <v xml:space="preserve">บริษัท โกลบอล ไซแอนติฟิค จำกัด เสนอราคา 3,600.00 บาท </v>
      </c>
      <c r="G11" s="17" t="s">
        <v>36</v>
      </c>
      <c r="H11" s="14">
        <v>3600</v>
      </c>
      <c r="I11" s="15" t="s">
        <v>19</v>
      </c>
      <c r="J11" s="15" t="s">
        <v>37</v>
      </c>
      <c r="K11" s="18">
        <v>244139</v>
      </c>
    </row>
    <row r="12" spans="1:12" ht="80.099999999999994" hidden="1" customHeight="1" x14ac:dyDescent="0.35">
      <c r="A12" s="19">
        <v>7</v>
      </c>
      <c r="B12" s="13" t="s">
        <v>38</v>
      </c>
      <c r="C12" s="14">
        <v>41866</v>
      </c>
      <c r="D12" s="14">
        <v>41866</v>
      </c>
      <c r="E12" s="15" t="s">
        <v>17</v>
      </c>
      <c r="F12" s="16" t="str">
        <f t="shared" si="0"/>
        <v xml:space="preserve">ห้างหุ้นส่วนจำกัด อาร์เอพี เอ็นเตอร์ไพรส์ แอนด์ เซอร์วิสเซส เสนอราคา 41,866.00 บาท </v>
      </c>
      <c r="G12" s="17" t="s">
        <v>39</v>
      </c>
      <c r="H12" s="14">
        <v>41866</v>
      </c>
      <c r="I12" s="15" t="s">
        <v>19</v>
      </c>
      <c r="J12" s="15" t="s">
        <v>40</v>
      </c>
      <c r="K12" s="18">
        <v>244139</v>
      </c>
    </row>
    <row r="13" spans="1:12" ht="80.099999999999994" hidden="1" customHeight="1" x14ac:dyDescent="0.35">
      <c r="A13" s="19">
        <v>8</v>
      </c>
      <c r="B13" s="13" t="s">
        <v>41</v>
      </c>
      <c r="C13" s="14">
        <v>21400</v>
      </c>
      <c r="D13" s="14">
        <v>21400</v>
      </c>
      <c r="E13" s="15" t="s">
        <v>17</v>
      </c>
      <c r="F13" s="16" t="str">
        <f t="shared" si="0"/>
        <v xml:space="preserve">ห้างหุ้นส่วนจำกัด เอดี-โปร เสนอราคา 21,000.00 บาท </v>
      </c>
      <c r="G13" s="17" t="s">
        <v>42</v>
      </c>
      <c r="H13" s="14">
        <v>21000</v>
      </c>
      <c r="I13" s="15" t="s">
        <v>19</v>
      </c>
      <c r="J13" s="15" t="s">
        <v>43</v>
      </c>
      <c r="K13" s="18">
        <v>244139</v>
      </c>
      <c r="L13" s="26"/>
    </row>
    <row r="14" spans="1:12" ht="80.099999999999994" hidden="1" customHeight="1" x14ac:dyDescent="0.35">
      <c r="A14" s="19">
        <v>9</v>
      </c>
      <c r="B14" s="27" t="s">
        <v>44</v>
      </c>
      <c r="C14" s="28">
        <v>76720</v>
      </c>
      <c r="D14" s="28">
        <v>76720</v>
      </c>
      <c r="E14" s="29" t="s">
        <v>17</v>
      </c>
      <c r="F14" s="30" t="s">
        <v>45</v>
      </c>
      <c r="G14" s="31" t="s">
        <v>39</v>
      </c>
      <c r="H14" s="28">
        <v>76720</v>
      </c>
      <c r="I14" s="29" t="s">
        <v>19</v>
      </c>
      <c r="J14" s="29" t="s">
        <v>46</v>
      </c>
      <c r="K14" s="32">
        <v>244139</v>
      </c>
    </row>
    <row r="15" spans="1:12" ht="80.099999999999994" hidden="1" customHeight="1" x14ac:dyDescent="0.35">
      <c r="A15" s="19">
        <v>10</v>
      </c>
      <c r="B15" s="13" t="s">
        <v>47</v>
      </c>
      <c r="C15" s="14">
        <v>7000</v>
      </c>
      <c r="D15" s="14">
        <v>7000</v>
      </c>
      <c r="E15" s="15" t="s">
        <v>17</v>
      </c>
      <c r="F15" s="16" t="str">
        <f>G15 &amp; " เสนอราคา " &amp; TEXT(H15,"#,##0.00") &amp; " บาท "</f>
        <v xml:space="preserve">เทคโนธานี เสนอราคา 7,000.00 บาท </v>
      </c>
      <c r="G15" s="17" t="s">
        <v>48</v>
      </c>
      <c r="H15" s="14">
        <v>7000</v>
      </c>
      <c r="I15" s="15" t="s">
        <v>19</v>
      </c>
      <c r="J15" s="15" t="s">
        <v>49</v>
      </c>
      <c r="K15" s="33">
        <v>244140</v>
      </c>
    </row>
    <row r="16" spans="1:12" ht="80.099999999999994" hidden="1" customHeight="1" x14ac:dyDescent="0.35">
      <c r="A16" s="19">
        <v>11</v>
      </c>
      <c r="B16" s="27" t="s">
        <v>50</v>
      </c>
      <c r="C16" s="28">
        <v>1605</v>
      </c>
      <c r="D16" s="28">
        <v>1605</v>
      </c>
      <c r="E16" s="29" t="s">
        <v>17</v>
      </c>
      <c r="F16" s="30" t="s">
        <v>51</v>
      </c>
      <c r="G16" s="31" t="s">
        <v>52</v>
      </c>
      <c r="H16" s="28">
        <v>1605</v>
      </c>
      <c r="I16" s="29" t="s">
        <v>19</v>
      </c>
      <c r="J16" s="29" t="s">
        <v>53</v>
      </c>
      <c r="K16" s="32">
        <v>244140</v>
      </c>
    </row>
    <row r="17" spans="1:12" ht="80.099999999999994" hidden="1" customHeight="1" x14ac:dyDescent="0.35">
      <c r="A17" s="19">
        <v>12</v>
      </c>
      <c r="B17" s="13" t="s">
        <v>54</v>
      </c>
      <c r="C17" s="14">
        <v>6167.48</v>
      </c>
      <c r="D17" s="14">
        <v>6167.48</v>
      </c>
      <c r="E17" s="15" t="s">
        <v>17</v>
      </c>
      <c r="F17" s="16" t="str">
        <f t="shared" ref="F17:F22" si="1">G17 &amp; " เสนอราคา " &amp; TEXT(H17,"#,##0.00") &amp; " บาท "</f>
        <v xml:space="preserve">บริษัท ไตรเอ็นซายน์ โพรไวด์เดอร์ จำกัด เสนอราคา 6,167.48 บาท </v>
      </c>
      <c r="G17" s="17" t="s">
        <v>55</v>
      </c>
      <c r="H17" s="14">
        <v>6167.48</v>
      </c>
      <c r="I17" s="15" t="s">
        <v>19</v>
      </c>
      <c r="J17" s="15" t="s">
        <v>56</v>
      </c>
      <c r="K17" s="18">
        <v>244140</v>
      </c>
    </row>
    <row r="18" spans="1:12" ht="80.099999999999994" hidden="1" customHeight="1" x14ac:dyDescent="0.35">
      <c r="A18" s="19">
        <v>13</v>
      </c>
      <c r="B18" s="13" t="s">
        <v>57</v>
      </c>
      <c r="C18" s="14">
        <v>2696.4</v>
      </c>
      <c r="D18" s="14">
        <v>2696.4</v>
      </c>
      <c r="E18" s="15" t="s">
        <v>17</v>
      </c>
      <c r="F18" s="16" t="str">
        <f t="shared" si="1"/>
        <v xml:space="preserve">บริษัท ไตรเอ็นซายน์ โพรไวด์เดอร์ จำกัด เสนอราคา 2,696.40 บาท </v>
      </c>
      <c r="G18" s="17" t="s">
        <v>55</v>
      </c>
      <c r="H18" s="14">
        <v>2696.4</v>
      </c>
      <c r="I18" s="15" t="s">
        <v>19</v>
      </c>
      <c r="J18" s="15" t="s">
        <v>58</v>
      </c>
      <c r="K18" s="18">
        <v>244140</v>
      </c>
    </row>
    <row r="19" spans="1:12" ht="80.099999999999994" hidden="1" customHeight="1" x14ac:dyDescent="0.35">
      <c r="A19" s="19">
        <v>14</v>
      </c>
      <c r="B19" s="13" t="s">
        <v>59</v>
      </c>
      <c r="C19" s="14">
        <v>1100</v>
      </c>
      <c r="D19" s="14">
        <v>1100</v>
      </c>
      <c r="E19" s="15" t="s">
        <v>17</v>
      </c>
      <c r="F19" s="16" t="str">
        <f t="shared" si="1"/>
        <v xml:space="preserve">นาย ภัคพร สิบพลกรัง เสนอราคา 1,100.00 บาท </v>
      </c>
      <c r="G19" s="17" t="s">
        <v>60</v>
      </c>
      <c r="H19" s="14">
        <v>1100</v>
      </c>
      <c r="I19" s="15" t="s">
        <v>19</v>
      </c>
      <c r="J19" s="15" t="s">
        <v>61</v>
      </c>
      <c r="K19" s="18">
        <v>244140</v>
      </c>
    </row>
    <row r="20" spans="1:12" ht="80.099999999999994" hidden="1" customHeight="1" x14ac:dyDescent="0.35">
      <c r="A20" s="19">
        <v>15</v>
      </c>
      <c r="B20" s="13" t="s">
        <v>62</v>
      </c>
      <c r="C20" s="14">
        <v>18300</v>
      </c>
      <c r="D20" s="14">
        <v>18300</v>
      </c>
      <c r="E20" s="15" t="s">
        <v>17</v>
      </c>
      <c r="F20" s="16" t="str">
        <f t="shared" si="1"/>
        <v xml:space="preserve">ร้าน เมืองทองยางยนต์ เสนอราคา 18,300.00 บาท </v>
      </c>
      <c r="G20" s="17" t="s">
        <v>63</v>
      </c>
      <c r="H20" s="14">
        <v>18300</v>
      </c>
      <c r="I20" s="15" t="s">
        <v>19</v>
      </c>
      <c r="J20" s="15" t="s">
        <v>64</v>
      </c>
      <c r="K20" s="18">
        <v>244140</v>
      </c>
    </row>
    <row r="21" spans="1:12" ht="80.099999999999994" hidden="1" customHeight="1" x14ac:dyDescent="0.35">
      <c r="A21" s="19">
        <v>16</v>
      </c>
      <c r="B21" s="13" t="s">
        <v>65</v>
      </c>
      <c r="C21" s="14">
        <v>33660</v>
      </c>
      <c r="D21" s="14">
        <v>33660</v>
      </c>
      <c r="E21" s="15" t="s">
        <v>17</v>
      </c>
      <c r="F21" s="16" t="str">
        <f t="shared" si="1"/>
        <v xml:space="preserve">บริษัท เจเอส วัน ออโต้เวิร์ค จำกัด เสนอราคา 33,660.00 บาท </v>
      </c>
      <c r="G21" s="17" t="s">
        <v>66</v>
      </c>
      <c r="H21" s="14">
        <v>33660</v>
      </c>
      <c r="I21" s="15" t="s">
        <v>19</v>
      </c>
      <c r="J21" s="15" t="s">
        <v>67</v>
      </c>
      <c r="K21" s="18">
        <v>244140</v>
      </c>
    </row>
    <row r="22" spans="1:12" ht="80.099999999999994" hidden="1" customHeight="1" x14ac:dyDescent="0.35">
      <c r="A22" s="19">
        <v>17</v>
      </c>
      <c r="B22" s="13" t="s">
        <v>68</v>
      </c>
      <c r="C22" s="14">
        <v>20000</v>
      </c>
      <c r="D22" s="14">
        <v>20000</v>
      </c>
      <c r="E22" s="15" t="s">
        <v>17</v>
      </c>
      <c r="F22" s="16" t="str">
        <f t="shared" si="1"/>
        <v xml:space="preserve">นาย สมกิต ศิริเมฆา เสนอราคา 20,000.00 บาท </v>
      </c>
      <c r="G22" s="17" t="s">
        <v>69</v>
      </c>
      <c r="H22" s="14">
        <v>20000</v>
      </c>
      <c r="I22" s="15" t="s">
        <v>19</v>
      </c>
      <c r="J22" s="15" t="s">
        <v>70</v>
      </c>
      <c r="K22" s="18">
        <v>244140</v>
      </c>
    </row>
    <row r="23" spans="1:12" ht="80.099999999999994" hidden="1" customHeight="1" x14ac:dyDescent="0.35">
      <c r="A23" s="19">
        <v>18</v>
      </c>
      <c r="B23" s="27" t="s">
        <v>71</v>
      </c>
      <c r="C23" s="28">
        <v>24000</v>
      </c>
      <c r="D23" s="28">
        <v>23497.200000000001</v>
      </c>
      <c r="E23" s="29" t="s">
        <v>17</v>
      </c>
      <c r="F23" s="30" t="s">
        <v>72</v>
      </c>
      <c r="G23" s="31" t="s">
        <v>73</v>
      </c>
      <c r="H23" s="28">
        <v>23497.200000000001</v>
      </c>
      <c r="I23" s="29" t="s">
        <v>19</v>
      </c>
      <c r="J23" s="29" t="s">
        <v>74</v>
      </c>
      <c r="K23" s="32">
        <v>244140</v>
      </c>
    </row>
    <row r="24" spans="1:12" ht="80.099999999999994" hidden="1" customHeight="1" x14ac:dyDescent="0.35">
      <c r="A24" s="19">
        <v>19</v>
      </c>
      <c r="B24" s="27" t="s">
        <v>75</v>
      </c>
      <c r="C24" s="28">
        <v>18083</v>
      </c>
      <c r="D24" s="28">
        <v>18083</v>
      </c>
      <c r="E24" s="29" t="s">
        <v>17</v>
      </c>
      <c r="F24" s="30" t="s">
        <v>76</v>
      </c>
      <c r="G24" s="31" t="s">
        <v>55</v>
      </c>
      <c r="H24" s="28">
        <v>18083</v>
      </c>
      <c r="I24" s="29" t="s">
        <v>19</v>
      </c>
      <c r="J24" s="29" t="s">
        <v>77</v>
      </c>
      <c r="K24" s="32">
        <v>244140</v>
      </c>
    </row>
    <row r="25" spans="1:12" ht="80.099999999999994" hidden="1" customHeight="1" x14ac:dyDescent="0.35">
      <c r="A25" s="19">
        <v>20</v>
      </c>
      <c r="B25" s="13" t="s">
        <v>78</v>
      </c>
      <c r="C25" s="14">
        <v>35310</v>
      </c>
      <c r="D25" s="14">
        <v>35310</v>
      </c>
      <c r="E25" s="15" t="s">
        <v>17</v>
      </c>
      <c r="F25" s="16" t="str">
        <f>G25 &amp; " เสนอราคา " &amp; TEXT(H25,"#,##0.00") &amp; " บาท "</f>
        <v xml:space="preserve">ร้าน แสงอุปกรณ์ เสนอราคา 35,310.00 บาท </v>
      </c>
      <c r="G25" s="17" t="s">
        <v>79</v>
      </c>
      <c r="H25" s="14">
        <v>35310</v>
      </c>
      <c r="I25" s="15" t="s">
        <v>19</v>
      </c>
      <c r="J25" s="15" t="s">
        <v>80</v>
      </c>
      <c r="K25" s="18">
        <v>244140</v>
      </c>
      <c r="L25" s="26"/>
    </row>
    <row r="26" spans="1:12" ht="80.099999999999994" hidden="1" customHeight="1" x14ac:dyDescent="0.35">
      <c r="A26" s="19">
        <v>21</v>
      </c>
      <c r="B26" s="27" t="s">
        <v>81</v>
      </c>
      <c r="C26" s="28">
        <v>5110</v>
      </c>
      <c r="D26" s="28">
        <v>5110</v>
      </c>
      <c r="E26" s="29" t="s">
        <v>17</v>
      </c>
      <c r="F26" s="30" t="s">
        <v>82</v>
      </c>
      <c r="G26" s="31" t="s">
        <v>83</v>
      </c>
      <c r="H26" s="28">
        <v>5110</v>
      </c>
      <c r="I26" s="29" t="s">
        <v>19</v>
      </c>
      <c r="J26" s="29" t="s">
        <v>84</v>
      </c>
      <c r="K26" s="32">
        <v>244140</v>
      </c>
    </row>
    <row r="27" spans="1:12" ht="80.099999999999994" hidden="1" customHeight="1" x14ac:dyDescent="0.35">
      <c r="A27" s="65">
        <v>22</v>
      </c>
      <c r="B27" s="66" t="s">
        <v>85</v>
      </c>
      <c r="C27" s="67">
        <v>48200</v>
      </c>
      <c r="D27" s="67">
        <v>48200</v>
      </c>
      <c r="E27" s="68" t="s">
        <v>17</v>
      </c>
      <c r="F27" s="69" t="str">
        <f>G27 &amp; " เสนอราคา " &amp; TEXT(H27,"#,##0.00") &amp; " บาท "</f>
        <v xml:space="preserve">บริษัท คิงคอง เอ็นเตอร์ไพรซ์ จำกัด เสนอราคา 48,200.00 บาท </v>
      </c>
      <c r="G27" s="69" t="s">
        <v>86</v>
      </c>
      <c r="H27" s="67">
        <v>48200</v>
      </c>
      <c r="I27" s="68" t="s">
        <v>19</v>
      </c>
      <c r="J27" s="68" t="s">
        <v>87</v>
      </c>
      <c r="K27" s="70">
        <v>244140</v>
      </c>
    </row>
    <row r="28" spans="1:12" ht="80.099999999999994" hidden="1" customHeight="1" x14ac:dyDescent="0.35">
      <c r="A28" s="19">
        <v>23</v>
      </c>
      <c r="B28" s="27" t="s">
        <v>88</v>
      </c>
      <c r="C28" s="28">
        <v>7468.6</v>
      </c>
      <c r="D28" s="28">
        <v>7468.6</v>
      </c>
      <c r="E28" s="29" t="s">
        <v>17</v>
      </c>
      <c r="F28" s="30" t="s">
        <v>89</v>
      </c>
      <c r="G28" s="31" t="s">
        <v>90</v>
      </c>
      <c r="H28" s="28">
        <v>7468.6</v>
      </c>
      <c r="I28" s="29" t="s">
        <v>19</v>
      </c>
      <c r="J28" s="29" t="s">
        <v>91</v>
      </c>
      <c r="K28" s="32">
        <v>244140</v>
      </c>
    </row>
    <row r="29" spans="1:12" ht="80.099999999999994" hidden="1" customHeight="1" x14ac:dyDescent="0.35">
      <c r="A29" s="19">
        <v>24</v>
      </c>
      <c r="B29" s="13" t="s">
        <v>92</v>
      </c>
      <c r="C29" s="14">
        <v>400000</v>
      </c>
      <c r="D29" s="14">
        <v>394145.2</v>
      </c>
      <c r="E29" s="15" t="s">
        <v>17</v>
      </c>
      <c r="F29" s="16" t="str">
        <f>G29 &amp; " เสนอราคา " &amp; TEXT(H29,"#,##0.00") &amp; " บาท "</f>
        <v xml:space="preserve">บริษัท เวลล์ แซด จำกัด เสนอราคา 394,145.20 บาท </v>
      </c>
      <c r="G29" s="17" t="s">
        <v>93</v>
      </c>
      <c r="H29" s="14">
        <v>394145.2</v>
      </c>
      <c r="I29" s="15" t="s">
        <v>19</v>
      </c>
      <c r="J29" s="15" t="s">
        <v>94</v>
      </c>
      <c r="K29" s="18">
        <v>244140</v>
      </c>
      <c r="L29" s="26"/>
    </row>
    <row r="30" spans="1:12" ht="80.099999999999994" hidden="1" customHeight="1" x14ac:dyDescent="0.35">
      <c r="A30" s="19">
        <v>25</v>
      </c>
      <c r="B30" s="13" t="s">
        <v>95</v>
      </c>
      <c r="C30" s="14">
        <v>88000</v>
      </c>
      <c r="D30" s="14">
        <v>66875</v>
      </c>
      <c r="E30" s="15" t="s">
        <v>17</v>
      </c>
      <c r="F30" s="16" t="str">
        <f>G30 &amp; " เสนอราคา " &amp; TEXT(H30,"#,##0.00") &amp; " บาท "</f>
        <v xml:space="preserve">ห้างหุ้นส่วนจำกัด เปี่ยมชัยนันท์ เทรดดิ้ง กรุ๊ป เสนอราคา 66,875.00 บาท </v>
      </c>
      <c r="G30" s="17" t="s">
        <v>96</v>
      </c>
      <c r="H30" s="14">
        <v>66875</v>
      </c>
      <c r="I30" s="15" t="s">
        <v>19</v>
      </c>
      <c r="J30" s="15" t="s">
        <v>97</v>
      </c>
      <c r="K30" s="18">
        <v>244140</v>
      </c>
    </row>
    <row r="31" spans="1:12" ht="80.099999999999994" hidden="1" customHeight="1" x14ac:dyDescent="0.35">
      <c r="A31" s="19">
        <v>26</v>
      </c>
      <c r="B31" s="13" t="s">
        <v>98</v>
      </c>
      <c r="C31" s="14">
        <v>6500</v>
      </c>
      <c r="D31" s="14">
        <v>6500</v>
      </c>
      <c r="E31" s="15" t="s">
        <v>17</v>
      </c>
      <c r="F31" s="16" t="str">
        <f>G31 &amp; " เสนอราคา " &amp; TEXT(H31,"#,##0.00") &amp; " บาท "</f>
        <v xml:space="preserve">บริษัท โกลบอล ไซแอนติฟิค จำกัด เสนอราคา 6,500.00 บาท </v>
      </c>
      <c r="G31" s="17" t="s">
        <v>36</v>
      </c>
      <c r="H31" s="14">
        <v>6500</v>
      </c>
      <c r="I31" s="15" t="s">
        <v>19</v>
      </c>
      <c r="J31" s="15" t="s">
        <v>99</v>
      </c>
      <c r="K31" s="18">
        <v>244140</v>
      </c>
    </row>
    <row r="32" spans="1:12" ht="80.099999999999994" hidden="1" customHeight="1" x14ac:dyDescent="0.35">
      <c r="A32" s="19">
        <v>27</v>
      </c>
      <c r="B32" s="13" t="s">
        <v>100</v>
      </c>
      <c r="C32" s="14">
        <v>42215.78</v>
      </c>
      <c r="D32" s="14">
        <v>42215.78</v>
      </c>
      <c r="E32" s="15" t="s">
        <v>17</v>
      </c>
      <c r="F32" s="16" t="str">
        <f>G32 &amp; " เสนอราคา " &amp; TEXT(H32,"#,##0.00") &amp; " บาท "</f>
        <v xml:space="preserve">บริษัท ก.กรัญชัย จำกัด เสนอราคา 42,088.45 บาท </v>
      </c>
      <c r="G32" s="17" t="s">
        <v>90</v>
      </c>
      <c r="H32" s="14">
        <v>42088.45</v>
      </c>
      <c r="I32" s="15" t="s">
        <v>19</v>
      </c>
      <c r="J32" s="15" t="s">
        <v>101</v>
      </c>
      <c r="K32" s="18">
        <v>244140</v>
      </c>
    </row>
    <row r="33" spans="1:12" ht="80.099999999999994" hidden="1" customHeight="1" x14ac:dyDescent="0.35">
      <c r="A33" s="19">
        <v>28</v>
      </c>
      <c r="B33" s="27" t="s">
        <v>102</v>
      </c>
      <c r="C33" s="28">
        <v>98600</v>
      </c>
      <c r="D33" s="28">
        <v>98600</v>
      </c>
      <c r="E33" s="29" t="s">
        <v>17</v>
      </c>
      <c r="F33" s="30" t="s">
        <v>103</v>
      </c>
      <c r="G33" s="31" t="s">
        <v>104</v>
      </c>
      <c r="H33" s="28">
        <v>98600</v>
      </c>
      <c r="I33" s="29" t="s">
        <v>19</v>
      </c>
      <c r="J33" s="29" t="s">
        <v>105</v>
      </c>
      <c r="K33" s="32">
        <v>244140</v>
      </c>
    </row>
    <row r="34" spans="1:12" ht="80.099999999999994" hidden="1" customHeight="1" x14ac:dyDescent="0.35">
      <c r="A34" s="19">
        <v>29</v>
      </c>
      <c r="B34" s="13" t="s">
        <v>106</v>
      </c>
      <c r="C34" s="14">
        <v>5949.2</v>
      </c>
      <c r="D34" s="14">
        <v>5949.2</v>
      </c>
      <c r="E34" s="15" t="s">
        <v>17</v>
      </c>
      <c r="F34" s="16" t="str">
        <f>G34 &amp; " เสนอราคา " &amp; TEXT(H34,"#,##0.00") &amp; " บาท "</f>
        <v xml:space="preserve">ห้างหุ้นส่วนจำกัด ชุนหลีแบตเตอรี่ เสนอราคา 5,949.20 บาท </v>
      </c>
      <c r="G34" s="17" t="s">
        <v>107</v>
      </c>
      <c r="H34" s="14">
        <v>5949.2</v>
      </c>
      <c r="I34" s="15" t="s">
        <v>19</v>
      </c>
      <c r="J34" s="15" t="s">
        <v>108</v>
      </c>
      <c r="K34" s="18">
        <v>244140</v>
      </c>
    </row>
    <row r="35" spans="1:12" ht="80.099999999999994" hidden="1" customHeight="1" x14ac:dyDescent="0.35">
      <c r="A35" s="19">
        <v>30</v>
      </c>
      <c r="B35" s="13" t="s">
        <v>109</v>
      </c>
      <c r="C35" s="14">
        <v>7600</v>
      </c>
      <c r="D35" s="14">
        <v>7600</v>
      </c>
      <c r="E35" s="15" t="s">
        <v>17</v>
      </c>
      <c r="F35" s="16" t="str">
        <f>G35 &amp; " เสนอราคา " &amp; TEXT(H35,"#,##0.00") &amp; " บาท "</f>
        <v xml:space="preserve">ร้าน เมืองทองยางยนต์ เสนอราคา 7,600.00 บาท </v>
      </c>
      <c r="G35" s="17" t="s">
        <v>63</v>
      </c>
      <c r="H35" s="14">
        <v>7600</v>
      </c>
      <c r="I35" s="15" t="s">
        <v>19</v>
      </c>
      <c r="J35" s="15" t="s">
        <v>110</v>
      </c>
      <c r="K35" s="18">
        <v>244140</v>
      </c>
    </row>
    <row r="36" spans="1:12" ht="80.099999999999994" hidden="1" customHeight="1" x14ac:dyDescent="0.35">
      <c r="A36" s="19">
        <v>31</v>
      </c>
      <c r="B36" s="27" t="s">
        <v>111</v>
      </c>
      <c r="C36" s="28">
        <v>6420</v>
      </c>
      <c r="D36" s="28">
        <v>6420</v>
      </c>
      <c r="E36" s="29" t="s">
        <v>17</v>
      </c>
      <c r="F36" s="30" t="s">
        <v>112</v>
      </c>
      <c r="G36" s="31" t="s">
        <v>107</v>
      </c>
      <c r="H36" s="28">
        <v>6420</v>
      </c>
      <c r="I36" s="29" t="s">
        <v>19</v>
      </c>
      <c r="J36" s="29" t="s">
        <v>113</v>
      </c>
      <c r="K36" s="32">
        <v>244140</v>
      </c>
    </row>
    <row r="37" spans="1:12" ht="80.099999999999994" hidden="1" customHeight="1" x14ac:dyDescent="0.35">
      <c r="A37" s="52">
        <v>32</v>
      </c>
      <c r="B37" s="53" t="s">
        <v>114</v>
      </c>
      <c r="C37" s="54">
        <v>13738.8</v>
      </c>
      <c r="D37" s="54">
        <v>13738.8</v>
      </c>
      <c r="E37" s="55" t="s">
        <v>17</v>
      </c>
      <c r="F37" s="56" t="str">
        <f>G37 &amp; " เสนอราคา " &amp; TEXT(H37,"#,##0.00") &amp; " บาท "</f>
        <v xml:space="preserve">บริษัท แอร์ ลิควิด(ประเทศไทย) จำกัด เสนอราคา 13,738.80 บาท </v>
      </c>
      <c r="G37" s="57" t="s">
        <v>115</v>
      </c>
      <c r="H37" s="54">
        <v>13738.8</v>
      </c>
      <c r="I37" s="55" t="s">
        <v>19</v>
      </c>
      <c r="J37" s="55" t="s">
        <v>116</v>
      </c>
      <c r="K37" s="58">
        <v>244140</v>
      </c>
    </row>
    <row r="38" spans="1:12" ht="80.099999999999994" hidden="1" customHeight="1" x14ac:dyDescent="0.35">
      <c r="A38" s="19">
        <v>33</v>
      </c>
      <c r="B38" s="27" t="s">
        <v>117</v>
      </c>
      <c r="C38" s="28">
        <v>11770</v>
      </c>
      <c r="D38" s="28">
        <v>11770</v>
      </c>
      <c r="E38" s="29" t="s">
        <v>17</v>
      </c>
      <c r="F38" s="30" t="s">
        <v>118</v>
      </c>
      <c r="G38" s="31" t="s">
        <v>119</v>
      </c>
      <c r="H38" s="28">
        <v>11770</v>
      </c>
      <c r="I38" s="29" t="s">
        <v>19</v>
      </c>
      <c r="J38" s="29" t="s">
        <v>120</v>
      </c>
      <c r="K38" s="32">
        <v>244140</v>
      </c>
    </row>
    <row r="39" spans="1:12" ht="80.099999999999994" hidden="1" customHeight="1" x14ac:dyDescent="0.35">
      <c r="A39" s="52">
        <v>34</v>
      </c>
      <c r="B39" s="59" t="s">
        <v>121</v>
      </c>
      <c r="C39" s="60">
        <v>7490</v>
      </c>
      <c r="D39" s="60">
        <v>7490</v>
      </c>
      <c r="E39" s="61" t="s">
        <v>17</v>
      </c>
      <c r="F39" s="62" t="s">
        <v>122</v>
      </c>
      <c r="G39" s="63" t="s">
        <v>123</v>
      </c>
      <c r="H39" s="60">
        <v>7490</v>
      </c>
      <c r="I39" s="61" t="s">
        <v>19</v>
      </c>
      <c r="J39" s="61" t="s">
        <v>124</v>
      </c>
      <c r="K39" s="64">
        <v>244140</v>
      </c>
    </row>
    <row r="40" spans="1:12" ht="80.099999999999994" hidden="1" customHeight="1" x14ac:dyDescent="0.35">
      <c r="A40" s="19">
        <v>35</v>
      </c>
      <c r="B40" s="13" t="s">
        <v>125</v>
      </c>
      <c r="C40" s="14">
        <v>54035</v>
      </c>
      <c r="D40" s="14">
        <v>54035</v>
      </c>
      <c r="E40" s="15" t="s">
        <v>17</v>
      </c>
      <c r="F40" s="16" t="str">
        <f>G40 &amp; " เสนอราคา " &amp; TEXT(H40,"#,##0.00") &amp; " บาท "</f>
        <v xml:space="preserve">บริษัท เอสเอ็มไอ อินสตรูเมนท์ จำกัด เสนอราคา 54,035.00 บาท </v>
      </c>
      <c r="G40" s="17" t="s">
        <v>126</v>
      </c>
      <c r="H40" s="14">
        <v>54035</v>
      </c>
      <c r="I40" s="15" t="s">
        <v>19</v>
      </c>
      <c r="J40" s="15" t="s">
        <v>127</v>
      </c>
      <c r="K40" s="18">
        <v>244140</v>
      </c>
    </row>
    <row r="41" spans="1:12" ht="80.099999999999994" hidden="1" customHeight="1" x14ac:dyDescent="0.35">
      <c r="A41" s="19">
        <v>36</v>
      </c>
      <c r="B41" s="13" t="s">
        <v>128</v>
      </c>
      <c r="C41" s="14">
        <v>6173.9</v>
      </c>
      <c r="D41" s="14">
        <v>6173.9</v>
      </c>
      <c r="E41" s="15" t="s">
        <v>17</v>
      </c>
      <c r="F41" s="16" t="str">
        <f>G41 &amp; " เสนอราคา " &amp; TEXT(H41,"#,##0.00") &amp; " บาท "</f>
        <v xml:space="preserve">บริษัท อิตัลมาร์ (ประเทศไทย) จำกัด เสนอราคา 6,173.90 บาท </v>
      </c>
      <c r="G41" s="17" t="s">
        <v>123</v>
      </c>
      <c r="H41" s="14">
        <v>6173.9</v>
      </c>
      <c r="I41" s="15" t="s">
        <v>19</v>
      </c>
      <c r="J41" s="15" t="s">
        <v>129</v>
      </c>
      <c r="K41" s="18">
        <v>244140</v>
      </c>
    </row>
    <row r="42" spans="1:12" ht="80.099999999999994" hidden="1" customHeight="1" x14ac:dyDescent="0.35">
      <c r="A42" s="19">
        <v>37</v>
      </c>
      <c r="B42" s="13" t="s">
        <v>130</v>
      </c>
      <c r="C42" s="14">
        <v>33919</v>
      </c>
      <c r="D42" s="14">
        <v>33919</v>
      </c>
      <c r="E42" s="15" t="s">
        <v>17</v>
      </c>
      <c r="F42" s="16" t="str">
        <f>G42 &amp; " เสนอราคา " &amp; TEXT(H42,"#,##0.00") &amp; " บาท "</f>
        <v xml:space="preserve">บริษัท อิตัลมาร์ (ประเทศไทย) จำกัด เสนอราคา 33,919.00 บาท </v>
      </c>
      <c r="G42" s="17" t="s">
        <v>123</v>
      </c>
      <c r="H42" s="14">
        <v>33919</v>
      </c>
      <c r="I42" s="15" t="s">
        <v>19</v>
      </c>
      <c r="J42" s="15" t="s">
        <v>131</v>
      </c>
      <c r="K42" s="18">
        <v>244140</v>
      </c>
    </row>
    <row r="43" spans="1:12" ht="80.099999999999994" hidden="1" customHeight="1" x14ac:dyDescent="0.35">
      <c r="A43" s="19">
        <v>38</v>
      </c>
      <c r="B43" s="27" t="s">
        <v>132</v>
      </c>
      <c r="C43" s="28">
        <v>17697.8</v>
      </c>
      <c r="D43" s="28">
        <v>17697.8</v>
      </c>
      <c r="E43" s="29" t="s">
        <v>17</v>
      </c>
      <c r="F43" s="30" t="s">
        <v>133</v>
      </c>
      <c r="G43" s="31" t="s">
        <v>123</v>
      </c>
      <c r="H43" s="28">
        <v>17697.8</v>
      </c>
      <c r="I43" s="29" t="s">
        <v>19</v>
      </c>
      <c r="J43" s="29" t="s">
        <v>134</v>
      </c>
      <c r="K43" s="32">
        <v>244140</v>
      </c>
    </row>
    <row r="44" spans="1:12" ht="80.099999999999994" hidden="1" customHeight="1" x14ac:dyDescent="0.35">
      <c r="A44" s="19">
        <v>39</v>
      </c>
      <c r="B44" s="13" t="s">
        <v>135</v>
      </c>
      <c r="C44" s="14">
        <v>5667.79</v>
      </c>
      <c r="D44" s="14">
        <v>5667.79</v>
      </c>
      <c r="E44" s="15" t="s">
        <v>17</v>
      </c>
      <c r="F44" s="16" t="str">
        <f>G44 &amp; " เสนอราคา " &amp; TEXT(H44,"#,##0.00") &amp; " บาท "</f>
        <v xml:space="preserve">บริษัท เค.ที.เอ็ม. สตีล จำกัด เสนอราคา 5,667.79 บาท </v>
      </c>
      <c r="G44" s="17" t="s">
        <v>136</v>
      </c>
      <c r="H44" s="14">
        <v>5667.79</v>
      </c>
      <c r="I44" s="15" t="s">
        <v>19</v>
      </c>
      <c r="J44" s="15" t="s">
        <v>137</v>
      </c>
      <c r="K44" s="18">
        <v>244140</v>
      </c>
    </row>
    <row r="45" spans="1:12" ht="80.099999999999994" hidden="1" customHeight="1" x14ac:dyDescent="0.35">
      <c r="A45" s="19">
        <v>40</v>
      </c>
      <c r="B45" s="27" t="s">
        <v>138</v>
      </c>
      <c r="C45" s="28">
        <v>20030.400000000001</v>
      </c>
      <c r="D45" s="28">
        <v>20030.400000000001</v>
      </c>
      <c r="E45" s="29" t="s">
        <v>17</v>
      </c>
      <c r="F45" s="30" t="s">
        <v>139</v>
      </c>
      <c r="G45" s="31" t="s">
        <v>123</v>
      </c>
      <c r="H45" s="28">
        <v>20030.400000000001</v>
      </c>
      <c r="I45" s="29" t="s">
        <v>19</v>
      </c>
      <c r="J45" s="29" t="s">
        <v>140</v>
      </c>
      <c r="K45" s="32">
        <v>244140</v>
      </c>
    </row>
    <row r="46" spans="1:12" ht="80.099999999999994" hidden="1" customHeight="1" x14ac:dyDescent="0.35">
      <c r="A46" s="19">
        <v>41</v>
      </c>
      <c r="B46" s="13" t="s">
        <v>141</v>
      </c>
      <c r="C46" s="14">
        <v>68441</v>
      </c>
      <c r="D46" s="14">
        <v>68441</v>
      </c>
      <c r="E46" s="15" t="s">
        <v>17</v>
      </c>
      <c r="F46" s="16" t="str">
        <f>G46 &amp; " เสนอราคา " &amp; TEXT(H46,"#,##0.00") &amp; " บาท "</f>
        <v xml:space="preserve">บริษัท ซีพีเอฟ (ประเทศไทย) จำกัด (มหาชน) เสนอราคา 68,441.00 บาท </v>
      </c>
      <c r="G46" s="17" t="s">
        <v>142</v>
      </c>
      <c r="H46" s="14">
        <v>68441</v>
      </c>
      <c r="I46" s="15" t="s">
        <v>19</v>
      </c>
      <c r="J46" s="15" t="s">
        <v>143</v>
      </c>
      <c r="K46" s="18">
        <v>244140</v>
      </c>
      <c r="L46" s="26"/>
    </row>
    <row r="47" spans="1:12" ht="80.099999999999994" hidden="1" customHeight="1" x14ac:dyDescent="0.35">
      <c r="A47" s="19">
        <v>42</v>
      </c>
      <c r="B47" s="13" t="s">
        <v>144</v>
      </c>
      <c r="C47" s="14">
        <v>3130</v>
      </c>
      <c r="D47" s="14">
        <v>3130</v>
      </c>
      <c r="E47" s="15" t="s">
        <v>17</v>
      </c>
      <c r="F47" s="16" t="str">
        <f>G47 &amp; " เสนอราคา " &amp; TEXT(H47,"#,##0.00") &amp; " บาท "</f>
        <v xml:space="preserve">ห้างหุ้นส่วนจำกัด ไทยรัตน์วัสดุภัณฑ์ (1997) เสนอราคา 3,130.00 บาท </v>
      </c>
      <c r="G47" s="17" t="s">
        <v>145</v>
      </c>
      <c r="H47" s="14">
        <v>3130</v>
      </c>
      <c r="I47" s="15" t="s">
        <v>19</v>
      </c>
      <c r="J47" s="15" t="s">
        <v>146</v>
      </c>
      <c r="K47" s="18">
        <v>244144</v>
      </c>
    </row>
    <row r="48" spans="1:12" ht="80.099999999999994" hidden="1" customHeight="1" x14ac:dyDescent="0.35">
      <c r="A48" s="19">
        <v>43</v>
      </c>
      <c r="B48" s="13" t="s">
        <v>147</v>
      </c>
      <c r="C48" s="14">
        <v>3338.4</v>
      </c>
      <c r="D48" s="14">
        <v>3338.4</v>
      </c>
      <c r="E48" s="15" t="s">
        <v>17</v>
      </c>
      <c r="F48" s="16" t="str">
        <f>G48 &amp; " เสนอราคา " &amp; TEXT(H48,"#,##0.00") &amp; " บาท "</f>
        <v xml:space="preserve">บริษัท แอร์ ลิควิด(ประเทศไทย) จำกัด เสนอราคา 3,338.40 บาท </v>
      </c>
      <c r="G48" s="17" t="s">
        <v>115</v>
      </c>
      <c r="H48" s="14">
        <v>3338.4</v>
      </c>
      <c r="I48" s="15" t="s">
        <v>19</v>
      </c>
      <c r="J48" s="15" t="s">
        <v>148</v>
      </c>
      <c r="K48" s="18">
        <v>244144</v>
      </c>
      <c r="L48" s="26"/>
    </row>
    <row r="49" spans="1:12" ht="80.099999999999994" hidden="1" customHeight="1" x14ac:dyDescent="0.35">
      <c r="A49" s="19">
        <v>44</v>
      </c>
      <c r="B49" s="27" t="s">
        <v>149</v>
      </c>
      <c r="C49" s="28">
        <v>13512</v>
      </c>
      <c r="D49" s="28">
        <v>13512</v>
      </c>
      <c r="E49" s="29" t="s">
        <v>17</v>
      </c>
      <c r="F49" s="30" t="s">
        <v>150</v>
      </c>
      <c r="G49" s="31" t="s">
        <v>151</v>
      </c>
      <c r="H49" s="28">
        <v>13512</v>
      </c>
      <c r="I49" s="29" t="s">
        <v>19</v>
      </c>
      <c r="J49" s="29" t="s">
        <v>152</v>
      </c>
      <c r="K49" s="32">
        <v>244144</v>
      </c>
    </row>
    <row r="50" spans="1:12" ht="80.099999999999994" hidden="1" customHeight="1" x14ac:dyDescent="0.35">
      <c r="A50" s="19">
        <v>45</v>
      </c>
      <c r="B50" s="13" t="s">
        <v>153</v>
      </c>
      <c r="C50" s="14">
        <v>33075</v>
      </c>
      <c r="D50" s="14">
        <v>33075</v>
      </c>
      <c r="E50" s="15" t="s">
        <v>17</v>
      </c>
      <c r="F50" s="16" t="str">
        <f t="shared" ref="F50:F55" si="2">G50 &amp; " เสนอราคา " &amp; TEXT(H50,"#,##0.00") &amp; " บาท "</f>
        <v xml:space="preserve">บริษัท แอร์ ลิควิด(ประเทศไทย) จำกัด เสนอราคา 33,075.00 บาท </v>
      </c>
      <c r="G50" s="17" t="s">
        <v>115</v>
      </c>
      <c r="H50" s="14">
        <v>33075</v>
      </c>
      <c r="I50" s="15" t="s">
        <v>19</v>
      </c>
      <c r="J50" s="15" t="s">
        <v>154</v>
      </c>
      <c r="K50" s="18">
        <v>244144</v>
      </c>
    </row>
    <row r="51" spans="1:12" ht="80.099999999999994" hidden="1" customHeight="1" x14ac:dyDescent="0.35">
      <c r="A51" s="19">
        <v>46</v>
      </c>
      <c r="B51" s="13" t="s">
        <v>155</v>
      </c>
      <c r="C51" s="14">
        <v>96212.47</v>
      </c>
      <c r="D51" s="14">
        <v>96212.47</v>
      </c>
      <c r="E51" s="15" t="s">
        <v>17</v>
      </c>
      <c r="F51" s="16" t="str">
        <f t="shared" si="2"/>
        <v xml:space="preserve">บริษัท เอสโค่ (ไทยแลนด์) จำกัด เสนอราคา 96,212.47 บาท </v>
      </c>
      <c r="G51" s="17" t="s">
        <v>156</v>
      </c>
      <c r="H51" s="14">
        <v>96212.47</v>
      </c>
      <c r="I51" s="15" t="s">
        <v>19</v>
      </c>
      <c r="J51" s="15" t="s">
        <v>157</v>
      </c>
      <c r="K51" s="18">
        <v>244144</v>
      </c>
    </row>
    <row r="52" spans="1:12" ht="80.099999999999994" hidden="1" customHeight="1" x14ac:dyDescent="0.35">
      <c r="A52" s="19">
        <v>47</v>
      </c>
      <c r="B52" s="13" t="s">
        <v>158</v>
      </c>
      <c r="C52" s="14">
        <v>87000</v>
      </c>
      <c r="D52" s="14">
        <v>87000</v>
      </c>
      <c r="E52" s="15" t="s">
        <v>17</v>
      </c>
      <c r="F52" s="16" t="str">
        <f t="shared" si="2"/>
        <v xml:space="preserve">บริษัท โกลบอล ไซแอนติฟิค จำกัด เสนอราคา 87,000.00 บาท </v>
      </c>
      <c r="G52" s="17" t="s">
        <v>36</v>
      </c>
      <c r="H52" s="14">
        <v>87000</v>
      </c>
      <c r="I52" s="15" t="s">
        <v>19</v>
      </c>
      <c r="J52" s="15" t="s">
        <v>159</v>
      </c>
      <c r="K52" s="18">
        <v>244144</v>
      </c>
    </row>
    <row r="53" spans="1:12" ht="80.099999999999994" hidden="1" customHeight="1" x14ac:dyDescent="0.35">
      <c r="A53" s="19">
        <v>48</v>
      </c>
      <c r="B53" s="13" t="s">
        <v>160</v>
      </c>
      <c r="C53" s="14">
        <v>68242</v>
      </c>
      <c r="D53" s="14">
        <v>68242</v>
      </c>
      <c r="E53" s="15" t="s">
        <v>17</v>
      </c>
      <c r="F53" s="16" t="str">
        <f t="shared" si="2"/>
        <v xml:space="preserve">ห้างหุ้นส่วนจำกัด อาร์เอพี เอ็นเตอร์ไพรส์ แอนด์ เซอร์วิสเซส เสนอราคา 68,242.00 บาท </v>
      </c>
      <c r="G53" s="17" t="s">
        <v>39</v>
      </c>
      <c r="H53" s="14">
        <v>68242</v>
      </c>
      <c r="I53" s="15" t="s">
        <v>19</v>
      </c>
      <c r="J53" s="15" t="s">
        <v>161</v>
      </c>
      <c r="K53" s="18">
        <v>244144</v>
      </c>
    </row>
    <row r="54" spans="1:12" ht="80.099999999999994" hidden="1" customHeight="1" x14ac:dyDescent="0.35">
      <c r="A54" s="19">
        <v>49</v>
      </c>
      <c r="B54" s="13" t="s">
        <v>162</v>
      </c>
      <c r="C54" s="14">
        <v>1450</v>
      </c>
      <c r="D54" s="14">
        <v>1450</v>
      </c>
      <c r="E54" s="15" t="s">
        <v>17</v>
      </c>
      <c r="F54" s="16" t="str">
        <f t="shared" si="2"/>
        <v xml:space="preserve">ห้างหุ้นส่วนจำกัด โชคเอี่ยมศิริ ทรานสปอร์ต เสนอราคา 1,450.00 บาท </v>
      </c>
      <c r="G54" s="17" t="s">
        <v>163</v>
      </c>
      <c r="H54" s="14">
        <v>1450</v>
      </c>
      <c r="I54" s="15" t="s">
        <v>19</v>
      </c>
      <c r="J54" s="15" t="s">
        <v>164</v>
      </c>
      <c r="K54" s="18">
        <v>244144</v>
      </c>
    </row>
    <row r="55" spans="1:12" ht="80.099999999999994" hidden="1" customHeight="1" x14ac:dyDescent="0.35">
      <c r="A55" s="19">
        <v>50</v>
      </c>
      <c r="B55" s="20" t="s">
        <v>165</v>
      </c>
      <c r="C55" s="14">
        <v>8000</v>
      </c>
      <c r="D55" s="14">
        <v>8000</v>
      </c>
      <c r="E55" s="15" t="s">
        <v>17</v>
      </c>
      <c r="F55" s="16" t="str">
        <f t="shared" si="2"/>
        <v xml:space="preserve">นางสาว สุวาธินี เจิมขุนทด เสนอราคา 8,000.00 บาท </v>
      </c>
      <c r="G55" s="17" t="s">
        <v>166</v>
      </c>
      <c r="H55" s="14">
        <v>8000</v>
      </c>
      <c r="I55" s="15" t="s">
        <v>19</v>
      </c>
      <c r="J55" s="15" t="s">
        <v>167</v>
      </c>
      <c r="K55" s="18">
        <v>244144</v>
      </c>
    </row>
    <row r="56" spans="1:12" ht="80.099999999999994" hidden="1" customHeight="1" x14ac:dyDescent="0.35">
      <c r="A56" s="19">
        <v>51</v>
      </c>
      <c r="B56" s="27" t="s">
        <v>168</v>
      </c>
      <c r="C56" s="28">
        <v>46280</v>
      </c>
      <c r="D56" s="28">
        <v>46280</v>
      </c>
      <c r="E56" s="29" t="s">
        <v>17</v>
      </c>
      <c r="F56" s="30" t="s">
        <v>169</v>
      </c>
      <c r="G56" s="31" t="s">
        <v>170</v>
      </c>
      <c r="H56" s="28">
        <v>46280</v>
      </c>
      <c r="I56" s="29" t="s">
        <v>19</v>
      </c>
      <c r="J56" s="29" t="s">
        <v>171</v>
      </c>
      <c r="K56" s="32">
        <v>244144</v>
      </c>
    </row>
    <row r="57" spans="1:12" ht="80.099999999999994" hidden="1" customHeight="1" x14ac:dyDescent="0.35">
      <c r="A57" s="19">
        <v>52</v>
      </c>
      <c r="B57" s="13" t="s">
        <v>172</v>
      </c>
      <c r="C57" s="14">
        <v>7200</v>
      </c>
      <c r="D57" s="14">
        <v>7200</v>
      </c>
      <c r="E57" s="15" t="s">
        <v>17</v>
      </c>
      <c r="F57" s="16" t="str">
        <f t="shared" ref="F57:F63" si="3">G57 &amp; " เสนอราคา " &amp; TEXT(H57,"#,##0.00") &amp; " บาท "</f>
        <v xml:space="preserve">บริษัท ยูเนี่ยนแคสแทป จำกัด เสนอราคา 7,200.00 บาท </v>
      </c>
      <c r="G57" s="17" t="s">
        <v>173</v>
      </c>
      <c r="H57" s="14">
        <v>7200</v>
      </c>
      <c r="I57" s="15" t="s">
        <v>19</v>
      </c>
      <c r="J57" s="15" t="s">
        <v>174</v>
      </c>
      <c r="K57" s="18">
        <v>244144</v>
      </c>
    </row>
    <row r="58" spans="1:12" ht="80.099999999999994" hidden="1" customHeight="1" x14ac:dyDescent="0.35">
      <c r="A58" s="19">
        <v>53</v>
      </c>
      <c r="B58" s="13" t="s">
        <v>175</v>
      </c>
      <c r="C58" s="14">
        <v>95551</v>
      </c>
      <c r="D58" s="14">
        <v>95551</v>
      </c>
      <c r="E58" s="15" t="s">
        <v>17</v>
      </c>
      <c r="F58" s="16" t="str">
        <f t="shared" si="3"/>
        <v xml:space="preserve">บริษัท ที.เค. กาแล็กซี จำกัด เสนอราคา 93,357.50 บาท </v>
      </c>
      <c r="G58" s="17" t="s">
        <v>176</v>
      </c>
      <c r="H58" s="14">
        <v>93357.5</v>
      </c>
      <c r="I58" s="15" t="s">
        <v>19</v>
      </c>
      <c r="J58" s="15" t="s">
        <v>177</v>
      </c>
      <c r="K58" s="18">
        <v>244144</v>
      </c>
    </row>
    <row r="59" spans="1:12" ht="80.099999999999994" hidden="1" customHeight="1" x14ac:dyDescent="0.35">
      <c r="A59" s="19">
        <v>54</v>
      </c>
      <c r="B59" s="13" t="s">
        <v>178</v>
      </c>
      <c r="C59" s="14">
        <v>268881.90000000002</v>
      </c>
      <c r="D59" s="14">
        <v>268881.90000000002</v>
      </c>
      <c r="E59" s="15" t="s">
        <v>17</v>
      </c>
      <c r="F59" s="16" t="str">
        <f t="shared" si="3"/>
        <v xml:space="preserve">บริษัท เอบีเอส โกลบอล จำกัด เสนอราคา 268,881.90 บาท </v>
      </c>
      <c r="G59" s="17" t="s">
        <v>179</v>
      </c>
      <c r="H59" s="14">
        <v>268881.90000000002</v>
      </c>
      <c r="I59" s="15" t="s">
        <v>19</v>
      </c>
      <c r="J59" s="15" t="s">
        <v>180</v>
      </c>
      <c r="K59" s="18">
        <v>244144</v>
      </c>
      <c r="L59" s="26"/>
    </row>
    <row r="60" spans="1:12" ht="80.099999999999994" hidden="1" customHeight="1" x14ac:dyDescent="0.35">
      <c r="A60" s="19">
        <v>55</v>
      </c>
      <c r="B60" s="13" t="s">
        <v>181</v>
      </c>
      <c r="C60" s="14">
        <v>18175</v>
      </c>
      <c r="D60" s="14">
        <v>18175</v>
      </c>
      <c r="E60" s="15" t="s">
        <v>17</v>
      </c>
      <c r="F60" s="16" t="str">
        <f t="shared" si="3"/>
        <v xml:space="preserve">บริษัท โคราช วิศวกรรม และ เทคโนโลยี จำกัด เสนอราคา 18,175.00 บาท </v>
      </c>
      <c r="G60" s="17" t="s">
        <v>182</v>
      </c>
      <c r="H60" s="14">
        <v>18175</v>
      </c>
      <c r="I60" s="15" t="s">
        <v>19</v>
      </c>
      <c r="J60" s="15" t="s">
        <v>183</v>
      </c>
      <c r="K60" s="18">
        <v>244144</v>
      </c>
    </row>
    <row r="61" spans="1:12" ht="80.099999999999994" hidden="1" customHeight="1" x14ac:dyDescent="0.35">
      <c r="A61" s="19">
        <v>56</v>
      </c>
      <c r="B61" s="13" t="s">
        <v>184</v>
      </c>
      <c r="C61" s="14">
        <v>27798.6</v>
      </c>
      <c r="D61" s="14">
        <v>27798.6</v>
      </c>
      <c r="E61" s="15" t="s">
        <v>17</v>
      </c>
      <c r="F61" s="16" t="str">
        <f t="shared" si="3"/>
        <v xml:space="preserve">บริษัท ไตรเอ็นซายน์ โพรไวด์เดอร์ จำกัด เสนอราคา 27,798.60 บาท </v>
      </c>
      <c r="G61" s="17" t="s">
        <v>55</v>
      </c>
      <c r="H61" s="14">
        <v>27798.6</v>
      </c>
      <c r="I61" s="15" t="s">
        <v>19</v>
      </c>
      <c r="J61" s="15" t="s">
        <v>185</v>
      </c>
      <c r="K61" s="18">
        <v>244144</v>
      </c>
    </row>
    <row r="62" spans="1:12" ht="80.099999999999994" hidden="1" customHeight="1" x14ac:dyDescent="0.35">
      <c r="A62" s="19">
        <v>57</v>
      </c>
      <c r="B62" s="13" t="s">
        <v>186</v>
      </c>
      <c r="C62" s="14">
        <v>18000</v>
      </c>
      <c r="D62" s="14">
        <v>18000</v>
      </c>
      <c r="E62" s="15" t="s">
        <v>17</v>
      </c>
      <c r="F62" s="16" t="str">
        <f t="shared" si="3"/>
        <v xml:space="preserve">บริษัท บี แอนด์ โอ อินโนเวชั่น จำกัด เสนอราคา 18,000.00 บาท </v>
      </c>
      <c r="G62" s="17" t="s">
        <v>187</v>
      </c>
      <c r="H62" s="14">
        <v>18000</v>
      </c>
      <c r="I62" s="15" t="s">
        <v>19</v>
      </c>
      <c r="J62" s="15" t="s">
        <v>188</v>
      </c>
      <c r="K62" s="18">
        <v>244144</v>
      </c>
    </row>
    <row r="63" spans="1:12" ht="80.099999999999994" hidden="1" customHeight="1" x14ac:dyDescent="0.35">
      <c r="A63" s="19">
        <v>58</v>
      </c>
      <c r="B63" s="13" t="s">
        <v>132</v>
      </c>
      <c r="C63" s="14">
        <v>12556.45</v>
      </c>
      <c r="D63" s="14">
        <v>12556.45</v>
      </c>
      <c r="E63" s="15" t="s">
        <v>17</v>
      </c>
      <c r="F63" s="16" t="str">
        <f t="shared" si="3"/>
        <v xml:space="preserve">บริษัท ยูแอนด์วี โฮลดิ้ง (ไทยแลนด์) จำกัด เสนอราคา 12,556.45 บาท </v>
      </c>
      <c r="G63" s="17" t="s">
        <v>189</v>
      </c>
      <c r="H63" s="14">
        <v>12556.45</v>
      </c>
      <c r="I63" s="15" t="s">
        <v>19</v>
      </c>
      <c r="J63" s="15" t="s">
        <v>190</v>
      </c>
      <c r="K63" s="18">
        <v>244144</v>
      </c>
    </row>
    <row r="64" spans="1:12" ht="80.099999999999994" hidden="1" customHeight="1" x14ac:dyDescent="0.35">
      <c r="A64" s="19">
        <v>59</v>
      </c>
      <c r="B64" s="27" t="s">
        <v>191</v>
      </c>
      <c r="C64" s="28">
        <v>12200</v>
      </c>
      <c r="D64" s="28">
        <v>12200</v>
      </c>
      <c r="E64" s="29" t="s">
        <v>17</v>
      </c>
      <c r="F64" s="30" t="s">
        <v>192</v>
      </c>
      <c r="G64" s="31" t="s">
        <v>193</v>
      </c>
      <c r="H64" s="28">
        <v>12200</v>
      </c>
      <c r="I64" s="29" t="s">
        <v>19</v>
      </c>
      <c r="J64" s="29" t="s">
        <v>194</v>
      </c>
      <c r="K64" s="32">
        <v>244144</v>
      </c>
    </row>
    <row r="65" spans="1:12" ht="80.099999999999994" hidden="1" customHeight="1" x14ac:dyDescent="0.35">
      <c r="A65" s="19">
        <v>60</v>
      </c>
      <c r="B65" s="27" t="s">
        <v>195</v>
      </c>
      <c r="C65" s="28">
        <v>99730</v>
      </c>
      <c r="D65" s="28">
        <v>99730</v>
      </c>
      <c r="E65" s="29" t="s">
        <v>17</v>
      </c>
      <c r="F65" s="30" t="s">
        <v>196</v>
      </c>
      <c r="G65" s="31" t="s">
        <v>142</v>
      </c>
      <c r="H65" s="28">
        <v>98830</v>
      </c>
      <c r="I65" s="29" t="s">
        <v>19</v>
      </c>
      <c r="J65" s="29" t="s">
        <v>197</v>
      </c>
      <c r="K65" s="32">
        <v>244144</v>
      </c>
    </row>
    <row r="66" spans="1:12" ht="80.099999999999994" hidden="1" customHeight="1" x14ac:dyDescent="0.35">
      <c r="A66" s="19">
        <v>61</v>
      </c>
      <c r="B66" s="27" t="s">
        <v>198</v>
      </c>
      <c r="C66" s="28">
        <v>4890</v>
      </c>
      <c r="D66" s="28">
        <v>4890</v>
      </c>
      <c r="E66" s="29" t="s">
        <v>17</v>
      </c>
      <c r="F66" s="30" t="s">
        <v>199</v>
      </c>
      <c r="G66" s="31" t="s">
        <v>200</v>
      </c>
      <c r="H66" s="28">
        <v>4890</v>
      </c>
      <c r="I66" s="29" t="s">
        <v>19</v>
      </c>
      <c r="J66" s="29" t="s">
        <v>201</v>
      </c>
      <c r="K66" s="32">
        <v>244144</v>
      </c>
    </row>
    <row r="67" spans="1:12" ht="80.099999999999994" hidden="1" customHeight="1" x14ac:dyDescent="0.35">
      <c r="A67" s="19">
        <v>62</v>
      </c>
      <c r="B67" s="13" t="s">
        <v>202</v>
      </c>
      <c r="C67" s="14">
        <v>2380000</v>
      </c>
      <c r="D67" s="14">
        <v>2380000</v>
      </c>
      <c r="E67" s="15" t="s">
        <v>17</v>
      </c>
      <c r="F67" s="16" t="str">
        <f>G67 &amp; " เสนอราคา " &amp; TEXT(H67,"#,##0.00") &amp; " บาท "</f>
        <v xml:space="preserve">บริษัท คลาวด์คูลัส (ประเทศไทย) จำกัด เสนอราคา 2,380,000.00 บาท </v>
      </c>
      <c r="G67" s="17" t="s">
        <v>203</v>
      </c>
      <c r="H67" s="14">
        <v>2380000</v>
      </c>
      <c r="I67" s="15" t="s">
        <v>19</v>
      </c>
      <c r="J67" s="15" t="s">
        <v>204</v>
      </c>
      <c r="K67" s="34">
        <v>244145</v>
      </c>
    </row>
    <row r="68" spans="1:12" ht="80.099999999999994" customHeight="1" x14ac:dyDescent="0.35">
      <c r="A68" s="19">
        <v>63</v>
      </c>
      <c r="B68" s="13" t="s">
        <v>205</v>
      </c>
      <c r="C68" s="14">
        <v>639000</v>
      </c>
      <c r="D68" s="14">
        <v>639000</v>
      </c>
      <c r="E68" s="15" t="s">
        <v>22</v>
      </c>
      <c r="F68" s="16" t="str">
        <f>G68 &amp; " เสนอราคา " &amp; TEXT(H68,"#,##0.00") &amp; " บาท "</f>
        <v xml:space="preserve">บริษัท ทวีพรชัย อัญมณี จำกัด เสนอราคา 511,470.00 บาท </v>
      </c>
      <c r="G68" s="17" t="s">
        <v>206</v>
      </c>
      <c r="H68" s="14">
        <v>511470</v>
      </c>
      <c r="I68" s="15" t="s">
        <v>19</v>
      </c>
      <c r="J68" s="15" t="s">
        <v>207</v>
      </c>
      <c r="K68" s="34">
        <v>244145</v>
      </c>
    </row>
    <row r="69" spans="1:12" ht="80.099999999999994" hidden="1" customHeight="1" x14ac:dyDescent="0.35">
      <c r="A69" s="19">
        <v>64</v>
      </c>
      <c r="B69" s="13" t="s">
        <v>208</v>
      </c>
      <c r="C69" s="14">
        <v>12000</v>
      </c>
      <c r="D69" s="14">
        <v>12000</v>
      </c>
      <c r="E69" s="15" t="s">
        <v>17</v>
      </c>
      <c r="F69" s="16" t="str">
        <f>G69 &amp; " เสนอราคา " &amp; TEXT(H69,"#,##0.00") &amp; " บาท "</f>
        <v xml:space="preserve">นาย ทวี วิลัยรัตน์ เสนอราคา 12,000.00 บาท </v>
      </c>
      <c r="G69" s="17" t="s">
        <v>209</v>
      </c>
      <c r="H69" s="14">
        <v>12000</v>
      </c>
      <c r="I69" s="15" t="s">
        <v>19</v>
      </c>
      <c r="J69" s="15" t="s">
        <v>210</v>
      </c>
      <c r="K69" s="34">
        <v>244145</v>
      </c>
    </row>
    <row r="70" spans="1:12" ht="80.099999999999994" hidden="1" customHeight="1" x14ac:dyDescent="0.35">
      <c r="A70" s="19">
        <v>65</v>
      </c>
      <c r="B70" s="13" t="s">
        <v>211</v>
      </c>
      <c r="C70" s="14">
        <v>1000000</v>
      </c>
      <c r="D70" s="14">
        <v>1000000</v>
      </c>
      <c r="E70" s="15" t="s">
        <v>17</v>
      </c>
      <c r="F70" s="16" t="str">
        <f>G70 &amp; " เสนอราคา " &amp; TEXT(H70,"#,##0.00") &amp; " บาท "</f>
        <v xml:space="preserve">บริษัท คลาวด์คูลัส (ประเทศไทย) จำกัด เสนอราคา 1,000,000.00 บาท </v>
      </c>
      <c r="G70" s="17" t="s">
        <v>203</v>
      </c>
      <c r="H70" s="14">
        <v>1000000</v>
      </c>
      <c r="I70" s="15" t="s">
        <v>19</v>
      </c>
      <c r="J70" s="15" t="s">
        <v>212</v>
      </c>
      <c r="K70" s="34">
        <v>244145</v>
      </c>
    </row>
    <row r="71" spans="1:12" ht="80.099999999999994" hidden="1" customHeight="1" x14ac:dyDescent="0.35">
      <c r="A71" s="19">
        <v>66</v>
      </c>
      <c r="B71" s="13" t="s">
        <v>213</v>
      </c>
      <c r="C71" s="14">
        <v>35100</v>
      </c>
      <c r="D71" s="14">
        <v>35100</v>
      </c>
      <c r="E71" s="15" t="s">
        <v>17</v>
      </c>
      <c r="F71" s="16" t="str">
        <f>G71 &amp; " เสนอราคา " &amp; TEXT(H71,"#,##0.00") &amp; " บาท "</f>
        <v xml:space="preserve">นายน์ทีน ไทยแลนด์ เสนอราคา 35,100.00 บาท </v>
      </c>
      <c r="G71" s="17" t="s">
        <v>214</v>
      </c>
      <c r="H71" s="14">
        <v>35100</v>
      </c>
      <c r="I71" s="15" t="s">
        <v>19</v>
      </c>
      <c r="J71" s="15" t="s">
        <v>215</v>
      </c>
      <c r="K71" s="34">
        <v>244145</v>
      </c>
    </row>
    <row r="72" spans="1:12" ht="80.099999999999994" hidden="1" customHeight="1" x14ac:dyDescent="0.35">
      <c r="A72" s="19">
        <v>67</v>
      </c>
      <c r="B72" s="27" t="s">
        <v>216</v>
      </c>
      <c r="C72" s="28">
        <v>31200</v>
      </c>
      <c r="D72" s="28">
        <v>31200</v>
      </c>
      <c r="E72" s="29" t="s">
        <v>17</v>
      </c>
      <c r="F72" s="30" t="s">
        <v>217</v>
      </c>
      <c r="G72" s="31" t="s">
        <v>218</v>
      </c>
      <c r="H72" s="28">
        <v>30550</v>
      </c>
      <c r="I72" s="29" t="s">
        <v>19</v>
      </c>
      <c r="J72" s="29" t="s">
        <v>219</v>
      </c>
      <c r="K72" s="34">
        <v>244145</v>
      </c>
    </row>
    <row r="73" spans="1:12" ht="80.099999999999994" hidden="1" customHeight="1" x14ac:dyDescent="0.35">
      <c r="A73" s="19">
        <v>68</v>
      </c>
      <c r="B73" s="13" t="s">
        <v>220</v>
      </c>
      <c r="C73" s="14">
        <v>5000</v>
      </c>
      <c r="D73" s="14">
        <v>5000</v>
      </c>
      <c r="E73" s="15" t="s">
        <v>17</v>
      </c>
      <c r="F73" s="16" t="str">
        <f t="shared" ref="F73:F79" si="4">G73 &amp; " เสนอราคา " &amp; TEXT(H73,"#,##0.00") &amp; " บาท "</f>
        <v xml:space="preserve">บริษัท โกลบอล ไซแอนติฟิค จำกัด เสนอราคา 3,705.00 บาท </v>
      </c>
      <c r="G73" s="17" t="s">
        <v>36</v>
      </c>
      <c r="H73" s="14">
        <v>3705</v>
      </c>
      <c r="I73" s="15" t="s">
        <v>19</v>
      </c>
      <c r="J73" s="15" t="s">
        <v>221</v>
      </c>
      <c r="K73" s="34">
        <v>244145</v>
      </c>
    </row>
    <row r="74" spans="1:12" ht="80.099999999999994" hidden="1" customHeight="1" x14ac:dyDescent="0.35">
      <c r="A74" s="19">
        <v>69</v>
      </c>
      <c r="B74" s="13" t="s">
        <v>222</v>
      </c>
      <c r="C74" s="14">
        <v>6600</v>
      </c>
      <c r="D74" s="14">
        <v>6600</v>
      </c>
      <c r="E74" s="15" t="s">
        <v>17</v>
      </c>
      <c r="F74" s="16" t="str">
        <f t="shared" si="4"/>
        <v xml:space="preserve">บริษัท โกลบอล ไซแอนติฟิค จำกัด เสนอราคา 6,600.00 บาท </v>
      </c>
      <c r="G74" s="17" t="s">
        <v>36</v>
      </c>
      <c r="H74" s="14">
        <v>6600</v>
      </c>
      <c r="I74" s="15" t="s">
        <v>19</v>
      </c>
      <c r="J74" s="15" t="s">
        <v>223</v>
      </c>
      <c r="K74" s="34">
        <v>244145</v>
      </c>
      <c r="L74" s="26"/>
    </row>
    <row r="75" spans="1:12" ht="80.099999999999994" hidden="1" customHeight="1" x14ac:dyDescent="0.35">
      <c r="A75" s="19">
        <v>70</v>
      </c>
      <c r="B75" s="13" t="s">
        <v>224</v>
      </c>
      <c r="C75" s="14">
        <v>20000</v>
      </c>
      <c r="D75" s="14">
        <v>20000</v>
      </c>
      <c r="E75" s="15" t="s">
        <v>17</v>
      </c>
      <c r="F75" s="16" t="str">
        <f t="shared" si="4"/>
        <v xml:space="preserve">นางสาว ภัทรภร โรจนธารา เสนอราคา 20,000.00 บาท </v>
      </c>
      <c r="G75" s="17" t="s">
        <v>225</v>
      </c>
      <c r="H75" s="14">
        <v>20000</v>
      </c>
      <c r="I75" s="15" t="s">
        <v>19</v>
      </c>
      <c r="J75" s="15" t="s">
        <v>226</v>
      </c>
      <c r="K75" s="34">
        <v>244146</v>
      </c>
    </row>
    <row r="76" spans="1:12" ht="80.099999999999994" hidden="1" customHeight="1" x14ac:dyDescent="0.35">
      <c r="A76" s="19">
        <v>71</v>
      </c>
      <c r="B76" s="13" t="s">
        <v>227</v>
      </c>
      <c r="C76" s="14">
        <v>16000</v>
      </c>
      <c r="D76" s="14">
        <v>16000</v>
      </c>
      <c r="E76" s="15" t="s">
        <v>17</v>
      </c>
      <c r="F76" s="16" t="str">
        <f t="shared" si="4"/>
        <v xml:space="preserve">ห้างหุ้นส่วนจำกัด เอ็ม.ดี.เฮ้าส์ นครราชสีมา เสนอราคา 16,000.00 บาท </v>
      </c>
      <c r="G76" s="17" t="s">
        <v>228</v>
      </c>
      <c r="H76" s="14">
        <v>16000</v>
      </c>
      <c r="I76" s="15" t="s">
        <v>19</v>
      </c>
      <c r="J76" s="15" t="s">
        <v>229</v>
      </c>
      <c r="K76" s="34">
        <v>244146</v>
      </c>
      <c r="L76" s="26"/>
    </row>
    <row r="77" spans="1:12" ht="80.099999999999994" hidden="1" customHeight="1" x14ac:dyDescent="0.35">
      <c r="A77" s="19">
        <v>72</v>
      </c>
      <c r="B77" s="13" t="s">
        <v>230</v>
      </c>
      <c r="C77" s="14">
        <v>5000</v>
      </c>
      <c r="D77" s="14">
        <v>5000</v>
      </c>
      <c r="E77" s="15" t="s">
        <v>17</v>
      </c>
      <c r="F77" s="16" t="str">
        <f t="shared" si="4"/>
        <v xml:space="preserve">ห้างหุ้นส่วนจำกัด เอ็ม.ดี.เฮ้าส์ นครราชสีมา เสนอราคา 5,000.00 บาท </v>
      </c>
      <c r="G77" s="17" t="s">
        <v>228</v>
      </c>
      <c r="H77" s="14">
        <v>5000</v>
      </c>
      <c r="I77" s="15" t="s">
        <v>19</v>
      </c>
      <c r="J77" s="15" t="s">
        <v>231</v>
      </c>
      <c r="K77" s="34">
        <v>244146</v>
      </c>
    </row>
    <row r="78" spans="1:12" ht="80.099999999999994" hidden="1" customHeight="1" x14ac:dyDescent="0.35">
      <c r="A78" s="19">
        <v>73</v>
      </c>
      <c r="B78" s="13" t="s">
        <v>232</v>
      </c>
      <c r="C78" s="14">
        <v>11550</v>
      </c>
      <c r="D78" s="14">
        <v>11550</v>
      </c>
      <c r="E78" s="15" t="s">
        <v>17</v>
      </c>
      <c r="F78" s="16" t="str">
        <f t="shared" si="4"/>
        <v xml:space="preserve">ร้าน เจริญกิต ผ้าใบ เสนอราคา 11,550.00 บาท </v>
      </c>
      <c r="G78" s="17" t="s">
        <v>233</v>
      </c>
      <c r="H78" s="14">
        <v>11550</v>
      </c>
      <c r="I78" s="15" t="s">
        <v>19</v>
      </c>
      <c r="J78" s="15" t="s">
        <v>234</v>
      </c>
      <c r="K78" s="34">
        <v>244146</v>
      </c>
    </row>
    <row r="79" spans="1:12" ht="80.099999999999994" hidden="1" customHeight="1" x14ac:dyDescent="0.35">
      <c r="A79" s="19">
        <v>74</v>
      </c>
      <c r="B79" s="13" t="s">
        <v>235</v>
      </c>
      <c r="C79" s="14">
        <v>12000</v>
      </c>
      <c r="D79" s="14">
        <v>12000</v>
      </c>
      <c r="E79" s="15" t="s">
        <v>17</v>
      </c>
      <c r="F79" s="16" t="str">
        <f t="shared" si="4"/>
        <v xml:space="preserve">บริษัท วีระมาศการเกษตร จำกัด เสนอราคา 12,000.00 บาท </v>
      </c>
      <c r="G79" s="17" t="s">
        <v>236</v>
      </c>
      <c r="H79" s="14">
        <v>12000</v>
      </c>
      <c r="I79" s="15" t="s">
        <v>19</v>
      </c>
      <c r="J79" s="15" t="s">
        <v>237</v>
      </c>
      <c r="K79" s="34">
        <v>244146</v>
      </c>
    </row>
    <row r="80" spans="1:12" ht="96" hidden="1" customHeight="1" x14ac:dyDescent="0.35">
      <c r="A80" s="19">
        <v>75</v>
      </c>
      <c r="B80" s="27" t="s">
        <v>238</v>
      </c>
      <c r="C80" s="28">
        <v>15103.05</v>
      </c>
      <c r="D80" s="28">
        <v>15103.05</v>
      </c>
      <c r="E80" s="29" t="s">
        <v>17</v>
      </c>
      <c r="F80" s="30" t="s">
        <v>239</v>
      </c>
      <c r="G80" s="31" t="s">
        <v>55</v>
      </c>
      <c r="H80" s="28">
        <v>15103.05</v>
      </c>
      <c r="I80" s="29" t="s">
        <v>19</v>
      </c>
      <c r="J80" s="29" t="s">
        <v>240</v>
      </c>
      <c r="K80" s="34">
        <v>244146</v>
      </c>
    </row>
    <row r="81" spans="1:12" ht="80.099999999999994" hidden="1" customHeight="1" x14ac:dyDescent="0.35">
      <c r="A81" s="19">
        <v>76</v>
      </c>
      <c r="B81" s="27" t="s">
        <v>241</v>
      </c>
      <c r="C81" s="35">
        <v>466</v>
      </c>
      <c r="D81" s="35">
        <v>466</v>
      </c>
      <c r="E81" s="29" t="s">
        <v>17</v>
      </c>
      <c r="F81" s="30" t="s">
        <v>242</v>
      </c>
      <c r="G81" s="31" t="s">
        <v>243</v>
      </c>
      <c r="H81" s="36">
        <v>466</v>
      </c>
      <c r="I81" s="29" t="s">
        <v>19</v>
      </c>
      <c r="J81" s="29" t="s">
        <v>244</v>
      </c>
      <c r="K81" s="34">
        <v>244146</v>
      </c>
    </row>
    <row r="82" spans="1:12" ht="80.099999999999994" hidden="1" customHeight="1" x14ac:dyDescent="0.35">
      <c r="A82" s="19">
        <v>77</v>
      </c>
      <c r="B82" s="13" t="s">
        <v>245</v>
      </c>
      <c r="C82" s="14">
        <v>40500</v>
      </c>
      <c r="D82" s="14">
        <v>40500</v>
      </c>
      <c r="E82" s="15" t="s">
        <v>17</v>
      </c>
      <c r="F82" s="16" t="str">
        <f>G82 &amp; " เสนอราคา " &amp; TEXT(H82,"#,##0.00") &amp; " บาท "</f>
        <v xml:space="preserve">นาย วิโรจน์ เดชดอน เสนอราคา 40,500.00 บาท </v>
      </c>
      <c r="G82" s="17" t="s">
        <v>246</v>
      </c>
      <c r="H82" s="14">
        <v>40500</v>
      </c>
      <c r="I82" s="15" t="s">
        <v>19</v>
      </c>
      <c r="J82" s="15" t="s">
        <v>247</v>
      </c>
      <c r="K82" s="34">
        <v>244146</v>
      </c>
    </row>
    <row r="83" spans="1:12" ht="80.099999999999994" customHeight="1" x14ac:dyDescent="0.35">
      <c r="A83" s="19">
        <v>78</v>
      </c>
      <c r="B83" s="37" t="s">
        <v>248</v>
      </c>
      <c r="C83" s="38">
        <v>2114400</v>
      </c>
      <c r="D83" s="38">
        <v>2114320</v>
      </c>
      <c r="E83" s="39" t="s">
        <v>22</v>
      </c>
      <c r="F83" s="30" t="s">
        <v>249</v>
      </c>
      <c r="G83" s="39" t="s">
        <v>250</v>
      </c>
      <c r="H83" s="40">
        <v>2114320</v>
      </c>
      <c r="I83" s="30" t="s">
        <v>19</v>
      </c>
      <c r="J83" s="16" t="s">
        <v>251</v>
      </c>
      <c r="K83" s="33">
        <v>244147</v>
      </c>
      <c r="L83" s="4"/>
    </row>
    <row r="84" spans="1:12" ht="80.099999999999994" hidden="1" customHeight="1" x14ac:dyDescent="0.35">
      <c r="A84" s="19">
        <v>79</v>
      </c>
      <c r="B84" s="27" t="s">
        <v>252</v>
      </c>
      <c r="C84" s="28">
        <v>30388</v>
      </c>
      <c r="D84" s="28">
        <v>30388</v>
      </c>
      <c r="E84" s="29" t="s">
        <v>17</v>
      </c>
      <c r="F84" s="30" t="s">
        <v>253</v>
      </c>
      <c r="G84" s="31" t="s">
        <v>254</v>
      </c>
      <c r="H84" s="28">
        <v>30388</v>
      </c>
      <c r="I84" s="29" t="s">
        <v>19</v>
      </c>
      <c r="J84" s="29" t="s">
        <v>255</v>
      </c>
      <c r="K84" s="34">
        <v>244147</v>
      </c>
    </row>
    <row r="85" spans="1:12" ht="80.099999999999994" hidden="1" customHeight="1" x14ac:dyDescent="0.35">
      <c r="A85" s="19">
        <v>80</v>
      </c>
      <c r="B85" s="13" t="s">
        <v>256</v>
      </c>
      <c r="C85" s="14">
        <v>170162.1</v>
      </c>
      <c r="D85" s="14">
        <v>170162.1</v>
      </c>
      <c r="E85" s="15" t="s">
        <v>17</v>
      </c>
      <c r="F85" s="16" t="str">
        <f t="shared" ref="F85:F94" si="5">G85 &amp; " เสนอราคา " &amp; TEXT(H85,"#,##0.00") &amp; " บาท "</f>
        <v xml:space="preserve">บริษัท ดีเคเอสเอช (ประเทศไทย) จำกัด เสนอราคา 170,162.10 บาท </v>
      </c>
      <c r="G85" s="17" t="s">
        <v>257</v>
      </c>
      <c r="H85" s="14">
        <v>170162.1</v>
      </c>
      <c r="I85" s="15" t="s">
        <v>19</v>
      </c>
      <c r="J85" s="15" t="s">
        <v>258</v>
      </c>
      <c r="K85" s="34">
        <v>244147</v>
      </c>
    </row>
    <row r="86" spans="1:12" ht="80.099999999999994" hidden="1" customHeight="1" x14ac:dyDescent="0.35">
      <c r="A86" s="19">
        <v>81</v>
      </c>
      <c r="B86" s="13" t="s">
        <v>259</v>
      </c>
      <c r="C86" s="14">
        <v>133300</v>
      </c>
      <c r="D86" s="14">
        <v>133300</v>
      </c>
      <c r="E86" s="15" t="s">
        <v>17</v>
      </c>
      <c r="F86" s="16" t="str">
        <f t="shared" si="5"/>
        <v xml:space="preserve">ห้างหุ้นส่วนจำกัด โคราช เซ็นเตอร์ เซอร์วิส เสนอราคา 131,000.00 บาท </v>
      </c>
      <c r="G86" s="17" t="s">
        <v>260</v>
      </c>
      <c r="H86" s="14">
        <v>131000</v>
      </c>
      <c r="I86" s="15" t="s">
        <v>19</v>
      </c>
      <c r="J86" s="15" t="s">
        <v>261</v>
      </c>
      <c r="K86" s="34">
        <v>244147</v>
      </c>
    </row>
    <row r="87" spans="1:12" ht="80.099999999999994" hidden="1" customHeight="1" x14ac:dyDescent="0.35">
      <c r="A87" s="19">
        <v>82</v>
      </c>
      <c r="B87" s="13" t="s">
        <v>262</v>
      </c>
      <c r="C87" s="14">
        <v>101008</v>
      </c>
      <c r="D87" s="14">
        <v>101008</v>
      </c>
      <c r="E87" s="15" t="s">
        <v>17</v>
      </c>
      <c r="F87" s="16" t="str">
        <f t="shared" si="5"/>
        <v xml:space="preserve">ห้างหุ้นส่วนจำกัด เอดี-โปร เสนอราคา 100,000.00 บาท </v>
      </c>
      <c r="G87" s="17" t="s">
        <v>42</v>
      </c>
      <c r="H87" s="14">
        <v>100000</v>
      </c>
      <c r="I87" s="15" t="s">
        <v>19</v>
      </c>
      <c r="J87" s="15" t="s">
        <v>263</v>
      </c>
      <c r="K87" s="34">
        <v>244147</v>
      </c>
    </row>
    <row r="88" spans="1:12" ht="80.099999999999994" hidden="1" customHeight="1" x14ac:dyDescent="0.35">
      <c r="A88" s="19">
        <v>83</v>
      </c>
      <c r="B88" s="13" t="s">
        <v>264</v>
      </c>
      <c r="C88" s="14">
        <v>44048</v>
      </c>
      <c r="D88" s="14">
        <v>44048</v>
      </c>
      <c r="E88" s="15" t="s">
        <v>17</v>
      </c>
      <c r="F88" s="16" t="str">
        <f t="shared" si="5"/>
        <v xml:space="preserve">ห้างหุ้นส่วนจำกัด ทิพย์มงคลพาณิชย์ เสนอราคา 44,048.00 บาท </v>
      </c>
      <c r="G88" s="17" t="s">
        <v>265</v>
      </c>
      <c r="H88" s="14">
        <v>44048</v>
      </c>
      <c r="I88" s="15" t="s">
        <v>19</v>
      </c>
      <c r="J88" s="15" t="s">
        <v>266</v>
      </c>
      <c r="K88" s="34">
        <v>244147</v>
      </c>
    </row>
    <row r="89" spans="1:12" ht="80.099999999999994" hidden="1" customHeight="1" x14ac:dyDescent="0.35">
      <c r="A89" s="19">
        <v>84</v>
      </c>
      <c r="B89" s="13" t="s">
        <v>128</v>
      </c>
      <c r="C89" s="14">
        <v>2621.5</v>
      </c>
      <c r="D89" s="14">
        <v>2621.5</v>
      </c>
      <c r="E89" s="15" t="s">
        <v>17</v>
      </c>
      <c r="F89" s="16" t="str">
        <f t="shared" si="5"/>
        <v xml:space="preserve">บริษัท อิตัลมาร์ (ประเทศไทย) จำกัด เสนอราคา 2,621.50 บาท </v>
      </c>
      <c r="G89" s="17" t="s">
        <v>123</v>
      </c>
      <c r="H89" s="14">
        <v>2621.5</v>
      </c>
      <c r="I89" s="15" t="s">
        <v>19</v>
      </c>
      <c r="J89" s="15" t="s">
        <v>267</v>
      </c>
      <c r="K89" s="34">
        <v>244147</v>
      </c>
    </row>
    <row r="90" spans="1:12" ht="80.099999999999994" hidden="1" customHeight="1" x14ac:dyDescent="0.35">
      <c r="A90" s="19">
        <v>85</v>
      </c>
      <c r="B90" s="13" t="s">
        <v>268</v>
      </c>
      <c r="C90" s="14">
        <v>3043</v>
      </c>
      <c r="D90" s="14">
        <v>3043</v>
      </c>
      <c r="E90" s="15" t="s">
        <v>17</v>
      </c>
      <c r="F90" s="16" t="str">
        <f t="shared" si="5"/>
        <v xml:space="preserve">ศูนย์หนังสือแห่งจุฬาลงกรณ์มหาวิทยาลัย เสนอราคา 3,043.00 บาท </v>
      </c>
      <c r="G90" s="17" t="s">
        <v>269</v>
      </c>
      <c r="H90" s="14">
        <v>3043</v>
      </c>
      <c r="I90" s="15" t="s">
        <v>19</v>
      </c>
      <c r="J90" s="15" t="s">
        <v>270</v>
      </c>
      <c r="K90" s="34">
        <v>244147</v>
      </c>
    </row>
    <row r="91" spans="1:12" ht="80.099999999999994" hidden="1" customHeight="1" x14ac:dyDescent="0.35">
      <c r="A91" s="19">
        <v>86</v>
      </c>
      <c r="B91" s="13" t="s">
        <v>271</v>
      </c>
      <c r="C91" s="14">
        <v>220</v>
      </c>
      <c r="D91" s="14">
        <v>220</v>
      </c>
      <c r="E91" s="15" t="s">
        <v>17</v>
      </c>
      <c r="F91" s="16" t="str">
        <f t="shared" si="5"/>
        <v xml:space="preserve">บริษัท คิโนะคูนิยะ บุ๊คสโตร์ (ประเทศไทย) จำกัด เสนอราคา 220.00 บาท </v>
      </c>
      <c r="G91" s="17" t="s">
        <v>272</v>
      </c>
      <c r="H91" s="14">
        <v>220</v>
      </c>
      <c r="I91" s="15" t="s">
        <v>19</v>
      </c>
      <c r="J91" s="15" t="s">
        <v>273</v>
      </c>
      <c r="K91" s="34">
        <v>244147</v>
      </c>
      <c r="L91" s="26"/>
    </row>
    <row r="92" spans="1:12" ht="80.099999999999994" hidden="1" customHeight="1" x14ac:dyDescent="0.35">
      <c r="A92" s="19">
        <v>87</v>
      </c>
      <c r="B92" s="13" t="s">
        <v>274</v>
      </c>
      <c r="C92" s="14">
        <v>587</v>
      </c>
      <c r="D92" s="14">
        <v>587</v>
      </c>
      <c r="E92" s="15" t="s">
        <v>17</v>
      </c>
      <c r="F92" s="16" t="str">
        <f t="shared" si="5"/>
        <v xml:space="preserve">ศูนย์หนังสือแห่งจุฬาลงกรณ์มหาวิทยาลัย เสนอราคา 587.00 บาท </v>
      </c>
      <c r="G92" s="17" t="s">
        <v>269</v>
      </c>
      <c r="H92" s="14">
        <v>587</v>
      </c>
      <c r="I92" s="15" t="s">
        <v>19</v>
      </c>
      <c r="J92" s="15" t="s">
        <v>275</v>
      </c>
      <c r="K92" s="34">
        <v>244147</v>
      </c>
    </row>
    <row r="93" spans="1:12" ht="80.099999999999994" hidden="1" customHeight="1" x14ac:dyDescent="0.35">
      <c r="A93" s="19">
        <v>88</v>
      </c>
      <c r="B93" s="13" t="s">
        <v>276</v>
      </c>
      <c r="C93" s="14">
        <v>9108</v>
      </c>
      <c r="D93" s="14">
        <v>9108</v>
      </c>
      <c r="E93" s="15" t="s">
        <v>17</v>
      </c>
      <c r="F93" s="16" t="str">
        <f t="shared" si="5"/>
        <v xml:space="preserve">บริษัท คิโนะคูนิยะ บุ๊คสโตร์ (ประเทศไทย) จำกัด เสนอราคา 9,108.00 บาท </v>
      </c>
      <c r="G93" s="17" t="s">
        <v>272</v>
      </c>
      <c r="H93" s="14">
        <v>9108</v>
      </c>
      <c r="I93" s="15" t="s">
        <v>19</v>
      </c>
      <c r="J93" s="15" t="s">
        <v>277</v>
      </c>
      <c r="K93" s="34">
        <v>244147</v>
      </c>
    </row>
    <row r="94" spans="1:12" ht="80.099999999999994" hidden="1" customHeight="1" x14ac:dyDescent="0.35">
      <c r="A94" s="19">
        <v>89</v>
      </c>
      <c r="B94" s="13" t="s">
        <v>278</v>
      </c>
      <c r="C94" s="14">
        <v>3405</v>
      </c>
      <c r="D94" s="14">
        <v>3405</v>
      </c>
      <c r="E94" s="15" t="s">
        <v>17</v>
      </c>
      <c r="F94" s="16" t="str">
        <f t="shared" si="5"/>
        <v xml:space="preserve">EBSCO INTERNATIONAL เสนอราคา 3,405.00 บาท </v>
      </c>
      <c r="G94" s="17" t="s">
        <v>279</v>
      </c>
      <c r="H94" s="14">
        <v>3405</v>
      </c>
      <c r="I94" s="15" t="s">
        <v>19</v>
      </c>
      <c r="J94" s="17" t="s">
        <v>280</v>
      </c>
      <c r="K94" s="34">
        <v>244147</v>
      </c>
    </row>
    <row r="95" spans="1:12" ht="80.099999999999994" hidden="1" customHeight="1" x14ac:dyDescent="0.35">
      <c r="A95" s="19">
        <v>90</v>
      </c>
      <c r="B95" s="27" t="s">
        <v>278</v>
      </c>
      <c r="C95" s="28">
        <v>4625</v>
      </c>
      <c r="D95" s="28">
        <v>4625</v>
      </c>
      <c r="E95" s="29" t="s">
        <v>17</v>
      </c>
      <c r="F95" s="30" t="s">
        <v>281</v>
      </c>
      <c r="G95" s="31" t="s">
        <v>282</v>
      </c>
      <c r="H95" s="28">
        <v>4625</v>
      </c>
      <c r="I95" s="29" t="s">
        <v>19</v>
      </c>
      <c r="J95" s="31" t="s">
        <v>283</v>
      </c>
      <c r="K95" s="34">
        <v>244147</v>
      </c>
    </row>
    <row r="96" spans="1:12" ht="80.099999999999994" hidden="1" customHeight="1" x14ac:dyDescent="0.35">
      <c r="A96" s="19">
        <v>91</v>
      </c>
      <c r="B96" s="13" t="s">
        <v>284</v>
      </c>
      <c r="C96" s="14">
        <v>4500</v>
      </c>
      <c r="D96" s="14">
        <v>4500</v>
      </c>
      <c r="E96" s="15" t="s">
        <v>17</v>
      </c>
      <c r="F96" s="16" t="str">
        <f>G96 &amp; " เสนอราคา " &amp; TEXT(H96,"#,##0.00") &amp; " บาท "</f>
        <v xml:space="preserve">ฟาร์มมหาวิทยาลัยเทคโนโลยีสุรนารี เสนอราคา 4,500.00 บาท </v>
      </c>
      <c r="G96" s="17" t="s">
        <v>285</v>
      </c>
      <c r="H96" s="14">
        <v>4500</v>
      </c>
      <c r="I96" s="15" t="s">
        <v>19</v>
      </c>
      <c r="J96" s="15" t="s">
        <v>286</v>
      </c>
      <c r="K96" s="33">
        <v>244148</v>
      </c>
    </row>
    <row r="97" spans="1:12" ht="80.099999999999994" hidden="1" customHeight="1" x14ac:dyDescent="0.35">
      <c r="A97" s="19">
        <v>92</v>
      </c>
      <c r="B97" s="13" t="s">
        <v>287</v>
      </c>
      <c r="C97" s="14">
        <v>12500</v>
      </c>
      <c r="D97" s="14">
        <v>12500</v>
      </c>
      <c r="E97" s="15" t="s">
        <v>17</v>
      </c>
      <c r="F97" s="16" t="str">
        <f>G97 &amp; " เสนอราคา " &amp; TEXT(H97,"#,##0.00") &amp; " บาท "</f>
        <v xml:space="preserve">บริษัท อิตัลมาร์ (ประเทศไทย) จำกัด เสนอราคา 12,500.00 บาท </v>
      </c>
      <c r="G97" s="17" t="s">
        <v>123</v>
      </c>
      <c r="H97" s="14">
        <v>12500</v>
      </c>
      <c r="I97" s="15" t="s">
        <v>19</v>
      </c>
      <c r="J97" s="15" t="s">
        <v>288</v>
      </c>
      <c r="K97" s="34">
        <v>244148</v>
      </c>
    </row>
    <row r="98" spans="1:12" ht="80.099999999999994" hidden="1" customHeight="1" x14ac:dyDescent="0.35">
      <c r="A98" s="71">
        <v>93</v>
      </c>
      <c r="B98" s="72" t="s">
        <v>289</v>
      </c>
      <c r="C98" s="73">
        <v>3600</v>
      </c>
      <c r="D98" s="73">
        <v>3600</v>
      </c>
      <c r="E98" s="74" t="s">
        <v>17</v>
      </c>
      <c r="F98" s="69" t="str">
        <f>G98 &amp; " เสนอราคา " &amp; TEXT(H98,"#,##0.00") &amp; " บาท "</f>
        <v xml:space="preserve">บริษัท สมบูรณ์การพิมพ์ จำกัด เสนอราคา 3,600.00 บาท </v>
      </c>
      <c r="G98" s="75" t="s">
        <v>290</v>
      </c>
      <c r="H98" s="73">
        <v>3600</v>
      </c>
      <c r="I98" s="74" t="s">
        <v>19</v>
      </c>
      <c r="J98" s="74" t="s">
        <v>291</v>
      </c>
      <c r="K98" s="76">
        <v>244148</v>
      </c>
    </row>
    <row r="99" spans="1:12" ht="80.099999999999994" hidden="1" customHeight="1" x14ac:dyDescent="0.35">
      <c r="A99" s="71">
        <v>94</v>
      </c>
      <c r="B99" s="72" t="s">
        <v>292</v>
      </c>
      <c r="C99" s="73">
        <v>18739.98</v>
      </c>
      <c r="D99" s="73">
        <v>18739.98</v>
      </c>
      <c r="E99" s="74" t="s">
        <v>17</v>
      </c>
      <c r="F99" s="69" t="str">
        <f>G99 &amp; " เสนอราคา " &amp; TEXT(H99,"#,##0.00") &amp; " บาท "</f>
        <v xml:space="preserve">บริษัท ไอดี ออล ดิจิตอล พริ้นท์ จำกัด เสนอราคา 18,735.00 บาท </v>
      </c>
      <c r="G99" s="75" t="s">
        <v>293</v>
      </c>
      <c r="H99" s="73">
        <v>18735</v>
      </c>
      <c r="I99" s="74" t="s">
        <v>19</v>
      </c>
      <c r="J99" s="74" t="s">
        <v>294</v>
      </c>
      <c r="K99" s="76">
        <v>244148</v>
      </c>
    </row>
    <row r="100" spans="1:12" ht="80.099999999999994" hidden="1" customHeight="1" x14ac:dyDescent="0.35">
      <c r="A100" s="19">
        <v>95</v>
      </c>
      <c r="B100" s="27" t="s">
        <v>295</v>
      </c>
      <c r="C100" s="28">
        <v>6800</v>
      </c>
      <c r="D100" s="28">
        <v>6800</v>
      </c>
      <c r="E100" s="29" t="s">
        <v>17</v>
      </c>
      <c r="F100" s="30" t="s">
        <v>296</v>
      </c>
      <c r="G100" s="31" t="s">
        <v>297</v>
      </c>
      <c r="H100" s="28">
        <v>6800</v>
      </c>
      <c r="I100" s="29" t="s">
        <v>19</v>
      </c>
      <c r="J100" s="29" t="s">
        <v>298</v>
      </c>
      <c r="K100" s="34">
        <v>244148</v>
      </c>
    </row>
    <row r="101" spans="1:12" ht="80.099999999999994" hidden="1" customHeight="1" x14ac:dyDescent="0.35">
      <c r="A101" s="71">
        <v>96</v>
      </c>
      <c r="B101" s="72" t="s">
        <v>299</v>
      </c>
      <c r="C101" s="73">
        <v>33075</v>
      </c>
      <c r="D101" s="73">
        <v>33075</v>
      </c>
      <c r="E101" s="74" t="s">
        <v>17</v>
      </c>
      <c r="F101" s="69" t="str">
        <f t="shared" ref="F101:F107" si="6">G101 &amp; " เสนอราคา " &amp; TEXT(H101,"#,##0.00") &amp; " บาท "</f>
        <v xml:space="preserve">บริษัท ไตรเอ็นซายน์ โพรไวด์เดอร์ จำกัด เสนอราคา 29,307.30 บาท </v>
      </c>
      <c r="G101" s="75" t="s">
        <v>55</v>
      </c>
      <c r="H101" s="73">
        <v>29307.3</v>
      </c>
      <c r="I101" s="74" t="s">
        <v>19</v>
      </c>
      <c r="J101" s="74" t="s">
        <v>300</v>
      </c>
      <c r="K101" s="76">
        <v>244148</v>
      </c>
      <c r="L101" s="26"/>
    </row>
    <row r="102" spans="1:12" ht="80.099999999999994" hidden="1" customHeight="1" x14ac:dyDescent="0.35">
      <c r="A102" s="71">
        <v>97</v>
      </c>
      <c r="B102" s="72" t="s">
        <v>301</v>
      </c>
      <c r="C102" s="73">
        <v>2600.1</v>
      </c>
      <c r="D102" s="73">
        <v>2600.1</v>
      </c>
      <c r="E102" s="74" t="s">
        <v>17</v>
      </c>
      <c r="F102" s="69" t="str">
        <f t="shared" si="6"/>
        <v xml:space="preserve">สมาคมส่งเสริมเทคโนโลยี (ไทย-ญี่ปุ่น) เสนอราคา 2,600.10 บาท </v>
      </c>
      <c r="G102" s="75" t="s">
        <v>302</v>
      </c>
      <c r="H102" s="73">
        <v>2600.1</v>
      </c>
      <c r="I102" s="74" t="s">
        <v>19</v>
      </c>
      <c r="J102" s="74" t="s">
        <v>303</v>
      </c>
      <c r="K102" s="76">
        <v>244148</v>
      </c>
    </row>
    <row r="103" spans="1:12" ht="80.099999999999994" hidden="1" customHeight="1" x14ac:dyDescent="0.35">
      <c r="A103" s="19">
        <v>98</v>
      </c>
      <c r="B103" s="13" t="s">
        <v>304</v>
      </c>
      <c r="C103" s="14">
        <v>3723.6</v>
      </c>
      <c r="D103" s="14">
        <v>3723.6</v>
      </c>
      <c r="E103" s="15" t="s">
        <v>17</v>
      </c>
      <c r="F103" s="16" t="str">
        <f t="shared" si="6"/>
        <v xml:space="preserve">บริษัท ศิราเซฟตี้แอนด์ทูล จำกัด เสนอราคา 3,723.60 บาท </v>
      </c>
      <c r="G103" s="17" t="s">
        <v>305</v>
      </c>
      <c r="H103" s="14">
        <v>3723.6</v>
      </c>
      <c r="I103" s="15" t="s">
        <v>19</v>
      </c>
      <c r="J103" s="15" t="s">
        <v>306</v>
      </c>
      <c r="K103" s="34">
        <v>244148</v>
      </c>
    </row>
    <row r="104" spans="1:12" ht="80.099999999999994" hidden="1" customHeight="1" x14ac:dyDescent="0.35">
      <c r="A104" s="19">
        <v>99</v>
      </c>
      <c r="B104" s="13" t="s">
        <v>307</v>
      </c>
      <c r="C104" s="14">
        <v>19965</v>
      </c>
      <c r="D104" s="14">
        <v>19965</v>
      </c>
      <c r="E104" s="15" t="s">
        <v>17</v>
      </c>
      <c r="F104" s="16" t="str">
        <f t="shared" si="6"/>
        <v xml:space="preserve">ร้าน สุรนารี เครื่องเขียน เสนอราคา 19,965.00 บาท </v>
      </c>
      <c r="G104" s="17" t="s">
        <v>308</v>
      </c>
      <c r="H104" s="14">
        <v>19965</v>
      </c>
      <c r="I104" s="15" t="s">
        <v>19</v>
      </c>
      <c r="J104" s="15" t="s">
        <v>309</v>
      </c>
      <c r="K104" s="34">
        <v>244148</v>
      </c>
      <c r="L104" s="26"/>
    </row>
    <row r="105" spans="1:12" ht="80.099999999999994" hidden="1" customHeight="1" x14ac:dyDescent="0.35">
      <c r="A105" s="19">
        <v>100</v>
      </c>
      <c r="B105" s="13" t="s">
        <v>310</v>
      </c>
      <c r="C105" s="14">
        <v>2500</v>
      </c>
      <c r="D105" s="14">
        <v>2500</v>
      </c>
      <c r="E105" s="15" t="s">
        <v>17</v>
      </c>
      <c r="F105" s="16" t="str">
        <f t="shared" si="6"/>
        <v xml:space="preserve">บริษัท เอ็นพีซี เซฟตี้ แอนด์ เอ็นไวรอนเมนทอล เซอร์วิส จำกัด เสนอราคา 2,500.00 บาท </v>
      </c>
      <c r="G105" s="17" t="s">
        <v>311</v>
      </c>
      <c r="H105" s="14">
        <v>2500</v>
      </c>
      <c r="I105" s="15" t="s">
        <v>19</v>
      </c>
      <c r="J105" s="15" t="s">
        <v>312</v>
      </c>
      <c r="K105" s="33">
        <v>244151</v>
      </c>
    </row>
    <row r="106" spans="1:12" ht="80.099999999999994" hidden="1" customHeight="1" x14ac:dyDescent="0.35">
      <c r="A106" s="19">
        <v>101</v>
      </c>
      <c r="B106" s="13" t="s">
        <v>313</v>
      </c>
      <c r="C106" s="14">
        <v>149000</v>
      </c>
      <c r="D106" s="14">
        <v>149000</v>
      </c>
      <c r="E106" s="15" t="s">
        <v>17</v>
      </c>
      <c r="F106" s="16" t="str">
        <f t="shared" si="6"/>
        <v xml:space="preserve">ห้างหุ้นส่วนจำกัด กรูฟ อินฟอร์เมชั่น เอสเทติก เสนอราคา 149,000.00 บาท </v>
      </c>
      <c r="G106" s="17" t="s">
        <v>314</v>
      </c>
      <c r="H106" s="14">
        <v>149000</v>
      </c>
      <c r="I106" s="15" t="s">
        <v>19</v>
      </c>
      <c r="J106" s="15" t="s">
        <v>315</v>
      </c>
      <c r="K106" s="34">
        <v>244151</v>
      </c>
    </row>
    <row r="107" spans="1:12" ht="80.099999999999994" hidden="1" customHeight="1" x14ac:dyDescent="0.35">
      <c r="A107" s="19">
        <v>102</v>
      </c>
      <c r="B107" s="13" t="s">
        <v>316</v>
      </c>
      <c r="C107" s="14">
        <v>487500</v>
      </c>
      <c r="D107" s="14">
        <v>487500</v>
      </c>
      <c r="E107" s="15" t="s">
        <v>17</v>
      </c>
      <c r="F107" s="16" t="str">
        <f t="shared" si="6"/>
        <v xml:space="preserve">ร้าน ที.เจ อาณาจักร เสนอราคา 486,500.00 บาท </v>
      </c>
      <c r="G107" s="17" t="s">
        <v>317</v>
      </c>
      <c r="H107" s="14">
        <v>486500</v>
      </c>
      <c r="I107" s="15" t="s">
        <v>19</v>
      </c>
      <c r="J107" s="15" t="s">
        <v>318</v>
      </c>
      <c r="K107" s="34">
        <v>244151</v>
      </c>
    </row>
    <row r="108" spans="1:12" ht="80.099999999999994" hidden="1" customHeight="1" x14ac:dyDescent="0.35">
      <c r="A108" s="19">
        <v>103</v>
      </c>
      <c r="B108" s="27" t="s">
        <v>319</v>
      </c>
      <c r="C108" s="28">
        <v>38000</v>
      </c>
      <c r="D108" s="28">
        <v>37610.5</v>
      </c>
      <c r="E108" s="29" t="s">
        <v>17</v>
      </c>
      <c r="F108" s="30" t="s">
        <v>320</v>
      </c>
      <c r="G108" s="31" t="s">
        <v>96</v>
      </c>
      <c r="H108" s="28">
        <v>37610.5</v>
      </c>
      <c r="I108" s="29" t="s">
        <v>19</v>
      </c>
      <c r="J108" s="29" t="s">
        <v>321</v>
      </c>
      <c r="K108" s="34">
        <v>244151</v>
      </c>
    </row>
    <row r="109" spans="1:12" ht="80.099999999999994" hidden="1" customHeight="1" x14ac:dyDescent="0.35">
      <c r="A109" s="19">
        <v>104</v>
      </c>
      <c r="B109" s="13" t="s">
        <v>322</v>
      </c>
      <c r="C109" s="14">
        <v>25600</v>
      </c>
      <c r="D109" s="14">
        <v>25600</v>
      </c>
      <c r="E109" s="15" t="s">
        <v>17</v>
      </c>
      <c r="F109" s="16" t="str">
        <f t="shared" ref="F109:F114" si="7">G109 &amp; " เสนอราคา " &amp; TEXT(H109,"#,##0.00") &amp; " บาท "</f>
        <v xml:space="preserve">บริษัท แอมโก้เวท จำกัด เสนอราคา 21,550.00 บาท </v>
      </c>
      <c r="G109" s="17" t="s">
        <v>323</v>
      </c>
      <c r="H109" s="14">
        <v>21550</v>
      </c>
      <c r="I109" s="15" t="s">
        <v>19</v>
      </c>
      <c r="J109" s="15" t="s">
        <v>324</v>
      </c>
      <c r="K109" s="34">
        <v>244151</v>
      </c>
      <c r="L109" s="26"/>
    </row>
    <row r="110" spans="1:12" ht="80.099999999999994" hidden="1" customHeight="1" x14ac:dyDescent="0.35">
      <c r="A110" s="19">
        <v>105</v>
      </c>
      <c r="B110" s="13" t="s">
        <v>325</v>
      </c>
      <c r="C110" s="14">
        <v>14008</v>
      </c>
      <c r="D110" s="14">
        <v>14008</v>
      </c>
      <c r="E110" s="15" t="s">
        <v>17</v>
      </c>
      <c r="F110" s="16" t="str">
        <f t="shared" si="7"/>
        <v xml:space="preserve">บริษัท คิโนะคูนิยะ บุ๊คสโตร์ (ประเทศไทย) จำกัด เสนอราคา 14,008.00 บาท </v>
      </c>
      <c r="G110" s="17" t="s">
        <v>272</v>
      </c>
      <c r="H110" s="14">
        <v>14008</v>
      </c>
      <c r="I110" s="15" t="s">
        <v>19</v>
      </c>
      <c r="J110" s="15" t="s">
        <v>326</v>
      </c>
      <c r="K110" s="34">
        <v>244151</v>
      </c>
    </row>
    <row r="111" spans="1:12" ht="80.099999999999994" hidden="1" customHeight="1" x14ac:dyDescent="0.35">
      <c r="A111" s="19">
        <v>106</v>
      </c>
      <c r="B111" s="13" t="s">
        <v>327</v>
      </c>
      <c r="C111" s="14">
        <v>4200</v>
      </c>
      <c r="D111" s="14">
        <v>4200</v>
      </c>
      <c r="E111" s="15" t="s">
        <v>17</v>
      </c>
      <c r="F111" s="16" t="str">
        <f t="shared" si="7"/>
        <v xml:space="preserve">บริษัท เอส อาร์ ซี แอ็นนิมัล เฮล จำกัด เสนอราคา 2,440.00 บาท </v>
      </c>
      <c r="G111" s="17" t="s">
        <v>328</v>
      </c>
      <c r="H111" s="14">
        <v>2440</v>
      </c>
      <c r="I111" s="15" t="s">
        <v>19</v>
      </c>
      <c r="J111" s="15" t="s">
        <v>329</v>
      </c>
      <c r="K111" s="34">
        <v>244152</v>
      </c>
    </row>
    <row r="112" spans="1:12" ht="80.099999999999994" hidden="1" customHeight="1" x14ac:dyDescent="0.35">
      <c r="A112" s="19">
        <v>107</v>
      </c>
      <c r="B112" s="13" t="s">
        <v>330</v>
      </c>
      <c r="C112" s="14">
        <v>4200</v>
      </c>
      <c r="D112" s="14">
        <v>4200</v>
      </c>
      <c r="E112" s="15" t="s">
        <v>17</v>
      </c>
      <c r="F112" s="16" t="str">
        <f t="shared" si="7"/>
        <v xml:space="preserve">บริษัท เจ.เค.ฟาร์มชอป จำกัด เสนอราคา 370.00 บาท </v>
      </c>
      <c r="G112" s="17" t="s">
        <v>331</v>
      </c>
      <c r="H112" s="14">
        <v>370</v>
      </c>
      <c r="I112" s="15" t="s">
        <v>19</v>
      </c>
      <c r="J112" s="15" t="s">
        <v>332</v>
      </c>
      <c r="K112" s="34">
        <v>244152</v>
      </c>
    </row>
    <row r="113" spans="1:12" ht="80.099999999999994" hidden="1" customHeight="1" x14ac:dyDescent="0.35">
      <c r="A113" s="19">
        <v>108</v>
      </c>
      <c r="B113" s="13" t="s">
        <v>333</v>
      </c>
      <c r="C113" s="14">
        <v>4200</v>
      </c>
      <c r="D113" s="14">
        <v>4200</v>
      </c>
      <c r="E113" s="15" t="s">
        <v>17</v>
      </c>
      <c r="F113" s="16" t="str">
        <f t="shared" si="7"/>
        <v xml:space="preserve">บริษัท เจ.เค.ฟาร์มชอป จำกัด เสนอราคา 1,390.00 บาท </v>
      </c>
      <c r="G113" s="17" t="s">
        <v>331</v>
      </c>
      <c r="H113" s="14">
        <v>1390</v>
      </c>
      <c r="I113" s="15" t="s">
        <v>19</v>
      </c>
      <c r="J113" s="15" t="s">
        <v>334</v>
      </c>
      <c r="K113" s="34">
        <v>244152</v>
      </c>
    </row>
    <row r="114" spans="1:12" ht="80.099999999999994" hidden="1" customHeight="1" x14ac:dyDescent="0.35">
      <c r="A114" s="19">
        <v>109</v>
      </c>
      <c r="B114" s="13" t="s">
        <v>335</v>
      </c>
      <c r="C114" s="14">
        <v>15889.5</v>
      </c>
      <c r="D114" s="14">
        <v>15889.5</v>
      </c>
      <c r="E114" s="15" t="s">
        <v>17</v>
      </c>
      <c r="F114" s="16" t="str">
        <f t="shared" si="7"/>
        <v xml:space="preserve">บริษัท ไตรเอ็นซายน์ โพรไวด์เดอร์ จำกัด เสนอราคา 15,889.50 บาท </v>
      </c>
      <c r="G114" s="17" t="s">
        <v>55</v>
      </c>
      <c r="H114" s="14">
        <v>15889.5</v>
      </c>
      <c r="I114" s="15" t="s">
        <v>19</v>
      </c>
      <c r="J114" s="15" t="s">
        <v>336</v>
      </c>
      <c r="K114" s="34">
        <v>244152</v>
      </c>
    </row>
    <row r="115" spans="1:12" ht="99" customHeight="1" x14ac:dyDescent="0.35">
      <c r="A115" s="19">
        <v>110</v>
      </c>
      <c r="B115" s="37" t="s">
        <v>337</v>
      </c>
      <c r="C115" s="38">
        <v>2000000</v>
      </c>
      <c r="D115" s="41">
        <v>2000000</v>
      </c>
      <c r="E115" s="16" t="s">
        <v>22</v>
      </c>
      <c r="F115" s="16" t="s">
        <v>338</v>
      </c>
      <c r="G115" s="16" t="s">
        <v>339</v>
      </c>
      <c r="H115" s="42">
        <f>L115</f>
        <v>1787000</v>
      </c>
      <c r="I115" s="16" t="s">
        <v>19</v>
      </c>
      <c r="J115" s="16" t="s">
        <v>340</v>
      </c>
      <c r="K115" s="33">
        <v>244153</v>
      </c>
      <c r="L115" s="43">
        <v>1787000</v>
      </c>
    </row>
    <row r="116" spans="1:12" ht="80.099999999999994" hidden="1" customHeight="1" x14ac:dyDescent="0.35">
      <c r="A116" s="19">
        <v>111</v>
      </c>
      <c r="B116" s="13" t="s">
        <v>341</v>
      </c>
      <c r="C116" s="14">
        <v>10421.799999999999</v>
      </c>
      <c r="D116" s="14">
        <v>10421.799999999999</v>
      </c>
      <c r="E116" s="15" t="s">
        <v>17</v>
      </c>
      <c r="F116" s="16" t="str">
        <f>G116 &amp; " เสนอราคา " &amp; TEXT(H116,"#,##0.00") &amp; " บาท "</f>
        <v xml:space="preserve">บริษัท แฟ็คทอรี่ แม๊กซ์ จำกัด เสนอราคา 10,421.80 บาท </v>
      </c>
      <c r="G116" s="17" t="s">
        <v>342</v>
      </c>
      <c r="H116" s="14">
        <v>10421.799999999999</v>
      </c>
      <c r="I116" s="15" t="s">
        <v>19</v>
      </c>
      <c r="J116" s="15" t="s">
        <v>343</v>
      </c>
      <c r="K116" s="34">
        <v>244153</v>
      </c>
      <c r="L116" s="26"/>
    </row>
    <row r="117" spans="1:12" ht="80.099999999999994" hidden="1" customHeight="1" x14ac:dyDescent="0.35">
      <c r="A117" s="19">
        <v>112</v>
      </c>
      <c r="B117" s="13" t="s">
        <v>344</v>
      </c>
      <c r="C117" s="14">
        <v>15600</v>
      </c>
      <c r="D117" s="14">
        <v>15600</v>
      </c>
      <c r="E117" s="15" t="s">
        <v>17</v>
      </c>
      <c r="F117" s="16" t="str">
        <f>G117 &amp; " เสนอราคา " &amp; TEXT(H117,"#,##0.00") &amp; " บาท "</f>
        <v xml:space="preserve">ร้าน เมืองทองยางยนต์ เสนอราคา 15,600.00 บาท </v>
      </c>
      <c r="G117" s="17" t="s">
        <v>63</v>
      </c>
      <c r="H117" s="14">
        <v>15600</v>
      </c>
      <c r="I117" s="15" t="s">
        <v>19</v>
      </c>
      <c r="J117" s="15" t="s">
        <v>345</v>
      </c>
      <c r="K117" s="34">
        <v>244153</v>
      </c>
    </row>
    <row r="118" spans="1:12" ht="80.099999999999994" hidden="1" customHeight="1" x14ac:dyDescent="0.35">
      <c r="A118" s="19">
        <v>113</v>
      </c>
      <c r="B118" s="13" t="s">
        <v>346</v>
      </c>
      <c r="C118" s="14">
        <v>7600</v>
      </c>
      <c r="D118" s="14">
        <v>7600</v>
      </c>
      <c r="E118" s="15" t="s">
        <v>17</v>
      </c>
      <c r="F118" s="16" t="str">
        <f>G118 &amp; " เสนอราคา " &amp; TEXT(H118,"#,##0.00") &amp; " บาท "</f>
        <v xml:space="preserve">ร้าน เมืองทองยางยนต์ เสนอราคา 7,600.00 บาท </v>
      </c>
      <c r="G118" s="17" t="s">
        <v>63</v>
      </c>
      <c r="H118" s="14">
        <v>7600</v>
      </c>
      <c r="I118" s="15" t="s">
        <v>19</v>
      </c>
      <c r="J118" s="15" t="s">
        <v>347</v>
      </c>
      <c r="K118" s="34">
        <v>244153</v>
      </c>
    </row>
    <row r="119" spans="1:12" ht="80.099999999999994" hidden="1" customHeight="1" x14ac:dyDescent="0.35">
      <c r="A119" s="19">
        <v>114</v>
      </c>
      <c r="B119" s="13" t="s">
        <v>348</v>
      </c>
      <c r="C119" s="14">
        <v>81240</v>
      </c>
      <c r="D119" s="14">
        <v>81240</v>
      </c>
      <c r="E119" s="15" t="s">
        <v>17</v>
      </c>
      <c r="F119" s="16" t="str">
        <f>G119 &amp; " เสนอราคา " &amp; TEXT(H119,"#,##0.00") &amp; " บาท "</f>
        <v xml:space="preserve">บริษัท รวมวิทยา จำกัด เสนอราคา 81,240.00 บาท </v>
      </c>
      <c r="G119" s="17" t="s">
        <v>349</v>
      </c>
      <c r="H119" s="14">
        <v>81240</v>
      </c>
      <c r="I119" s="15" t="s">
        <v>19</v>
      </c>
      <c r="J119" s="15" t="s">
        <v>350</v>
      </c>
      <c r="K119" s="34">
        <v>244155</v>
      </c>
    </row>
    <row r="120" spans="1:12" ht="80.099999999999994" hidden="1" customHeight="1" x14ac:dyDescent="0.35">
      <c r="A120" s="19">
        <v>115</v>
      </c>
      <c r="B120" s="13" t="s">
        <v>351</v>
      </c>
      <c r="C120" s="14">
        <v>11420</v>
      </c>
      <c r="D120" s="14">
        <v>11420</v>
      </c>
      <c r="E120" s="15" t="s">
        <v>17</v>
      </c>
      <c r="F120" s="16" t="str">
        <f>G120 &amp; " เสนอราคา " &amp; TEXT(H120,"#,##0.00") &amp; " บาท "</f>
        <v xml:space="preserve">ร้าน บีบี.สกรีน เสนอราคา 11,420.00 บาท </v>
      </c>
      <c r="G120" s="17" t="s">
        <v>352</v>
      </c>
      <c r="H120" s="14">
        <v>11420</v>
      </c>
      <c r="I120" s="15" t="s">
        <v>19</v>
      </c>
      <c r="J120" s="15" t="s">
        <v>353</v>
      </c>
      <c r="K120" s="34">
        <v>244155</v>
      </c>
    </row>
    <row r="121" spans="1:12" ht="80.099999999999994" customHeight="1" x14ac:dyDescent="0.35">
      <c r="A121" s="19">
        <v>116</v>
      </c>
      <c r="B121" s="37" t="s">
        <v>354</v>
      </c>
      <c r="C121" s="38">
        <v>1200000</v>
      </c>
      <c r="D121" s="38">
        <v>1200000</v>
      </c>
      <c r="E121" s="39" t="s">
        <v>22</v>
      </c>
      <c r="F121" s="30" t="s">
        <v>355</v>
      </c>
      <c r="G121" s="16" t="s">
        <v>356</v>
      </c>
      <c r="H121" s="42">
        <v>1185000</v>
      </c>
      <c r="I121" s="30" t="s">
        <v>19</v>
      </c>
      <c r="J121" s="16" t="s">
        <v>357</v>
      </c>
      <c r="K121" s="33">
        <v>244158</v>
      </c>
      <c r="L121" s="4"/>
    </row>
    <row r="122" spans="1:12" ht="98.25" customHeight="1" x14ac:dyDescent="0.35">
      <c r="A122" s="19">
        <v>117</v>
      </c>
      <c r="B122" s="13" t="s">
        <v>358</v>
      </c>
      <c r="C122" s="14">
        <v>1200000</v>
      </c>
      <c r="D122" s="14">
        <v>1200000</v>
      </c>
      <c r="E122" s="15" t="s">
        <v>22</v>
      </c>
      <c r="F122" s="16" t="s">
        <v>359</v>
      </c>
      <c r="G122" s="17" t="s">
        <v>360</v>
      </c>
      <c r="H122" s="14">
        <v>1185000</v>
      </c>
      <c r="I122" s="15" t="s">
        <v>19</v>
      </c>
      <c r="J122" s="15" t="s">
        <v>357</v>
      </c>
      <c r="K122" s="34">
        <v>244158</v>
      </c>
    </row>
    <row r="123" spans="1:12" ht="80.099999999999994" hidden="1" customHeight="1" x14ac:dyDescent="0.35">
      <c r="A123" s="19">
        <v>118</v>
      </c>
      <c r="B123" s="27" t="s">
        <v>361</v>
      </c>
      <c r="C123" s="28">
        <v>30998.97</v>
      </c>
      <c r="D123" s="28">
        <v>30998.97</v>
      </c>
      <c r="E123" s="29" t="s">
        <v>17</v>
      </c>
      <c r="F123" s="30" t="s">
        <v>362</v>
      </c>
      <c r="G123" s="31" t="s">
        <v>363</v>
      </c>
      <c r="H123" s="28">
        <v>30998.97</v>
      </c>
      <c r="I123" s="29" t="s">
        <v>19</v>
      </c>
      <c r="J123" s="29" t="s">
        <v>364</v>
      </c>
      <c r="K123" s="34">
        <v>244158</v>
      </c>
    </row>
    <row r="124" spans="1:12" ht="80.099999999999994" hidden="1" customHeight="1" x14ac:dyDescent="0.35">
      <c r="A124" s="19">
        <v>119</v>
      </c>
      <c r="B124" s="13" t="s">
        <v>365</v>
      </c>
      <c r="C124" s="14">
        <v>27500</v>
      </c>
      <c r="D124" s="14">
        <v>27500</v>
      </c>
      <c r="E124" s="15" t="s">
        <v>17</v>
      </c>
      <c r="F124" s="16" t="str">
        <f>G124 &amp; " เสนอราคา " &amp; TEXT(H124,"#,##0.00") &amp; " บาท "</f>
        <v xml:space="preserve">บริษัท จันวาณิชย์ ซีเคียวริตี้ พริ้นท์ติ้ง จำกัด เสนอราคา 27,500.00 บาท </v>
      </c>
      <c r="G124" s="17" t="s">
        <v>366</v>
      </c>
      <c r="H124" s="14">
        <v>27500</v>
      </c>
      <c r="I124" s="15" t="s">
        <v>19</v>
      </c>
      <c r="J124" s="15" t="s">
        <v>367</v>
      </c>
      <c r="K124" s="34">
        <v>244158</v>
      </c>
    </row>
    <row r="125" spans="1:12" ht="80.099999999999994" hidden="1" customHeight="1" x14ac:dyDescent="0.35">
      <c r="A125" s="19">
        <v>120</v>
      </c>
      <c r="B125" s="13" t="s">
        <v>368</v>
      </c>
      <c r="C125" s="14">
        <v>15000</v>
      </c>
      <c r="D125" s="14">
        <v>15000</v>
      </c>
      <c r="E125" s="15" t="s">
        <v>17</v>
      </c>
      <c r="F125" s="16" t="str">
        <f>G125 &amp; " เสนอราคา " &amp; TEXT(H125,"#,##0.00") &amp; " บาท "</f>
        <v xml:space="preserve">นาง พัชราภรณ์ ช่วยค้ำชู เสนอราคา 15,000.00 บาท </v>
      </c>
      <c r="G125" s="17" t="s">
        <v>369</v>
      </c>
      <c r="H125" s="14">
        <v>15000</v>
      </c>
      <c r="I125" s="15" t="s">
        <v>19</v>
      </c>
      <c r="J125" s="15" t="s">
        <v>370</v>
      </c>
      <c r="K125" s="34">
        <v>244158</v>
      </c>
    </row>
    <row r="126" spans="1:12" ht="80.099999999999994" hidden="1" customHeight="1" x14ac:dyDescent="0.35">
      <c r="A126" s="19">
        <v>121</v>
      </c>
      <c r="B126" s="27" t="s">
        <v>371</v>
      </c>
      <c r="C126" s="28">
        <v>400000</v>
      </c>
      <c r="D126" s="28">
        <v>400000</v>
      </c>
      <c r="E126" s="29" t="s">
        <v>17</v>
      </c>
      <c r="F126" s="30" t="s">
        <v>372</v>
      </c>
      <c r="G126" s="31" t="s">
        <v>373</v>
      </c>
      <c r="H126" s="28">
        <v>400000</v>
      </c>
      <c r="I126" s="29" t="s">
        <v>19</v>
      </c>
      <c r="J126" s="29" t="s">
        <v>374</v>
      </c>
      <c r="K126" s="34">
        <v>244158</v>
      </c>
    </row>
    <row r="127" spans="1:12" ht="80.099999999999994" hidden="1" customHeight="1" x14ac:dyDescent="0.35">
      <c r="A127" s="19">
        <v>122</v>
      </c>
      <c r="B127" s="13" t="s">
        <v>375</v>
      </c>
      <c r="C127" s="14">
        <v>21400</v>
      </c>
      <c r="D127" s="14">
        <v>21400</v>
      </c>
      <c r="E127" s="15" t="s">
        <v>17</v>
      </c>
      <c r="F127" s="16" t="str">
        <f t="shared" ref="F127:F132" si="8">G127 &amp; " เสนอราคา " &amp; TEXT(H127,"#,##0.00") &amp; " บาท "</f>
        <v xml:space="preserve">ห้างหุ้นส่วนจำกัด เอ็ม.ดี.เฮ้าส์ นครราชสีมา เสนอราคา 21,400.00 บาท </v>
      </c>
      <c r="G127" s="17" t="s">
        <v>228</v>
      </c>
      <c r="H127" s="14">
        <v>21400</v>
      </c>
      <c r="I127" s="15" t="s">
        <v>19</v>
      </c>
      <c r="J127" s="15" t="s">
        <v>376</v>
      </c>
      <c r="K127" s="34">
        <v>244158</v>
      </c>
      <c r="L127" s="26"/>
    </row>
    <row r="128" spans="1:12" ht="80.099999999999994" hidden="1" customHeight="1" x14ac:dyDescent="0.35">
      <c r="A128" s="19">
        <v>123</v>
      </c>
      <c r="B128" s="13" t="s">
        <v>377</v>
      </c>
      <c r="C128" s="14">
        <v>23000</v>
      </c>
      <c r="D128" s="14">
        <v>23000</v>
      </c>
      <c r="E128" s="15" t="s">
        <v>17</v>
      </c>
      <c r="F128" s="16" t="str">
        <f t="shared" si="8"/>
        <v xml:space="preserve">บริษัท วินเทค คอนซัล เอนจิเนียริง จำกัด เสนอราคา 23,000.00 บาท </v>
      </c>
      <c r="G128" s="17" t="s">
        <v>378</v>
      </c>
      <c r="H128" s="14">
        <v>23000</v>
      </c>
      <c r="I128" s="15" t="s">
        <v>19</v>
      </c>
      <c r="J128" s="15" t="s">
        <v>379</v>
      </c>
      <c r="K128" s="34">
        <v>244158</v>
      </c>
    </row>
    <row r="129" spans="1:12" ht="80.099999999999994" hidden="1" customHeight="1" x14ac:dyDescent="0.35">
      <c r="A129" s="19">
        <v>124</v>
      </c>
      <c r="B129" s="13" t="s">
        <v>380</v>
      </c>
      <c r="C129" s="14">
        <v>44940</v>
      </c>
      <c r="D129" s="14">
        <v>44940</v>
      </c>
      <c r="E129" s="15" t="s">
        <v>17</v>
      </c>
      <c r="F129" s="16" t="str">
        <f t="shared" si="8"/>
        <v xml:space="preserve">บริษัท พงษ์ละออพัฒนา (ประเทศไทย) จำกัด เสนอราคา 44,940.00 บาท </v>
      </c>
      <c r="G129" s="17" t="s">
        <v>381</v>
      </c>
      <c r="H129" s="14">
        <v>44940</v>
      </c>
      <c r="I129" s="15" t="s">
        <v>19</v>
      </c>
      <c r="J129" s="15" t="s">
        <v>382</v>
      </c>
      <c r="K129" s="34">
        <v>244158</v>
      </c>
      <c r="L129" s="26"/>
    </row>
    <row r="130" spans="1:12" ht="80.099999999999994" hidden="1" customHeight="1" x14ac:dyDescent="0.35">
      <c r="A130" s="19">
        <v>125</v>
      </c>
      <c r="B130" s="13" t="s">
        <v>383</v>
      </c>
      <c r="C130" s="14">
        <v>18541</v>
      </c>
      <c r="D130" s="14">
        <v>18541</v>
      </c>
      <c r="E130" s="15" t="s">
        <v>17</v>
      </c>
      <c r="F130" s="16" t="str">
        <f t="shared" si="8"/>
        <v xml:space="preserve">ห้างหุ้นส่วนจำกัด ไทยรัตน์วัสดุภัณฑ์ (1997) เสนอราคา 10,511.00 บาท </v>
      </c>
      <c r="G130" s="17" t="s">
        <v>145</v>
      </c>
      <c r="H130" s="14">
        <v>10511</v>
      </c>
      <c r="I130" s="15" t="s">
        <v>19</v>
      </c>
      <c r="J130" s="15" t="s">
        <v>384</v>
      </c>
      <c r="K130" s="34">
        <v>244158</v>
      </c>
      <c r="L130" s="26"/>
    </row>
    <row r="131" spans="1:12" ht="80.099999999999994" hidden="1" customHeight="1" x14ac:dyDescent="0.35">
      <c r="A131" s="19">
        <v>126</v>
      </c>
      <c r="B131" s="13" t="s">
        <v>385</v>
      </c>
      <c r="C131" s="14">
        <v>5350</v>
      </c>
      <c r="D131" s="14">
        <v>5350</v>
      </c>
      <c r="E131" s="15" t="s">
        <v>17</v>
      </c>
      <c r="F131" s="16" t="str">
        <f t="shared" si="8"/>
        <v xml:space="preserve">บริษัท เอสเอสพี เซอร์วิส 2559 จำกัด เสนอราคา 5,350.00 บาท </v>
      </c>
      <c r="G131" s="17" t="s">
        <v>386</v>
      </c>
      <c r="H131" s="14">
        <v>5350</v>
      </c>
      <c r="I131" s="15" t="s">
        <v>19</v>
      </c>
      <c r="J131" s="15" t="s">
        <v>387</v>
      </c>
      <c r="K131" s="34">
        <v>244158</v>
      </c>
      <c r="L131" s="26"/>
    </row>
    <row r="132" spans="1:12" ht="80.099999999999994" hidden="1" customHeight="1" x14ac:dyDescent="0.35">
      <c r="A132" s="19">
        <v>127</v>
      </c>
      <c r="B132" s="13" t="s">
        <v>388</v>
      </c>
      <c r="C132" s="14">
        <v>96000</v>
      </c>
      <c r="D132" s="14">
        <v>96000</v>
      </c>
      <c r="E132" s="15" t="s">
        <v>17</v>
      </c>
      <c r="F132" s="16" t="str">
        <f t="shared" si="8"/>
        <v xml:space="preserve">บริษัท สมบูรณ์การพิมพ์ จำกัด เสนอราคา 96,000.00 บาท </v>
      </c>
      <c r="G132" s="17" t="s">
        <v>290</v>
      </c>
      <c r="H132" s="14">
        <v>96000</v>
      </c>
      <c r="I132" s="15" t="s">
        <v>19</v>
      </c>
      <c r="J132" s="15" t="s">
        <v>389</v>
      </c>
      <c r="K132" s="34">
        <v>244158</v>
      </c>
    </row>
    <row r="133" spans="1:12" ht="80.099999999999994" hidden="1" customHeight="1" x14ac:dyDescent="0.35">
      <c r="A133" s="19">
        <v>128</v>
      </c>
      <c r="B133" s="27" t="s">
        <v>390</v>
      </c>
      <c r="C133" s="28">
        <v>18541</v>
      </c>
      <c r="D133" s="28">
        <v>18541</v>
      </c>
      <c r="E133" s="29" t="s">
        <v>17</v>
      </c>
      <c r="F133" s="30" t="s">
        <v>391</v>
      </c>
      <c r="G133" s="31" t="s">
        <v>392</v>
      </c>
      <c r="H133" s="28">
        <v>7070</v>
      </c>
      <c r="I133" s="29" t="s">
        <v>19</v>
      </c>
      <c r="J133" s="29" t="s">
        <v>393</v>
      </c>
      <c r="K133" s="34">
        <v>244158</v>
      </c>
    </row>
    <row r="134" spans="1:12" ht="80.099999999999994" hidden="1" customHeight="1" x14ac:dyDescent="0.35">
      <c r="A134" s="71">
        <v>129</v>
      </c>
      <c r="B134" s="72" t="s">
        <v>394</v>
      </c>
      <c r="C134" s="73">
        <v>18487</v>
      </c>
      <c r="D134" s="73">
        <v>18487</v>
      </c>
      <c r="E134" s="74" t="s">
        <v>17</v>
      </c>
      <c r="F134" s="69" t="str">
        <f>G134 &amp; " เสนอราคา " &amp; TEXT(H134,"#,##0.00") &amp; " บาท "</f>
        <v xml:space="preserve">ห้างหุ้นส่วนจำกัด เอ็กซ์แอล เมคคานิคอล เสนอราคา 18,487.00 บาท </v>
      </c>
      <c r="G134" s="75" t="s">
        <v>395</v>
      </c>
      <c r="H134" s="73">
        <v>18487</v>
      </c>
      <c r="I134" s="74" t="s">
        <v>19</v>
      </c>
      <c r="J134" s="74" t="s">
        <v>396</v>
      </c>
      <c r="K134" s="76">
        <v>244158</v>
      </c>
    </row>
    <row r="135" spans="1:12" ht="80.099999999999994" hidden="1" customHeight="1" x14ac:dyDescent="0.35">
      <c r="A135" s="19">
        <v>130</v>
      </c>
      <c r="B135" s="27" t="s">
        <v>397</v>
      </c>
      <c r="C135" s="28">
        <v>9148.5</v>
      </c>
      <c r="D135" s="28">
        <v>9148.5</v>
      </c>
      <c r="E135" s="29" t="s">
        <v>17</v>
      </c>
      <c r="F135" s="30" t="s">
        <v>398</v>
      </c>
      <c r="G135" s="31" t="s">
        <v>257</v>
      </c>
      <c r="H135" s="28">
        <v>9148.5</v>
      </c>
      <c r="I135" s="29" t="s">
        <v>19</v>
      </c>
      <c r="J135" s="29" t="s">
        <v>399</v>
      </c>
      <c r="K135" s="34">
        <v>244158</v>
      </c>
    </row>
    <row r="136" spans="1:12" ht="80.099999999999994" hidden="1" customHeight="1" x14ac:dyDescent="0.35">
      <c r="A136" s="19">
        <v>131</v>
      </c>
      <c r="B136" s="13" t="s">
        <v>216</v>
      </c>
      <c r="C136" s="14">
        <v>19000</v>
      </c>
      <c r="D136" s="14">
        <v>19000</v>
      </c>
      <c r="E136" s="15" t="s">
        <v>17</v>
      </c>
      <c r="F136" s="16" t="str">
        <f>G136 &amp; " เสนอราคา " &amp; TEXT(H136,"#,##0.00") &amp; " บาท "</f>
        <v xml:space="preserve">บริษัท 168 เอ็นจิเนียริ่ง คอร์ปอเรชั่น จำกัด เสนอราคา 19,000.00 บาท </v>
      </c>
      <c r="G136" s="17" t="s">
        <v>400</v>
      </c>
      <c r="H136" s="14">
        <v>19000</v>
      </c>
      <c r="I136" s="15" t="s">
        <v>19</v>
      </c>
      <c r="J136" s="15" t="s">
        <v>401</v>
      </c>
      <c r="K136" s="34">
        <v>244158</v>
      </c>
    </row>
    <row r="137" spans="1:12" ht="94.5" hidden="1" customHeight="1" x14ac:dyDescent="0.35">
      <c r="A137" s="19">
        <v>132</v>
      </c>
      <c r="B137" s="13" t="s">
        <v>402</v>
      </c>
      <c r="C137" s="14">
        <v>3000</v>
      </c>
      <c r="D137" s="14">
        <v>1420</v>
      </c>
      <c r="E137" s="15" t="s">
        <v>17</v>
      </c>
      <c r="F137" s="16" t="str">
        <f>G137 &amp; " เสนอราคา " &amp; TEXT(H137,"#,##0.00") &amp; " บาท "</f>
        <v xml:space="preserve">บริษัท โกลบอล ไซแอนติฟิค จำกัด เสนอราคา 1,401.00 บาท </v>
      </c>
      <c r="G137" s="17" t="s">
        <v>36</v>
      </c>
      <c r="H137" s="14">
        <v>1401</v>
      </c>
      <c r="I137" s="15" t="s">
        <v>19</v>
      </c>
      <c r="J137" s="15" t="s">
        <v>403</v>
      </c>
      <c r="K137" s="34">
        <v>244158</v>
      </c>
    </row>
    <row r="138" spans="1:12" ht="80.099999999999994" hidden="1" customHeight="1" x14ac:dyDescent="0.35">
      <c r="A138" s="19">
        <v>133</v>
      </c>
      <c r="B138" s="27" t="s">
        <v>404</v>
      </c>
      <c r="C138" s="28">
        <v>91730</v>
      </c>
      <c r="D138" s="28">
        <v>91730</v>
      </c>
      <c r="E138" s="29" t="s">
        <v>17</v>
      </c>
      <c r="F138" s="30" t="s">
        <v>405</v>
      </c>
      <c r="G138" s="31" t="s">
        <v>39</v>
      </c>
      <c r="H138" s="28">
        <v>91730</v>
      </c>
      <c r="I138" s="29" t="s">
        <v>19</v>
      </c>
      <c r="J138" s="29" t="s">
        <v>406</v>
      </c>
      <c r="K138" s="34">
        <v>244158</v>
      </c>
    </row>
    <row r="139" spans="1:12" ht="80.099999999999994" hidden="1" customHeight="1" x14ac:dyDescent="0.35">
      <c r="A139" s="19">
        <v>134</v>
      </c>
      <c r="B139" s="13" t="s">
        <v>407</v>
      </c>
      <c r="C139" s="14">
        <v>76760</v>
      </c>
      <c r="D139" s="14">
        <v>76760</v>
      </c>
      <c r="E139" s="15" t="s">
        <v>17</v>
      </c>
      <c r="F139" s="16" t="str">
        <f>G139 &amp; " เสนอราคา " &amp; TEXT(H139,"#,##0.00") &amp; " บาท "</f>
        <v xml:space="preserve">ห้างหุ้นส่วนจำกัด อาร์เอพี เอ็นเตอร์ไพรส์ แอนด์ เซอร์วิสเซส เสนอราคา 76,760.00 บาท </v>
      </c>
      <c r="G139" s="17" t="s">
        <v>39</v>
      </c>
      <c r="H139" s="14">
        <v>76760</v>
      </c>
      <c r="I139" s="15" t="s">
        <v>19</v>
      </c>
      <c r="J139" s="15" t="s">
        <v>408</v>
      </c>
      <c r="K139" s="34">
        <v>244158</v>
      </c>
    </row>
    <row r="140" spans="1:12" ht="80.099999999999994" hidden="1" customHeight="1" x14ac:dyDescent="0.35">
      <c r="A140" s="19">
        <v>135</v>
      </c>
      <c r="B140" s="27" t="s">
        <v>409</v>
      </c>
      <c r="C140" s="28">
        <v>10520</v>
      </c>
      <c r="D140" s="28">
        <v>10520</v>
      </c>
      <c r="E140" s="29" t="s">
        <v>17</v>
      </c>
      <c r="F140" s="30" t="s">
        <v>410</v>
      </c>
      <c r="G140" s="31" t="s">
        <v>243</v>
      </c>
      <c r="H140" s="28">
        <v>10520</v>
      </c>
      <c r="I140" s="29" t="s">
        <v>19</v>
      </c>
      <c r="J140" s="29" t="s">
        <v>411</v>
      </c>
      <c r="K140" s="34">
        <v>244158</v>
      </c>
    </row>
    <row r="141" spans="1:12" ht="80.099999999999994" hidden="1" customHeight="1" x14ac:dyDescent="0.35">
      <c r="A141" s="19">
        <v>136</v>
      </c>
      <c r="B141" s="13" t="s">
        <v>412</v>
      </c>
      <c r="C141" s="14">
        <v>17250</v>
      </c>
      <c r="D141" s="14">
        <v>17250</v>
      </c>
      <c r="E141" s="15" t="s">
        <v>17</v>
      </c>
      <c r="F141" s="16" t="str">
        <f>G141 &amp; " เสนอราคา " &amp; TEXT(H141,"#,##0.00") &amp; " บาท "</f>
        <v xml:space="preserve">ร้าน กิตติศักดิ์ เพ็ทมาร์ท (สาขาโคราช) เสนอราคา 17,250.00 บาท </v>
      </c>
      <c r="G141" s="17" t="s">
        <v>413</v>
      </c>
      <c r="H141" s="14">
        <v>17250</v>
      </c>
      <c r="I141" s="15" t="s">
        <v>19</v>
      </c>
      <c r="J141" s="15" t="s">
        <v>414</v>
      </c>
      <c r="K141" s="34">
        <v>244158</v>
      </c>
      <c r="L141" s="26"/>
    </row>
    <row r="142" spans="1:12" ht="80.099999999999994" hidden="1" customHeight="1" x14ac:dyDescent="0.35">
      <c r="A142" s="19">
        <v>137</v>
      </c>
      <c r="B142" s="13" t="s">
        <v>415</v>
      </c>
      <c r="C142" s="14">
        <v>30000</v>
      </c>
      <c r="D142" s="14">
        <v>30000</v>
      </c>
      <c r="E142" s="15" t="s">
        <v>17</v>
      </c>
      <c r="F142" s="16" t="str">
        <f>G142 &amp; " เสนอราคา " &amp; TEXT(H142,"#,##0.00") &amp; " บาท "</f>
        <v xml:space="preserve">บริษัท เพอร์เฟค คอมพาเนียน กรุ๊ป จำกัด เสนอราคา 30,000.00 บาท </v>
      </c>
      <c r="G142" s="17" t="s">
        <v>416</v>
      </c>
      <c r="H142" s="14">
        <v>30000</v>
      </c>
      <c r="I142" s="15" t="s">
        <v>19</v>
      </c>
      <c r="J142" s="15" t="s">
        <v>417</v>
      </c>
      <c r="K142" s="34">
        <v>244158</v>
      </c>
    </row>
    <row r="143" spans="1:12" ht="80.099999999999994" hidden="1" customHeight="1" x14ac:dyDescent="0.35">
      <c r="A143" s="19">
        <v>138</v>
      </c>
      <c r="B143" s="13" t="s">
        <v>418</v>
      </c>
      <c r="C143" s="14">
        <v>87740</v>
      </c>
      <c r="D143" s="14">
        <v>87740</v>
      </c>
      <c r="E143" s="15" t="s">
        <v>17</v>
      </c>
      <c r="F143" s="16" t="str">
        <f>G143 &amp; " เสนอราคา " &amp; TEXT(H143,"#,##0.00") &amp; " บาท "</f>
        <v xml:space="preserve">บริษัท ดอมนิค (ประเทศไทย) จำกัด เสนอราคา 87,740.00 บาท </v>
      </c>
      <c r="G143" s="17" t="s">
        <v>419</v>
      </c>
      <c r="H143" s="14">
        <v>87740</v>
      </c>
      <c r="I143" s="15" t="s">
        <v>19</v>
      </c>
      <c r="J143" s="15" t="s">
        <v>420</v>
      </c>
      <c r="K143" s="34">
        <v>244159</v>
      </c>
    </row>
    <row r="144" spans="1:12" ht="80.099999999999994" hidden="1" customHeight="1" x14ac:dyDescent="0.35">
      <c r="A144" s="19">
        <v>139</v>
      </c>
      <c r="B144" s="27" t="s">
        <v>421</v>
      </c>
      <c r="C144" s="28">
        <v>5500</v>
      </c>
      <c r="D144" s="28">
        <v>5500</v>
      </c>
      <c r="E144" s="29" t="s">
        <v>17</v>
      </c>
      <c r="F144" s="30" t="s">
        <v>422</v>
      </c>
      <c r="G144" s="31" t="s">
        <v>423</v>
      </c>
      <c r="H144" s="28">
        <v>5500</v>
      </c>
      <c r="I144" s="29" t="s">
        <v>19</v>
      </c>
      <c r="J144" s="29" t="s">
        <v>424</v>
      </c>
      <c r="K144" s="34">
        <v>244159</v>
      </c>
    </row>
    <row r="145" spans="1:12" ht="80.099999999999994" hidden="1" customHeight="1" x14ac:dyDescent="0.35">
      <c r="A145" s="19">
        <v>140</v>
      </c>
      <c r="B145" s="13" t="s">
        <v>425</v>
      </c>
      <c r="C145" s="14">
        <v>11770</v>
      </c>
      <c r="D145" s="14">
        <v>11770</v>
      </c>
      <c r="E145" s="15" t="s">
        <v>17</v>
      </c>
      <c r="F145" s="16" t="str">
        <f>G145 &amp; " เสนอราคา " &amp; TEXT(H145,"#,##0.00") &amp; " บาท "</f>
        <v xml:space="preserve">บริษัท อินโนเวทีฟ อินสทรูเมนต์ จำกัด เสนอราคา 11,770.00 บาท </v>
      </c>
      <c r="G145" s="17" t="s">
        <v>426</v>
      </c>
      <c r="H145" s="14">
        <v>11770</v>
      </c>
      <c r="I145" s="15" t="s">
        <v>19</v>
      </c>
      <c r="J145" s="15" t="s">
        <v>427</v>
      </c>
      <c r="K145" s="34">
        <v>244159</v>
      </c>
    </row>
    <row r="146" spans="1:12" ht="80.099999999999994" hidden="1" customHeight="1" x14ac:dyDescent="0.35">
      <c r="A146" s="19">
        <v>141</v>
      </c>
      <c r="B146" s="27" t="s">
        <v>428</v>
      </c>
      <c r="C146" s="28">
        <v>20595</v>
      </c>
      <c r="D146" s="28">
        <v>20595</v>
      </c>
      <c r="E146" s="29" t="s">
        <v>17</v>
      </c>
      <c r="F146" s="30" t="s">
        <v>429</v>
      </c>
      <c r="G146" s="31" t="s">
        <v>145</v>
      </c>
      <c r="H146" s="28">
        <v>20595</v>
      </c>
      <c r="I146" s="29" t="s">
        <v>19</v>
      </c>
      <c r="J146" s="29" t="s">
        <v>430</v>
      </c>
      <c r="K146" s="34">
        <v>244159</v>
      </c>
    </row>
    <row r="147" spans="1:12" ht="80.099999999999994" hidden="1" customHeight="1" x14ac:dyDescent="0.35">
      <c r="A147" s="19">
        <v>142</v>
      </c>
      <c r="B147" s="13" t="s">
        <v>431</v>
      </c>
      <c r="C147" s="14">
        <v>11240</v>
      </c>
      <c r="D147" s="14">
        <v>11240</v>
      </c>
      <c r="E147" s="15" t="s">
        <v>17</v>
      </c>
      <c r="F147" s="16" t="str">
        <f>G147 &amp; " เสนอราคา " &amp; TEXT(H147,"#,##0.00") &amp; " บาท "</f>
        <v xml:space="preserve">บริษัท ซีพีเอฟ (ประเทศไทย) จำกัด (มหาชน) เสนอราคา 11,240.00 บาท </v>
      </c>
      <c r="G147" s="17" t="s">
        <v>142</v>
      </c>
      <c r="H147" s="14">
        <v>11240</v>
      </c>
      <c r="I147" s="15" t="s">
        <v>19</v>
      </c>
      <c r="J147" s="15" t="s">
        <v>432</v>
      </c>
      <c r="K147" s="34">
        <v>244159</v>
      </c>
    </row>
    <row r="148" spans="1:12" ht="80.099999999999994" hidden="1" customHeight="1" x14ac:dyDescent="0.35">
      <c r="A148" s="19">
        <v>143</v>
      </c>
      <c r="B148" s="13" t="s">
        <v>433</v>
      </c>
      <c r="C148" s="14">
        <v>74000</v>
      </c>
      <c r="D148" s="14">
        <v>74000</v>
      </c>
      <c r="E148" s="15" t="s">
        <v>17</v>
      </c>
      <c r="F148" s="16" t="str">
        <f>G148 &amp; " เสนอราคา " &amp; TEXT(H148,"#,##0.00") &amp; " บาท "</f>
        <v xml:space="preserve">ห้างหุ้นส่วนจำกัด แสนวิการไฟฟ้า เสนอราคา 74,000.00 บาท </v>
      </c>
      <c r="G148" s="17" t="s">
        <v>434</v>
      </c>
      <c r="H148" s="14">
        <v>74000</v>
      </c>
      <c r="I148" s="15" t="s">
        <v>19</v>
      </c>
      <c r="J148" s="15" t="s">
        <v>435</v>
      </c>
      <c r="K148" s="33">
        <v>244160</v>
      </c>
    </row>
    <row r="149" spans="1:12" ht="80.099999999999994" hidden="1" customHeight="1" x14ac:dyDescent="0.35">
      <c r="A149" s="19">
        <v>144</v>
      </c>
      <c r="B149" s="13" t="s">
        <v>436</v>
      </c>
      <c r="C149" s="14">
        <v>42000</v>
      </c>
      <c r="D149" s="14">
        <v>42000</v>
      </c>
      <c r="E149" s="15" t="s">
        <v>17</v>
      </c>
      <c r="F149" s="16" t="str">
        <f>G149 &amp; " เสนอราคา " &amp; TEXT(H149,"#,##0.00") &amp; " บาท "</f>
        <v xml:space="preserve">บริษัท โกลบอล ไซแอนติฟิค จำกัด เสนอราคา 42,000.00 บาท </v>
      </c>
      <c r="G149" s="17" t="s">
        <v>36</v>
      </c>
      <c r="H149" s="14">
        <v>42000</v>
      </c>
      <c r="I149" s="15" t="s">
        <v>19</v>
      </c>
      <c r="J149" s="15" t="s">
        <v>437</v>
      </c>
      <c r="K149" s="34">
        <v>244160</v>
      </c>
    </row>
    <row r="150" spans="1:12" ht="80.099999999999994" hidden="1" customHeight="1" x14ac:dyDescent="0.35">
      <c r="A150" s="19">
        <v>145</v>
      </c>
      <c r="B150" s="13" t="s">
        <v>438</v>
      </c>
      <c r="C150" s="14">
        <v>115750</v>
      </c>
      <c r="D150" s="14">
        <v>115750</v>
      </c>
      <c r="E150" s="15" t="s">
        <v>17</v>
      </c>
      <c r="F150" s="16" t="str">
        <f>G150 &amp; " เสนอราคา " &amp; TEXT(H150,"#,##0.00") &amp; " บาท "</f>
        <v xml:space="preserve">บริษัท โรงพิมพ์โจเซฟโคราช จำกัด เสนอราคา 115,750.00 บาท </v>
      </c>
      <c r="G150" s="17" t="s">
        <v>439</v>
      </c>
      <c r="H150" s="14">
        <v>115750</v>
      </c>
      <c r="I150" s="15" t="s">
        <v>19</v>
      </c>
      <c r="J150" s="15" t="s">
        <v>440</v>
      </c>
      <c r="K150" s="34">
        <v>244160</v>
      </c>
    </row>
    <row r="151" spans="1:12" ht="80.099999999999994" hidden="1" customHeight="1" x14ac:dyDescent="0.35">
      <c r="A151" s="19">
        <v>146</v>
      </c>
      <c r="B151" s="13" t="s">
        <v>441</v>
      </c>
      <c r="C151" s="14">
        <v>76700</v>
      </c>
      <c r="D151" s="14">
        <v>76700</v>
      </c>
      <c r="E151" s="15" t="s">
        <v>17</v>
      </c>
      <c r="F151" s="16" t="str">
        <f>G151 &amp; " เสนอราคา " &amp; TEXT(H151,"#,##0.00") &amp; " บาท "</f>
        <v xml:space="preserve">นางสาว กมลวรรณ ปิ่นพุก เสนอราคา 76,700.00 บาท </v>
      </c>
      <c r="G151" s="17" t="s">
        <v>442</v>
      </c>
      <c r="H151" s="14">
        <v>76700</v>
      </c>
      <c r="I151" s="15" t="s">
        <v>19</v>
      </c>
      <c r="J151" s="15" t="s">
        <v>443</v>
      </c>
      <c r="K151" s="34">
        <v>244160</v>
      </c>
    </row>
    <row r="152" spans="1:12" ht="80.099999999999994" hidden="1" customHeight="1" x14ac:dyDescent="0.35">
      <c r="A152" s="19">
        <v>147</v>
      </c>
      <c r="B152" s="27" t="s">
        <v>444</v>
      </c>
      <c r="C152" s="28">
        <v>26750</v>
      </c>
      <c r="D152" s="28">
        <v>26750</v>
      </c>
      <c r="E152" s="29" t="s">
        <v>17</v>
      </c>
      <c r="F152" s="30" t="s">
        <v>445</v>
      </c>
      <c r="G152" s="31" t="s">
        <v>446</v>
      </c>
      <c r="H152" s="28">
        <v>26750</v>
      </c>
      <c r="I152" s="29" t="s">
        <v>19</v>
      </c>
      <c r="J152" s="29" t="s">
        <v>447</v>
      </c>
      <c r="K152" s="34">
        <v>244160</v>
      </c>
    </row>
    <row r="153" spans="1:12" ht="80.099999999999994" hidden="1" customHeight="1" x14ac:dyDescent="0.35">
      <c r="A153" s="71">
        <v>148</v>
      </c>
      <c r="B153" s="77" t="s">
        <v>448</v>
      </c>
      <c r="C153" s="78">
        <v>33170</v>
      </c>
      <c r="D153" s="78">
        <v>33170</v>
      </c>
      <c r="E153" s="79" t="s">
        <v>17</v>
      </c>
      <c r="F153" s="80" t="s">
        <v>449</v>
      </c>
      <c r="G153" s="81" t="s">
        <v>450</v>
      </c>
      <c r="H153" s="78">
        <v>33170</v>
      </c>
      <c r="I153" s="79" t="s">
        <v>19</v>
      </c>
      <c r="J153" s="79" t="s">
        <v>451</v>
      </c>
      <c r="K153" s="76">
        <v>244160</v>
      </c>
    </row>
    <row r="154" spans="1:12" ht="80.099999999999994" hidden="1" customHeight="1" x14ac:dyDescent="0.35">
      <c r="A154" s="19">
        <v>149</v>
      </c>
      <c r="B154" s="13" t="s">
        <v>452</v>
      </c>
      <c r="C154" s="14">
        <v>8560</v>
      </c>
      <c r="D154" s="14">
        <v>8560</v>
      </c>
      <c r="E154" s="15" t="s">
        <v>17</v>
      </c>
      <c r="F154" s="16" t="str">
        <f t="shared" ref="F154:F159" si="9">G154 &amp; " เสนอราคา " &amp; TEXT(H154,"#,##0.00") &amp; " บาท "</f>
        <v xml:space="preserve">บริษัท อิออส การ์ด เทคโนโลยี จำกัด เสนอราคา 8,560.00 บาท </v>
      </c>
      <c r="G154" s="17" t="s">
        <v>453</v>
      </c>
      <c r="H154" s="14">
        <v>8560</v>
      </c>
      <c r="I154" s="15" t="s">
        <v>19</v>
      </c>
      <c r="J154" s="15" t="s">
        <v>454</v>
      </c>
      <c r="K154" s="34">
        <v>244160</v>
      </c>
    </row>
    <row r="155" spans="1:12" ht="80.099999999999994" hidden="1" customHeight="1" x14ac:dyDescent="0.35">
      <c r="A155" s="71">
        <v>150</v>
      </c>
      <c r="B155" s="72" t="s">
        <v>455</v>
      </c>
      <c r="C155" s="73">
        <v>11770</v>
      </c>
      <c r="D155" s="73">
        <v>11770</v>
      </c>
      <c r="E155" s="74" t="s">
        <v>17</v>
      </c>
      <c r="F155" s="69" t="str">
        <f t="shared" si="9"/>
        <v xml:space="preserve">บริษัท เอส แอนด์ เอส ไบโอโปรดักส์ จำกัด เสนอราคา 11,770.00 บาท </v>
      </c>
      <c r="G155" s="75" t="s">
        <v>456</v>
      </c>
      <c r="H155" s="73">
        <v>11770</v>
      </c>
      <c r="I155" s="74" t="s">
        <v>19</v>
      </c>
      <c r="J155" s="74" t="s">
        <v>457</v>
      </c>
      <c r="K155" s="76">
        <v>244160</v>
      </c>
      <c r="L155" s="26"/>
    </row>
    <row r="156" spans="1:12" ht="80.099999999999994" hidden="1" customHeight="1" x14ac:dyDescent="0.35">
      <c r="A156" s="19">
        <v>151</v>
      </c>
      <c r="B156" s="13" t="s">
        <v>128</v>
      </c>
      <c r="C156" s="14">
        <v>12069.6</v>
      </c>
      <c r="D156" s="14">
        <v>12069.6</v>
      </c>
      <c r="E156" s="15" t="s">
        <v>17</v>
      </c>
      <c r="F156" s="16" t="str">
        <f t="shared" si="9"/>
        <v xml:space="preserve">บริษัท ไตรเอ็นซายน์ โพรไวด์เดอร์ จำกัด เสนอราคา 12,069.60 บาท </v>
      </c>
      <c r="G156" s="17" t="s">
        <v>55</v>
      </c>
      <c r="H156" s="14">
        <v>12069.6</v>
      </c>
      <c r="I156" s="15" t="s">
        <v>19</v>
      </c>
      <c r="J156" s="15" t="s">
        <v>458</v>
      </c>
      <c r="K156" s="34">
        <v>244160</v>
      </c>
      <c r="L156" s="26"/>
    </row>
    <row r="157" spans="1:12" ht="80.099999999999994" hidden="1" customHeight="1" x14ac:dyDescent="0.35">
      <c r="A157" s="19">
        <v>152</v>
      </c>
      <c r="B157" s="13" t="s">
        <v>459</v>
      </c>
      <c r="C157" s="14">
        <v>15700</v>
      </c>
      <c r="D157" s="14">
        <v>15700</v>
      </c>
      <c r="E157" s="15" t="s">
        <v>17</v>
      </c>
      <c r="F157" s="16" t="str">
        <f t="shared" si="9"/>
        <v xml:space="preserve">บริษัท เพอร์เฟค คอมพาเนียน กรุ๊ป จำกัด เสนอราคา 15,700.00 บาท </v>
      </c>
      <c r="G157" s="17" t="s">
        <v>416</v>
      </c>
      <c r="H157" s="14">
        <v>15700</v>
      </c>
      <c r="I157" s="15" t="s">
        <v>19</v>
      </c>
      <c r="J157" s="15" t="s">
        <v>460</v>
      </c>
      <c r="K157" s="34">
        <v>244160</v>
      </c>
    </row>
    <row r="158" spans="1:12" ht="80.099999999999994" hidden="1" customHeight="1" x14ac:dyDescent="0.35">
      <c r="A158" s="71">
        <v>153</v>
      </c>
      <c r="B158" s="72" t="s">
        <v>461</v>
      </c>
      <c r="C158" s="73">
        <v>8292.5</v>
      </c>
      <c r="D158" s="73">
        <v>8292.5</v>
      </c>
      <c r="E158" s="74" t="s">
        <v>17</v>
      </c>
      <c r="F158" s="69" t="str">
        <f t="shared" si="9"/>
        <v xml:space="preserve">บริษัท โกลบอล ไซแอนติฟิค จำกัด เสนอราคา 8,292.50 บาท </v>
      </c>
      <c r="G158" s="75" t="s">
        <v>36</v>
      </c>
      <c r="H158" s="73">
        <v>8292.5</v>
      </c>
      <c r="I158" s="74" t="s">
        <v>19</v>
      </c>
      <c r="J158" s="74" t="s">
        <v>462</v>
      </c>
      <c r="K158" s="76">
        <v>244161</v>
      </c>
    </row>
    <row r="159" spans="1:12" ht="80.099999999999994" hidden="1" customHeight="1" x14ac:dyDescent="0.35">
      <c r="A159" s="19">
        <v>154</v>
      </c>
      <c r="B159" s="13" t="s">
        <v>463</v>
      </c>
      <c r="C159" s="14">
        <v>59738.1</v>
      </c>
      <c r="D159" s="14">
        <v>59738.1</v>
      </c>
      <c r="E159" s="15" t="s">
        <v>17</v>
      </c>
      <c r="F159" s="16" t="str">
        <f t="shared" si="9"/>
        <v xml:space="preserve">บริษัท แอร์ ลิควิด(ประเทศไทย) จำกัด เสนอราคา 59,738.10 บาท </v>
      </c>
      <c r="G159" s="17" t="s">
        <v>115</v>
      </c>
      <c r="H159" s="14">
        <v>59738.1</v>
      </c>
      <c r="I159" s="15" t="s">
        <v>19</v>
      </c>
      <c r="J159" s="15" t="s">
        <v>464</v>
      </c>
      <c r="K159" s="34">
        <v>244161</v>
      </c>
    </row>
    <row r="160" spans="1:12" ht="80.099999999999994" hidden="1" customHeight="1" x14ac:dyDescent="0.35">
      <c r="A160" s="19">
        <v>155</v>
      </c>
      <c r="B160" s="27" t="s">
        <v>465</v>
      </c>
      <c r="C160" s="28">
        <v>234000</v>
      </c>
      <c r="D160" s="28">
        <v>174000</v>
      </c>
      <c r="E160" s="29" t="s">
        <v>17</v>
      </c>
      <c r="F160" s="30" t="s">
        <v>466</v>
      </c>
      <c r="G160" s="31" t="s">
        <v>317</v>
      </c>
      <c r="H160" s="28">
        <v>174000</v>
      </c>
      <c r="I160" s="29" t="s">
        <v>19</v>
      </c>
      <c r="J160" s="29" t="s">
        <v>467</v>
      </c>
      <c r="K160" s="34">
        <v>244161</v>
      </c>
    </row>
    <row r="161" spans="1:12" ht="80.099999999999994" hidden="1" customHeight="1" x14ac:dyDescent="0.35">
      <c r="A161" s="19">
        <v>156</v>
      </c>
      <c r="B161" s="13" t="s">
        <v>468</v>
      </c>
      <c r="C161" s="14">
        <v>196500</v>
      </c>
      <c r="D161" s="14">
        <v>196500</v>
      </c>
      <c r="E161" s="15" t="s">
        <v>17</v>
      </c>
      <c r="F161" s="16" t="str">
        <f>G161 &amp; " เสนอราคา " &amp; TEXT(H161,"#,##0.00") &amp; " บาท "</f>
        <v xml:space="preserve">บริษัท เดินด้าย จำกัด เสนอราคา 196,500.00 บาท </v>
      </c>
      <c r="G161" s="17" t="s">
        <v>469</v>
      </c>
      <c r="H161" s="14">
        <v>196500</v>
      </c>
      <c r="I161" s="15" t="s">
        <v>19</v>
      </c>
      <c r="J161" s="15" t="s">
        <v>470</v>
      </c>
      <c r="K161" s="34">
        <v>244161</v>
      </c>
    </row>
    <row r="162" spans="1:12" ht="80.099999999999994" hidden="1" customHeight="1" x14ac:dyDescent="0.35">
      <c r="A162" s="19">
        <v>157</v>
      </c>
      <c r="B162" s="13" t="s">
        <v>471</v>
      </c>
      <c r="C162" s="14">
        <v>9640</v>
      </c>
      <c r="D162" s="14">
        <v>9640</v>
      </c>
      <c r="E162" s="15" t="s">
        <v>17</v>
      </c>
      <c r="F162" s="16" t="str">
        <f>G162 &amp; " เสนอราคา " &amp; TEXT(H162,"#,##0.00") &amp; " บาท "</f>
        <v xml:space="preserve">นางสาว ภัทรภร โรจนธารา เสนอราคา 9,640.00 บาท </v>
      </c>
      <c r="G162" s="17" t="s">
        <v>225</v>
      </c>
      <c r="H162" s="14">
        <v>9640</v>
      </c>
      <c r="I162" s="15" t="s">
        <v>19</v>
      </c>
      <c r="J162" s="15" t="s">
        <v>472</v>
      </c>
      <c r="K162" s="34">
        <v>244161</v>
      </c>
      <c r="L162" s="26"/>
    </row>
    <row r="163" spans="1:12" ht="80.099999999999994" hidden="1" customHeight="1" x14ac:dyDescent="0.35">
      <c r="A163" s="19">
        <v>158</v>
      </c>
      <c r="B163" s="27" t="s">
        <v>473</v>
      </c>
      <c r="C163" s="28">
        <v>130000</v>
      </c>
      <c r="D163" s="28">
        <v>125000</v>
      </c>
      <c r="E163" s="29" t="s">
        <v>17</v>
      </c>
      <c r="F163" s="30" t="s">
        <v>474</v>
      </c>
      <c r="G163" s="31" t="s">
        <v>475</v>
      </c>
      <c r="H163" s="28">
        <v>125000</v>
      </c>
      <c r="I163" s="29" t="s">
        <v>19</v>
      </c>
      <c r="J163" s="29" t="s">
        <v>476</v>
      </c>
      <c r="K163" s="34">
        <v>244161</v>
      </c>
    </row>
    <row r="164" spans="1:12" ht="80.099999999999994" hidden="1" customHeight="1" x14ac:dyDescent="0.35">
      <c r="A164" s="19">
        <v>159</v>
      </c>
      <c r="B164" s="13" t="s">
        <v>477</v>
      </c>
      <c r="C164" s="14">
        <v>1800</v>
      </c>
      <c r="D164" s="14">
        <v>1800</v>
      </c>
      <c r="E164" s="15" t="s">
        <v>17</v>
      </c>
      <c r="F164" s="16" t="str">
        <f>G164 &amp; " เสนอราคา " &amp; TEXT(H164,"#,##0.00") &amp; " บาท "</f>
        <v xml:space="preserve">ร้าน สวนขุนนนท์ 3 เสนอราคา 1,800.00 บาท </v>
      </c>
      <c r="G164" s="17" t="s">
        <v>478</v>
      </c>
      <c r="H164" s="14">
        <v>1800</v>
      </c>
      <c r="I164" s="15" t="s">
        <v>19</v>
      </c>
      <c r="J164" s="15" t="s">
        <v>479</v>
      </c>
      <c r="K164" s="34">
        <v>244161</v>
      </c>
    </row>
    <row r="165" spans="1:12" ht="80.099999999999994" hidden="1" customHeight="1" x14ac:dyDescent="0.35">
      <c r="A165" s="19">
        <v>160</v>
      </c>
      <c r="B165" s="27" t="s">
        <v>480</v>
      </c>
      <c r="C165" s="28">
        <v>144450</v>
      </c>
      <c r="D165" s="28">
        <v>144450</v>
      </c>
      <c r="E165" s="29" t="s">
        <v>17</v>
      </c>
      <c r="F165" s="30" t="s">
        <v>481</v>
      </c>
      <c r="G165" s="31" t="s">
        <v>482</v>
      </c>
      <c r="H165" s="28">
        <v>144450</v>
      </c>
      <c r="I165" s="29" t="s">
        <v>19</v>
      </c>
      <c r="J165" s="29" t="s">
        <v>483</v>
      </c>
      <c r="K165" s="34">
        <v>244161</v>
      </c>
    </row>
    <row r="166" spans="1:12" ht="80.099999999999994" hidden="1" customHeight="1" x14ac:dyDescent="0.35">
      <c r="A166" s="19">
        <v>161</v>
      </c>
      <c r="B166" s="13" t="s">
        <v>484</v>
      </c>
      <c r="C166" s="14">
        <v>25000</v>
      </c>
      <c r="D166" s="14">
        <v>25000</v>
      </c>
      <c r="E166" s="15" t="s">
        <v>17</v>
      </c>
      <c r="F166" s="16" t="str">
        <f>G166 &amp; " เสนอราคา " &amp; TEXT(H166,"#,##0.00") &amp; " บาท "</f>
        <v xml:space="preserve">บริษัท อาร์เอ็นพี เมดิเทค ซัพพลาย จำกัด เสนอราคา 25,000.00 บาท </v>
      </c>
      <c r="G166" s="17" t="s">
        <v>485</v>
      </c>
      <c r="H166" s="14">
        <v>25000</v>
      </c>
      <c r="I166" s="15" t="s">
        <v>19</v>
      </c>
      <c r="J166" s="15" t="s">
        <v>486</v>
      </c>
      <c r="K166" s="34">
        <v>244161</v>
      </c>
    </row>
    <row r="167" spans="1:12" ht="80.099999999999994" hidden="1" customHeight="1" x14ac:dyDescent="0.35">
      <c r="A167" s="19">
        <v>162</v>
      </c>
      <c r="B167" s="13" t="s">
        <v>487</v>
      </c>
      <c r="C167" s="14">
        <v>37107.599999999999</v>
      </c>
      <c r="D167" s="14">
        <v>37107.599999999999</v>
      </c>
      <c r="E167" s="15" t="s">
        <v>17</v>
      </c>
      <c r="F167" s="16" t="str">
        <f>G167 &amp; " เสนอราคา " &amp; TEXT(H167,"#,##0.00") &amp; " บาท "</f>
        <v xml:space="preserve">บริษัท ฟายน์สเปค จำกัด เสนอราคา 37,107.60 บาท </v>
      </c>
      <c r="G167" s="17" t="s">
        <v>488</v>
      </c>
      <c r="H167" s="14">
        <v>37107.599999999999</v>
      </c>
      <c r="I167" s="15" t="s">
        <v>19</v>
      </c>
      <c r="J167" s="15" t="s">
        <v>489</v>
      </c>
      <c r="K167" s="34">
        <v>244161</v>
      </c>
    </row>
    <row r="168" spans="1:12" ht="80.099999999999994" hidden="1" customHeight="1" x14ac:dyDescent="0.35">
      <c r="A168" s="19">
        <v>163</v>
      </c>
      <c r="B168" s="27" t="s">
        <v>490</v>
      </c>
      <c r="C168" s="28">
        <v>9980.9599999999991</v>
      </c>
      <c r="D168" s="28">
        <v>9980.9599999999991</v>
      </c>
      <c r="E168" s="29" t="s">
        <v>17</v>
      </c>
      <c r="F168" s="30" t="s">
        <v>491</v>
      </c>
      <c r="G168" s="31" t="s">
        <v>492</v>
      </c>
      <c r="H168" s="28">
        <v>9980.9599999999991</v>
      </c>
      <c r="I168" s="29" t="s">
        <v>19</v>
      </c>
      <c r="J168" s="29" t="s">
        <v>493</v>
      </c>
      <c r="K168" s="34">
        <v>244161</v>
      </c>
    </row>
    <row r="169" spans="1:12" ht="80.099999999999994" hidden="1" customHeight="1" x14ac:dyDescent="0.35">
      <c r="A169" s="19">
        <v>164</v>
      </c>
      <c r="B169" s="27" t="s">
        <v>128</v>
      </c>
      <c r="C169" s="28">
        <v>36519.1</v>
      </c>
      <c r="D169" s="28">
        <v>36519.1</v>
      </c>
      <c r="E169" s="29" t="s">
        <v>17</v>
      </c>
      <c r="F169" s="30" t="s">
        <v>494</v>
      </c>
      <c r="G169" s="31" t="s">
        <v>257</v>
      </c>
      <c r="H169" s="28">
        <v>36519.1</v>
      </c>
      <c r="I169" s="29" t="s">
        <v>19</v>
      </c>
      <c r="J169" s="29" t="s">
        <v>495</v>
      </c>
      <c r="K169" s="34">
        <v>244161</v>
      </c>
    </row>
    <row r="170" spans="1:12" ht="80.099999999999994" hidden="1" customHeight="1" x14ac:dyDescent="0.35">
      <c r="A170" s="19">
        <v>165</v>
      </c>
      <c r="B170" s="13" t="s">
        <v>496</v>
      </c>
      <c r="C170" s="14">
        <v>9416</v>
      </c>
      <c r="D170" s="14">
        <v>9416</v>
      </c>
      <c r="E170" s="15" t="s">
        <v>17</v>
      </c>
      <c r="F170" s="16" t="str">
        <f t="shared" ref="F170:F176" si="10">G170 &amp; " เสนอราคา " &amp; TEXT(H170,"#,##0.00") &amp; " บาท "</f>
        <v xml:space="preserve">บริษัท เคมิเคิล เอ็กซ์เพรส จำกัด เสนอราคา 9,416.00 บาท </v>
      </c>
      <c r="G170" s="17" t="s">
        <v>497</v>
      </c>
      <c r="H170" s="14">
        <v>9416</v>
      </c>
      <c r="I170" s="15" t="s">
        <v>19</v>
      </c>
      <c r="J170" s="15" t="s">
        <v>498</v>
      </c>
      <c r="K170" s="34">
        <v>244161</v>
      </c>
    </row>
    <row r="171" spans="1:12" ht="80.099999999999994" hidden="1" customHeight="1" x14ac:dyDescent="0.35">
      <c r="A171" s="19">
        <v>166</v>
      </c>
      <c r="B171" s="13" t="s">
        <v>499</v>
      </c>
      <c r="C171" s="14">
        <v>1540.8</v>
      </c>
      <c r="D171" s="14">
        <v>1540.8</v>
      </c>
      <c r="E171" s="15" t="s">
        <v>17</v>
      </c>
      <c r="F171" s="16" t="str">
        <f t="shared" si="10"/>
        <v xml:space="preserve">บริษัท อิตัลมาร์ (ประเทศไทย) จำกัด เสนอราคา 1,540.80 บาท </v>
      </c>
      <c r="G171" s="17" t="s">
        <v>123</v>
      </c>
      <c r="H171" s="14">
        <v>1540.8</v>
      </c>
      <c r="I171" s="15" t="s">
        <v>19</v>
      </c>
      <c r="J171" s="15" t="s">
        <v>500</v>
      </c>
      <c r="K171" s="34">
        <v>244161</v>
      </c>
    </row>
    <row r="172" spans="1:12" ht="80.099999999999994" hidden="1" customHeight="1" x14ac:dyDescent="0.35">
      <c r="A172" s="19">
        <v>167</v>
      </c>
      <c r="B172" s="13" t="s">
        <v>501</v>
      </c>
      <c r="C172" s="14">
        <v>21726</v>
      </c>
      <c r="D172" s="14">
        <v>21726</v>
      </c>
      <c r="E172" s="15" t="s">
        <v>17</v>
      </c>
      <c r="F172" s="16" t="str">
        <f t="shared" si="10"/>
        <v xml:space="preserve">บริษัท โกลบอล ไซแอนติฟิค จำกัด เสนอราคา 21,726.00 บาท </v>
      </c>
      <c r="G172" s="17" t="s">
        <v>36</v>
      </c>
      <c r="H172" s="14">
        <v>21726</v>
      </c>
      <c r="I172" s="15" t="s">
        <v>19</v>
      </c>
      <c r="J172" s="15" t="s">
        <v>502</v>
      </c>
      <c r="K172" s="34">
        <v>244161</v>
      </c>
    </row>
    <row r="173" spans="1:12" ht="80.099999999999994" hidden="1" customHeight="1" x14ac:dyDescent="0.35">
      <c r="A173" s="19">
        <v>168</v>
      </c>
      <c r="B173" s="13" t="s">
        <v>503</v>
      </c>
      <c r="C173" s="14">
        <v>117486</v>
      </c>
      <c r="D173" s="14">
        <v>117486</v>
      </c>
      <c r="E173" s="15" t="s">
        <v>17</v>
      </c>
      <c r="F173" s="16" t="str">
        <f t="shared" si="10"/>
        <v xml:space="preserve">บริษัท อิออส การ์ด เทคโนโลยี จำกัด เสนอราคา 117,486.00 บาท </v>
      </c>
      <c r="G173" s="17" t="s">
        <v>453</v>
      </c>
      <c r="H173" s="14">
        <v>117486</v>
      </c>
      <c r="I173" s="15" t="s">
        <v>19</v>
      </c>
      <c r="J173" s="15" t="s">
        <v>504</v>
      </c>
      <c r="K173" s="34">
        <v>244161</v>
      </c>
    </row>
    <row r="174" spans="1:12" ht="80.099999999999994" hidden="1" customHeight="1" x14ac:dyDescent="0.35">
      <c r="A174" s="19">
        <v>169</v>
      </c>
      <c r="B174" s="13" t="s">
        <v>505</v>
      </c>
      <c r="C174" s="14">
        <v>5025</v>
      </c>
      <c r="D174" s="14">
        <v>5025</v>
      </c>
      <c r="E174" s="15" t="s">
        <v>17</v>
      </c>
      <c r="F174" s="16" t="str">
        <f t="shared" si="10"/>
        <v xml:space="preserve">บริษัท โกลบอล ไซแอนติฟิค จำกัด เสนอราคา 5,025.00 บาท </v>
      </c>
      <c r="G174" s="17" t="s">
        <v>36</v>
      </c>
      <c r="H174" s="14">
        <v>5025</v>
      </c>
      <c r="I174" s="15" t="s">
        <v>19</v>
      </c>
      <c r="J174" s="15" t="s">
        <v>506</v>
      </c>
      <c r="K174" s="34">
        <v>244162</v>
      </c>
    </row>
    <row r="175" spans="1:12" ht="80.099999999999994" hidden="1" customHeight="1" x14ac:dyDescent="0.35">
      <c r="A175" s="71">
        <v>170</v>
      </c>
      <c r="B175" s="72" t="s">
        <v>507</v>
      </c>
      <c r="C175" s="73">
        <v>46800</v>
      </c>
      <c r="D175" s="73">
        <v>46800</v>
      </c>
      <c r="E175" s="74" t="s">
        <v>17</v>
      </c>
      <c r="F175" s="69" t="str">
        <f t="shared" si="10"/>
        <v xml:space="preserve">ห้างหุ้นส่วนจำกัด มิตรภาพการพิมพ์1995 เสนอราคา 46,800.00 บาท </v>
      </c>
      <c r="G175" s="75" t="s">
        <v>508</v>
      </c>
      <c r="H175" s="73">
        <v>46800</v>
      </c>
      <c r="I175" s="74" t="s">
        <v>19</v>
      </c>
      <c r="J175" s="74" t="s">
        <v>509</v>
      </c>
      <c r="K175" s="76">
        <v>244162</v>
      </c>
    </row>
    <row r="176" spans="1:12" ht="80.099999999999994" hidden="1" customHeight="1" x14ac:dyDescent="0.35">
      <c r="A176" s="19">
        <v>171</v>
      </c>
      <c r="B176" s="13" t="s">
        <v>510</v>
      </c>
      <c r="C176" s="14">
        <v>47345</v>
      </c>
      <c r="D176" s="14">
        <v>47345</v>
      </c>
      <c r="E176" s="15" t="s">
        <v>17</v>
      </c>
      <c r="F176" s="16" t="str">
        <f t="shared" si="10"/>
        <v xml:space="preserve">ห้างหุ้นส่วนจำกัด แอสเทค ซิสเทม เสนอราคา 65,000.00 บาท </v>
      </c>
      <c r="G176" s="17" t="s">
        <v>511</v>
      </c>
      <c r="H176" s="14">
        <v>65000</v>
      </c>
      <c r="I176" s="15" t="s">
        <v>19</v>
      </c>
      <c r="J176" s="15" t="s">
        <v>512</v>
      </c>
      <c r="K176" s="34">
        <v>244162</v>
      </c>
      <c r="L176" s="26"/>
    </row>
    <row r="177" spans="1:11" ht="80.099999999999994" hidden="1" customHeight="1" x14ac:dyDescent="0.35">
      <c r="A177" s="19">
        <v>172</v>
      </c>
      <c r="B177" s="27" t="s">
        <v>513</v>
      </c>
      <c r="C177" s="28">
        <v>103263.76</v>
      </c>
      <c r="D177" s="28">
        <v>103263.76</v>
      </c>
      <c r="E177" s="29" t="s">
        <v>17</v>
      </c>
      <c r="F177" s="30" t="s">
        <v>514</v>
      </c>
      <c r="G177" s="31" t="s">
        <v>511</v>
      </c>
      <c r="H177" s="28">
        <v>103250</v>
      </c>
      <c r="I177" s="29" t="s">
        <v>19</v>
      </c>
      <c r="J177" s="29" t="s">
        <v>515</v>
      </c>
      <c r="K177" s="34">
        <v>244162</v>
      </c>
    </row>
    <row r="178" spans="1:11" ht="80.099999999999994" hidden="1" customHeight="1" x14ac:dyDescent="0.35">
      <c r="A178" s="19">
        <v>173</v>
      </c>
      <c r="B178" s="13" t="s">
        <v>516</v>
      </c>
      <c r="C178" s="14">
        <v>108000</v>
      </c>
      <c r="D178" s="14">
        <v>108000</v>
      </c>
      <c r="E178" s="15" t="s">
        <v>17</v>
      </c>
      <c r="F178" s="16" t="str">
        <f>G178 &amp; " เสนอราคา " &amp; TEXT(H178,"#,##0.00") &amp; " บาท "</f>
        <v xml:space="preserve">บริษัท อาร์เอ็นพี เมดิเทค ซัพพลาย จำกัด เสนอราคา 108,000.00 บาท </v>
      </c>
      <c r="G178" s="17" t="s">
        <v>485</v>
      </c>
      <c r="H178" s="14">
        <v>108000</v>
      </c>
      <c r="I178" s="15" t="s">
        <v>19</v>
      </c>
      <c r="J178" s="15" t="s">
        <v>517</v>
      </c>
      <c r="K178" s="34">
        <v>244162</v>
      </c>
    </row>
    <row r="179" spans="1:11" ht="80.099999999999994" hidden="1" customHeight="1" x14ac:dyDescent="0.35">
      <c r="A179" s="19">
        <v>174</v>
      </c>
      <c r="B179" s="27" t="s">
        <v>518</v>
      </c>
      <c r="C179" s="28">
        <v>78840</v>
      </c>
      <c r="D179" s="28">
        <v>78840</v>
      </c>
      <c r="E179" s="29" t="s">
        <v>17</v>
      </c>
      <c r="F179" s="30" t="s">
        <v>519</v>
      </c>
      <c r="G179" s="31" t="s">
        <v>520</v>
      </c>
      <c r="H179" s="28">
        <v>78090</v>
      </c>
      <c r="I179" s="29" t="s">
        <v>19</v>
      </c>
      <c r="J179" s="29" t="s">
        <v>521</v>
      </c>
      <c r="K179" s="34">
        <v>244162</v>
      </c>
    </row>
    <row r="180" spans="1:11" ht="80.099999999999994" hidden="1" customHeight="1" x14ac:dyDescent="0.35">
      <c r="A180" s="19">
        <v>175</v>
      </c>
      <c r="B180" s="13" t="s">
        <v>522</v>
      </c>
      <c r="C180" s="14">
        <v>98300</v>
      </c>
      <c r="D180" s="14">
        <v>98300</v>
      </c>
      <c r="E180" s="15" t="s">
        <v>17</v>
      </c>
      <c r="F180" s="16" t="str">
        <f>G180 &amp; " เสนอราคา " &amp; TEXT(H180,"#,##0.00") &amp; " บาท "</f>
        <v xml:space="preserve">บริษัท เวลกิ้น เอ็นเตอร์ไพรส์ จำกัด เสนอราคา 97,800.00 บาท </v>
      </c>
      <c r="G180" s="17" t="s">
        <v>523</v>
      </c>
      <c r="H180" s="14">
        <v>97800</v>
      </c>
      <c r="I180" s="15" t="s">
        <v>19</v>
      </c>
      <c r="J180" s="15" t="s">
        <v>524</v>
      </c>
      <c r="K180" s="34">
        <v>244162</v>
      </c>
    </row>
    <row r="181" spans="1:11" ht="80.099999999999994" hidden="1" customHeight="1" x14ac:dyDescent="0.35">
      <c r="A181" s="19">
        <v>176</v>
      </c>
      <c r="B181" s="13" t="s">
        <v>525</v>
      </c>
      <c r="C181" s="14">
        <v>37200</v>
      </c>
      <c r="D181" s="14">
        <v>26750</v>
      </c>
      <c r="E181" s="15" t="s">
        <v>17</v>
      </c>
      <c r="F181" s="16" t="str">
        <f>G181 &amp; " เสนอราคา " &amp; TEXT(H181,"#,##0.00") &amp; " บาท "</f>
        <v xml:space="preserve">บริษัท นาซ่าไฟร์โปรดัคส์แอนด์เซฟตี้ จำกัด เสนอราคา 26,750.00 บาท </v>
      </c>
      <c r="G181" s="17" t="s">
        <v>526</v>
      </c>
      <c r="H181" s="14">
        <v>26750</v>
      </c>
      <c r="I181" s="15" t="s">
        <v>19</v>
      </c>
      <c r="J181" s="15" t="s">
        <v>527</v>
      </c>
      <c r="K181" s="18">
        <v>244165</v>
      </c>
    </row>
    <row r="182" spans="1:11" ht="80.099999999999994" hidden="1" customHeight="1" x14ac:dyDescent="0.35">
      <c r="A182" s="19">
        <v>177</v>
      </c>
      <c r="B182" s="13" t="s">
        <v>528</v>
      </c>
      <c r="C182" s="14">
        <v>2696.4</v>
      </c>
      <c r="D182" s="14">
        <v>2696.4</v>
      </c>
      <c r="E182" s="15" t="s">
        <v>17</v>
      </c>
      <c r="F182" s="16" t="str">
        <f>G182 &amp; " เสนอราคา " &amp; TEXT(H182,"#,##0.00") &amp; " บาท "</f>
        <v xml:space="preserve">ห้างหุ้นส่วนจำกัด คอจิเทท ดีไซน์ เซ็นเตอร์ เสนอราคา 2,696.40 บาท </v>
      </c>
      <c r="G182" s="17" t="s">
        <v>482</v>
      </c>
      <c r="H182" s="14">
        <v>2696.4</v>
      </c>
      <c r="I182" s="15" t="s">
        <v>19</v>
      </c>
      <c r="J182" s="15" t="s">
        <v>529</v>
      </c>
      <c r="K182" s="18">
        <v>244165</v>
      </c>
    </row>
    <row r="183" spans="1:11" ht="80.099999999999994" hidden="1" customHeight="1" x14ac:dyDescent="0.35">
      <c r="A183" s="19">
        <v>178</v>
      </c>
      <c r="B183" s="27" t="s">
        <v>530</v>
      </c>
      <c r="C183" s="28">
        <v>43040</v>
      </c>
      <c r="D183" s="28">
        <v>43040</v>
      </c>
      <c r="E183" s="29" t="s">
        <v>17</v>
      </c>
      <c r="F183" s="30" t="s">
        <v>531</v>
      </c>
      <c r="G183" s="31" t="s">
        <v>532</v>
      </c>
      <c r="H183" s="28">
        <v>43040</v>
      </c>
      <c r="I183" s="29" t="s">
        <v>19</v>
      </c>
      <c r="J183" s="29" t="s">
        <v>533</v>
      </c>
      <c r="K183" s="32">
        <v>244165</v>
      </c>
    </row>
    <row r="184" spans="1:11" ht="80.099999999999994" hidden="1" customHeight="1" x14ac:dyDescent="0.35">
      <c r="A184" s="19">
        <v>179</v>
      </c>
      <c r="B184" s="13" t="s">
        <v>534</v>
      </c>
      <c r="C184" s="14">
        <v>6680</v>
      </c>
      <c r="D184" s="14">
        <v>6680</v>
      </c>
      <c r="E184" s="15" t="s">
        <v>17</v>
      </c>
      <c r="F184" s="16" t="str">
        <f>G184 &amp; " เสนอราคา " &amp; TEXT(H184,"#,##0.00") &amp; " บาท "</f>
        <v xml:space="preserve">บริษัท กิตติเชษฐ์ เอสพีอาร์ จำกัด เสนอราคา 6,680.00 บาท </v>
      </c>
      <c r="G184" s="17" t="s">
        <v>535</v>
      </c>
      <c r="H184" s="14">
        <v>6680</v>
      </c>
      <c r="I184" s="15" t="s">
        <v>19</v>
      </c>
      <c r="J184" s="15" t="s">
        <v>536</v>
      </c>
      <c r="K184" s="18">
        <v>244165</v>
      </c>
    </row>
    <row r="185" spans="1:11" ht="80.099999999999994" hidden="1" customHeight="1" x14ac:dyDescent="0.35">
      <c r="A185" s="19">
        <v>180</v>
      </c>
      <c r="B185" s="13" t="s">
        <v>537</v>
      </c>
      <c r="C185" s="14">
        <v>69166</v>
      </c>
      <c r="D185" s="14">
        <v>69166</v>
      </c>
      <c r="E185" s="15" t="s">
        <v>17</v>
      </c>
      <c r="F185" s="16" t="str">
        <f>G185 &amp; " เสนอราคา " &amp; TEXT(H185,"#,##0.00") &amp; " บาท "</f>
        <v xml:space="preserve">ห้างหุ้นส่วนจำกัด เอ.ที. แมชชีนเนอร์รี่ แอนด์ ซัพพลาย เสนอราคา 69,166.00 บาท </v>
      </c>
      <c r="G185" s="17" t="s">
        <v>492</v>
      </c>
      <c r="H185" s="14">
        <v>69166</v>
      </c>
      <c r="I185" s="15" t="s">
        <v>19</v>
      </c>
      <c r="J185" s="15" t="s">
        <v>538</v>
      </c>
      <c r="K185" s="18">
        <v>244165</v>
      </c>
    </row>
    <row r="186" spans="1:11" ht="80.099999999999994" hidden="1" customHeight="1" x14ac:dyDescent="0.35">
      <c r="A186" s="19">
        <v>181</v>
      </c>
      <c r="B186" s="13" t="s">
        <v>262</v>
      </c>
      <c r="C186" s="14">
        <v>103790</v>
      </c>
      <c r="D186" s="14">
        <v>103790</v>
      </c>
      <c r="E186" s="15" t="s">
        <v>17</v>
      </c>
      <c r="F186" s="16" t="str">
        <f>G186 &amp; " เสนอราคา " &amp; TEXT(H186,"#,##0.00") &amp; " บาท "</f>
        <v xml:space="preserve">ที-คูล เซอร์วิส เสนอราคา 103,790.00 บาท </v>
      </c>
      <c r="G186" s="17" t="s">
        <v>539</v>
      </c>
      <c r="H186" s="14">
        <v>103790</v>
      </c>
      <c r="I186" s="15" t="s">
        <v>19</v>
      </c>
      <c r="J186" s="15" t="s">
        <v>540</v>
      </c>
      <c r="K186" s="18">
        <v>244165</v>
      </c>
    </row>
    <row r="187" spans="1:11" ht="80.099999999999994" hidden="1" customHeight="1" x14ac:dyDescent="0.35">
      <c r="A187" s="19">
        <v>182</v>
      </c>
      <c r="B187" s="13" t="s">
        <v>541</v>
      </c>
      <c r="C187" s="14">
        <v>59213.8</v>
      </c>
      <c r="D187" s="14">
        <v>59213.8</v>
      </c>
      <c r="E187" s="15" t="s">
        <v>17</v>
      </c>
      <c r="F187" s="16" t="str">
        <f>G187 &amp; " เสนอราคา " &amp; TEXT(H187,"#,##0.00") &amp; " บาท "</f>
        <v xml:space="preserve">ห้างหุ้นส่วนจำกัด แสนวิการไฟฟ้า เสนอราคา 59,213.80 บาท </v>
      </c>
      <c r="G187" s="17" t="s">
        <v>434</v>
      </c>
      <c r="H187" s="14">
        <v>59213.8</v>
      </c>
      <c r="I187" s="15" t="s">
        <v>19</v>
      </c>
      <c r="J187" s="15" t="s">
        <v>542</v>
      </c>
      <c r="K187" s="18">
        <v>244165</v>
      </c>
    </row>
    <row r="188" spans="1:11" ht="80.099999999999994" hidden="1" customHeight="1" x14ac:dyDescent="0.35">
      <c r="A188" s="19">
        <v>183</v>
      </c>
      <c r="B188" s="13" t="s">
        <v>543</v>
      </c>
      <c r="C188" s="14">
        <v>68441</v>
      </c>
      <c r="D188" s="14">
        <v>68441</v>
      </c>
      <c r="E188" s="15" t="s">
        <v>17</v>
      </c>
      <c r="F188" s="16" t="str">
        <f>G188 &amp; " เสนอราคา " &amp; TEXT(H188,"#,##0.00") &amp; " บาท "</f>
        <v xml:space="preserve">บริษัท ซีพีเอฟ (ประเทศไทย) จำกัด (มหาชน) เสนอราคา 68,441.00 บาท </v>
      </c>
      <c r="G188" s="17" t="s">
        <v>142</v>
      </c>
      <c r="H188" s="14">
        <v>68441</v>
      </c>
      <c r="I188" s="15" t="s">
        <v>19</v>
      </c>
      <c r="J188" s="15" t="s">
        <v>544</v>
      </c>
      <c r="K188" s="18">
        <v>244165</v>
      </c>
    </row>
    <row r="189" spans="1:11" ht="32.25" hidden="1" customHeight="1" x14ac:dyDescent="0.35">
      <c r="H189" s="46">
        <f>SUM(H6:H188)</f>
        <v>18258257.320000004</v>
      </c>
    </row>
    <row r="190" spans="1:11" ht="32.25" hidden="1" customHeight="1" x14ac:dyDescent="0.35">
      <c r="F190" s="45" t="s">
        <v>22</v>
      </c>
      <c r="G190" s="48">
        <f>SUMIF($E$6:$E$188, "e-bidding", $H$6:$H$188)</f>
        <v>7527790</v>
      </c>
      <c r="H190" s="49"/>
      <c r="I190" s="45">
        <f>COUNTIF(E:E, "e-bidding")</f>
        <v>6</v>
      </c>
    </row>
    <row r="191" spans="1:11" ht="32.25" hidden="1" customHeight="1" x14ac:dyDescent="0.35">
      <c r="F191" s="45" t="s">
        <v>17</v>
      </c>
      <c r="G191" s="48">
        <f>SUMIF($E$6:$E$188, "เฉพาะเจาะจง", $H$6:$H$188)-3380000</f>
        <v>7350467.3199999984</v>
      </c>
      <c r="H191" s="49"/>
      <c r="I191" s="45">
        <v>175</v>
      </c>
    </row>
    <row r="192" spans="1:11" ht="32.25" hidden="1" customHeight="1" x14ac:dyDescent="0.35">
      <c r="F192" s="45" t="s">
        <v>17</v>
      </c>
      <c r="G192" s="48">
        <v>3380000</v>
      </c>
      <c r="I192" s="50">
        <v>2</v>
      </c>
    </row>
    <row r="193" spans="7:9" ht="32.25" hidden="1" customHeight="1" x14ac:dyDescent="0.35">
      <c r="G193" s="51">
        <f>SUM(G190:G192)</f>
        <v>18258257.32</v>
      </c>
      <c r="I193" s="50">
        <f>SUM(I190:I192)</f>
        <v>183</v>
      </c>
    </row>
    <row r="194" spans="7:9" ht="32.25" hidden="1" customHeight="1" x14ac:dyDescent="0.35">
      <c r="H194" s="46"/>
    </row>
    <row r="195" spans="7:9" ht="32.25" hidden="1" customHeight="1" x14ac:dyDescent="0.35">
      <c r="H195" s="46"/>
    </row>
  </sheetData>
  <autoFilter ref="E1:E195" xr:uid="{F0C4DAC7-5AF2-4568-A4AD-4C46366D0D19}">
    <filterColumn colId="0">
      <filters>
        <filter val="e-bidding"/>
      </filters>
    </filterColumn>
  </autoFilter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EE21-2289-4C21-842C-BCBABD6061EC}">
  <dimension ref="C1:M178"/>
  <sheetViews>
    <sheetView topLeftCell="A154" workbookViewId="0">
      <selection activeCell="M179" sqref="M179"/>
    </sheetView>
  </sheetViews>
  <sheetFormatPr defaultRowHeight="15" x14ac:dyDescent="0.25"/>
  <cols>
    <col min="3" max="3" width="13.5703125" customWidth="1"/>
    <col min="4" max="5" width="12.5703125" bestFit="1" customWidth="1"/>
    <col min="6" max="6" width="20.42578125" customWidth="1"/>
    <col min="10" max="10" width="9.28515625" bestFit="1" customWidth="1"/>
    <col min="11" max="12" width="12.5703125" bestFit="1" customWidth="1"/>
    <col min="13" max="13" width="14.42578125" customWidth="1"/>
  </cols>
  <sheetData>
    <row r="1" spans="3:13" ht="21" x14ac:dyDescent="0.25">
      <c r="C1" s="15" t="s">
        <v>17</v>
      </c>
      <c r="D1" s="14">
        <v>24500</v>
      </c>
      <c r="E1" s="14">
        <v>24500</v>
      </c>
      <c r="F1" s="14">
        <v>24000</v>
      </c>
      <c r="J1" s="22" t="s">
        <v>22</v>
      </c>
      <c r="K1" s="21">
        <v>878000</v>
      </c>
      <c r="L1" s="21">
        <v>748200</v>
      </c>
      <c r="M1" s="21">
        <v>745000</v>
      </c>
    </row>
    <row r="2" spans="3:13" ht="21" x14ac:dyDescent="0.25">
      <c r="C2" s="15" t="s">
        <v>17</v>
      </c>
      <c r="D2" s="14">
        <v>40003</v>
      </c>
      <c r="E2" s="14">
        <v>40003</v>
      </c>
      <c r="F2" s="14">
        <v>40000</v>
      </c>
      <c r="J2" s="15" t="s">
        <v>22</v>
      </c>
      <c r="K2" s="14">
        <v>639000</v>
      </c>
      <c r="L2" s="14">
        <v>639000</v>
      </c>
      <c r="M2" s="14">
        <v>511470</v>
      </c>
    </row>
    <row r="3" spans="3:13" ht="21" x14ac:dyDescent="0.25">
      <c r="C3" s="15" t="s">
        <v>17</v>
      </c>
      <c r="D3" s="14">
        <v>20000</v>
      </c>
      <c r="E3" s="14">
        <v>20000</v>
      </c>
      <c r="F3" s="14">
        <v>20000</v>
      </c>
      <c r="J3" s="39" t="s">
        <v>22</v>
      </c>
      <c r="K3" s="38">
        <v>2114400</v>
      </c>
      <c r="L3" s="38">
        <v>2114320</v>
      </c>
      <c r="M3" s="40">
        <v>2114320</v>
      </c>
    </row>
    <row r="4" spans="3:13" ht="21" x14ac:dyDescent="0.25">
      <c r="C4" s="15" t="s">
        <v>17</v>
      </c>
      <c r="D4" s="14">
        <v>70000</v>
      </c>
      <c r="E4" s="14">
        <v>67410</v>
      </c>
      <c r="F4" s="14">
        <v>67440</v>
      </c>
      <c r="J4" s="16" t="s">
        <v>22</v>
      </c>
      <c r="K4" s="38">
        <v>2000000</v>
      </c>
      <c r="L4" s="41">
        <v>2000000</v>
      </c>
      <c r="M4" s="42">
        <v>1787000</v>
      </c>
    </row>
    <row r="5" spans="3:13" ht="21" x14ac:dyDescent="0.25">
      <c r="C5" s="15" t="s">
        <v>17</v>
      </c>
      <c r="D5" s="14">
        <v>3600</v>
      </c>
      <c r="E5" s="14">
        <v>3600</v>
      </c>
      <c r="F5" s="14">
        <v>3600</v>
      </c>
      <c r="J5" s="39" t="s">
        <v>22</v>
      </c>
      <c r="K5" s="38">
        <v>1200000</v>
      </c>
      <c r="L5" s="38">
        <v>1200000</v>
      </c>
      <c r="M5" s="42">
        <v>1185000</v>
      </c>
    </row>
    <row r="6" spans="3:13" ht="21" x14ac:dyDescent="0.25">
      <c r="C6" s="15" t="s">
        <v>17</v>
      </c>
      <c r="D6" s="14">
        <v>41866</v>
      </c>
      <c r="E6" s="14">
        <v>41866</v>
      </c>
      <c r="F6" s="14">
        <v>41866</v>
      </c>
      <c r="J6" s="15" t="s">
        <v>22</v>
      </c>
      <c r="K6" s="14">
        <v>1200000</v>
      </c>
      <c r="L6" s="14">
        <v>1200000</v>
      </c>
      <c r="M6" s="14">
        <v>1185000</v>
      </c>
    </row>
    <row r="7" spans="3:13" ht="21" x14ac:dyDescent="0.25">
      <c r="C7" s="15" t="s">
        <v>17</v>
      </c>
      <c r="D7" s="14">
        <v>21400</v>
      </c>
      <c r="E7" s="14">
        <v>21400</v>
      </c>
      <c r="F7" s="14">
        <v>21000</v>
      </c>
      <c r="K7" s="82">
        <f>SUM(K1:K6)</f>
        <v>8031400</v>
      </c>
      <c r="L7" s="82">
        <f>SUM(L1:L6)</f>
        <v>7901520</v>
      </c>
      <c r="M7" s="82">
        <f>SUM(M1:M6)</f>
        <v>7527790</v>
      </c>
    </row>
    <row r="8" spans="3:13" ht="21" x14ac:dyDescent="0.25">
      <c r="C8" s="29" t="s">
        <v>17</v>
      </c>
      <c r="D8" s="28">
        <v>76720</v>
      </c>
      <c r="E8" s="28">
        <v>76720</v>
      </c>
      <c r="F8" s="28">
        <v>76720</v>
      </c>
    </row>
    <row r="9" spans="3:13" ht="21" x14ac:dyDescent="0.25">
      <c r="C9" s="15" t="s">
        <v>17</v>
      </c>
      <c r="D9" s="14">
        <v>7000</v>
      </c>
      <c r="E9" s="14">
        <v>7000</v>
      </c>
      <c r="F9" s="14">
        <v>7000</v>
      </c>
    </row>
    <row r="10" spans="3:13" ht="21" x14ac:dyDescent="0.25">
      <c r="C10" s="29" t="s">
        <v>17</v>
      </c>
      <c r="D10" s="28">
        <v>1605</v>
      </c>
      <c r="E10" s="28">
        <v>1605</v>
      </c>
      <c r="F10" s="28">
        <v>1605</v>
      </c>
    </row>
    <row r="11" spans="3:13" ht="21" x14ac:dyDescent="0.25">
      <c r="C11" s="15" t="s">
        <v>17</v>
      </c>
      <c r="D11" s="14">
        <v>6167.48</v>
      </c>
      <c r="E11" s="14">
        <v>6167.48</v>
      </c>
      <c r="F11" s="14">
        <v>6167.48</v>
      </c>
    </row>
    <row r="12" spans="3:13" ht="21" x14ac:dyDescent="0.25">
      <c r="C12" s="15" t="s">
        <v>17</v>
      </c>
      <c r="D12" s="14">
        <v>2696.4</v>
      </c>
      <c r="E12" s="14">
        <v>2696.4</v>
      </c>
      <c r="F12" s="14">
        <v>2696.4</v>
      </c>
    </row>
    <row r="13" spans="3:13" ht="21" x14ac:dyDescent="0.25">
      <c r="C13" s="15" t="s">
        <v>17</v>
      </c>
      <c r="D13" s="14">
        <v>1100</v>
      </c>
      <c r="E13" s="14">
        <v>1100</v>
      </c>
      <c r="F13" s="14">
        <v>1100</v>
      </c>
    </row>
    <row r="14" spans="3:13" ht="21" x14ac:dyDescent="0.25">
      <c r="C14" s="15" t="s">
        <v>17</v>
      </c>
      <c r="D14" s="14">
        <v>18300</v>
      </c>
      <c r="E14" s="14">
        <v>18300</v>
      </c>
      <c r="F14" s="14">
        <v>18300</v>
      </c>
    </row>
    <row r="15" spans="3:13" ht="21" x14ac:dyDescent="0.25">
      <c r="C15" s="15" t="s">
        <v>17</v>
      </c>
      <c r="D15" s="14">
        <v>33660</v>
      </c>
      <c r="E15" s="14">
        <v>33660</v>
      </c>
      <c r="F15" s="14">
        <v>33660</v>
      </c>
    </row>
    <row r="16" spans="3:13" ht="21" x14ac:dyDescent="0.25">
      <c r="C16" s="15" t="s">
        <v>17</v>
      </c>
      <c r="D16" s="14">
        <v>20000</v>
      </c>
      <c r="E16" s="14">
        <v>20000</v>
      </c>
      <c r="F16" s="14">
        <v>20000</v>
      </c>
    </row>
    <row r="17" spans="3:6" ht="21" x14ac:dyDescent="0.25">
      <c r="C17" s="29" t="s">
        <v>17</v>
      </c>
      <c r="D17" s="28">
        <v>24000</v>
      </c>
      <c r="E17" s="28">
        <v>23497.200000000001</v>
      </c>
      <c r="F17" s="28">
        <v>23497.200000000001</v>
      </c>
    </row>
    <row r="18" spans="3:6" ht="21" x14ac:dyDescent="0.25">
      <c r="C18" s="29" t="s">
        <v>17</v>
      </c>
      <c r="D18" s="28">
        <v>18083</v>
      </c>
      <c r="E18" s="28">
        <v>18083</v>
      </c>
      <c r="F18" s="28">
        <v>18083</v>
      </c>
    </row>
    <row r="19" spans="3:6" ht="21" x14ac:dyDescent="0.25">
      <c r="C19" s="15" t="s">
        <v>17</v>
      </c>
      <c r="D19" s="14">
        <v>35310</v>
      </c>
      <c r="E19" s="14">
        <v>35310</v>
      </c>
      <c r="F19" s="14">
        <v>35310</v>
      </c>
    </row>
    <row r="20" spans="3:6" ht="21" x14ac:dyDescent="0.25">
      <c r="C20" s="29" t="s">
        <v>17</v>
      </c>
      <c r="D20" s="28">
        <v>5110</v>
      </c>
      <c r="E20" s="28">
        <v>5110</v>
      </c>
      <c r="F20" s="28">
        <v>5110</v>
      </c>
    </row>
    <row r="21" spans="3:6" ht="21" x14ac:dyDescent="0.25">
      <c r="C21" s="68" t="s">
        <v>17</v>
      </c>
      <c r="D21" s="67">
        <v>48200</v>
      </c>
      <c r="E21" s="67">
        <v>48200</v>
      </c>
      <c r="F21" s="67">
        <v>48200</v>
      </c>
    </row>
    <row r="22" spans="3:6" ht="21" x14ac:dyDescent="0.25">
      <c r="C22" s="29" t="s">
        <v>17</v>
      </c>
      <c r="D22" s="28">
        <v>7468.6</v>
      </c>
      <c r="E22" s="28">
        <v>7468.6</v>
      </c>
      <c r="F22" s="28">
        <v>7468.6</v>
      </c>
    </row>
    <row r="23" spans="3:6" ht="21" x14ac:dyDescent="0.25">
      <c r="C23" s="15" t="s">
        <v>17</v>
      </c>
      <c r="D23" s="14">
        <v>400000</v>
      </c>
      <c r="E23" s="14">
        <v>394145.2</v>
      </c>
      <c r="F23" s="14">
        <v>394145.2</v>
      </c>
    </row>
    <row r="24" spans="3:6" ht="21" x14ac:dyDescent="0.25">
      <c r="C24" s="15" t="s">
        <v>17</v>
      </c>
      <c r="D24" s="14">
        <v>88000</v>
      </c>
      <c r="E24" s="14">
        <v>66875</v>
      </c>
      <c r="F24" s="14">
        <v>66875</v>
      </c>
    </row>
    <row r="25" spans="3:6" ht="21" x14ac:dyDescent="0.25">
      <c r="C25" s="15" t="s">
        <v>17</v>
      </c>
      <c r="D25" s="14">
        <v>6500</v>
      </c>
      <c r="E25" s="14">
        <v>6500</v>
      </c>
      <c r="F25" s="14">
        <v>6500</v>
      </c>
    </row>
    <row r="26" spans="3:6" ht="21" x14ac:dyDescent="0.25">
      <c r="C26" s="15" t="s">
        <v>17</v>
      </c>
      <c r="D26" s="14">
        <v>42215.78</v>
      </c>
      <c r="E26" s="14">
        <v>42215.78</v>
      </c>
      <c r="F26" s="14">
        <v>42088.45</v>
      </c>
    </row>
    <row r="27" spans="3:6" ht="21" x14ac:dyDescent="0.25">
      <c r="C27" s="29" t="s">
        <v>17</v>
      </c>
      <c r="D27" s="28">
        <v>98600</v>
      </c>
      <c r="E27" s="28">
        <v>98600</v>
      </c>
      <c r="F27" s="28">
        <v>98600</v>
      </c>
    </row>
    <row r="28" spans="3:6" ht="21" x14ac:dyDescent="0.25">
      <c r="C28" s="15" t="s">
        <v>17</v>
      </c>
      <c r="D28" s="14">
        <v>5949.2</v>
      </c>
      <c r="E28" s="14">
        <v>5949.2</v>
      </c>
      <c r="F28" s="14">
        <v>5949.2</v>
      </c>
    </row>
    <row r="29" spans="3:6" ht="21" x14ac:dyDescent="0.25">
      <c r="C29" s="15" t="s">
        <v>17</v>
      </c>
      <c r="D29" s="14">
        <v>7600</v>
      </c>
      <c r="E29" s="14">
        <v>7600</v>
      </c>
      <c r="F29" s="14">
        <v>7600</v>
      </c>
    </row>
    <row r="30" spans="3:6" ht="21" x14ac:dyDescent="0.25">
      <c r="C30" s="29" t="s">
        <v>17</v>
      </c>
      <c r="D30" s="28">
        <v>6420</v>
      </c>
      <c r="E30" s="28">
        <v>6420</v>
      </c>
      <c r="F30" s="28">
        <v>6420</v>
      </c>
    </row>
    <row r="31" spans="3:6" ht="21" x14ac:dyDescent="0.25">
      <c r="C31" s="55" t="s">
        <v>17</v>
      </c>
      <c r="D31" s="54">
        <v>13738.8</v>
      </c>
      <c r="E31" s="54">
        <v>13738.8</v>
      </c>
      <c r="F31" s="54">
        <v>13738.8</v>
      </c>
    </row>
    <row r="32" spans="3:6" ht="21" x14ac:dyDescent="0.25">
      <c r="C32" s="29" t="s">
        <v>17</v>
      </c>
      <c r="D32" s="28">
        <v>11770</v>
      </c>
      <c r="E32" s="28">
        <v>11770</v>
      </c>
      <c r="F32" s="28">
        <v>11770</v>
      </c>
    </row>
    <row r="33" spans="3:6" ht="21" x14ac:dyDescent="0.25">
      <c r="C33" s="61" t="s">
        <v>17</v>
      </c>
      <c r="D33" s="60">
        <v>7490</v>
      </c>
      <c r="E33" s="60">
        <v>7490</v>
      </c>
      <c r="F33" s="60">
        <v>7490</v>
      </c>
    </row>
    <row r="34" spans="3:6" ht="21" x14ac:dyDescent="0.25">
      <c r="C34" s="15" t="s">
        <v>17</v>
      </c>
      <c r="D34" s="14">
        <v>54035</v>
      </c>
      <c r="E34" s="14">
        <v>54035</v>
      </c>
      <c r="F34" s="14">
        <v>54035</v>
      </c>
    </row>
    <row r="35" spans="3:6" ht="21" x14ac:dyDescent="0.25">
      <c r="C35" s="15" t="s">
        <v>17</v>
      </c>
      <c r="D35" s="14">
        <v>6173.9</v>
      </c>
      <c r="E35" s="14">
        <v>6173.9</v>
      </c>
      <c r="F35" s="14">
        <v>6173.9</v>
      </c>
    </row>
    <row r="36" spans="3:6" ht="21" x14ac:dyDescent="0.25">
      <c r="C36" s="15" t="s">
        <v>17</v>
      </c>
      <c r="D36" s="14">
        <v>33919</v>
      </c>
      <c r="E36" s="14">
        <v>33919</v>
      </c>
      <c r="F36" s="14">
        <v>33919</v>
      </c>
    </row>
    <row r="37" spans="3:6" ht="21" x14ac:dyDescent="0.25">
      <c r="C37" s="29" t="s">
        <v>17</v>
      </c>
      <c r="D37" s="28">
        <v>17697.8</v>
      </c>
      <c r="E37" s="28">
        <v>17697.8</v>
      </c>
      <c r="F37" s="28">
        <v>17697.8</v>
      </c>
    </row>
    <row r="38" spans="3:6" ht="21" x14ac:dyDescent="0.25">
      <c r="C38" s="15" t="s">
        <v>17</v>
      </c>
      <c r="D38" s="14">
        <v>5667.79</v>
      </c>
      <c r="E38" s="14">
        <v>5667.79</v>
      </c>
      <c r="F38" s="14">
        <v>5667.79</v>
      </c>
    </row>
    <row r="39" spans="3:6" ht="21" x14ac:dyDescent="0.25">
      <c r="C39" s="29" t="s">
        <v>17</v>
      </c>
      <c r="D39" s="28">
        <v>20030.400000000001</v>
      </c>
      <c r="E39" s="28">
        <v>20030.400000000001</v>
      </c>
      <c r="F39" s="28">
        <v>20030.400000000001</v>
      </c>
    </row>
    <row r="40" spans="3:6" ht="21" x14ac:dyDescent="0.25">
      <c r="C40" s="15" t="s">
        <v>17</v>
      </c>
      <c r="D40" s="14">
        <v>68441</v>
      </c>
      <c r="E40" s="14">
        <v>68441</v>
      </c>
      <c r="F40" s="14">
        <v>68441</v>
      </c>
    </row>
    <row r="41" spans="3:6" ht="21" x14ac:dyDescent="0.25">
      <c r="C41" s="15" t="s">
        <v>17</v>
      </c>
      <c r="D41" s="14">
        <v>3130</v>
      </c>
      <c r="E41" s="14">
        <v>3130</v>
      </c>
      <c r="F41" s="14">
        <v>3130</v>
      </c>
    </row>
    <row r="42" spans="3:6" ht="21" x14ac:dyDescent="0.25">
      <c r="C42" s="15" t="s">
        <v>17</v>
      </c>
      <c r="D42" s="14">
        <v>3338.4</v>
      </c>
      <c r="E42" s="14">
        <v>3338.4</v>
      </c>
      <c r="F42" s="14">
        <v>3338.4</v>
      </c>
    </row>
    <row r="43" spans="3:6" ht="21" x14ac:dyDescent="0.25">
      <c r="C43" s="29" t="s">
        <v>17</v>
      </c>
      <c r="D43" s="28">
        <v>13512</v>
      </c>
      <c r="E43" s="28">
        <v>13512</v>
      </c>
      <c r="F43" s="28">
        <v>13512</v>
      </c>
    </row>
    <row r="44" spans="3:6" ht="21" x14ac:dyDescent="0.25">
      <c r="C44" s="15" t="s">
        <v>17</v>
      </c>
      <c r="D44" s="14">
        <v>33075</v>
      </c>
      <c r="E44" s="14">
        <v>33075</v>
      </c>
      <c r="F44" s="14">
        <v>33075</v>
      </c>
    </row>
    <row r="45" spans="3:6" ht="21" x14ac:dyDescent="0.25">
      <c r="C45" s="15" t="s">
        <v>17</v>
      </c>
      <c r="D45" s="14">
        <v>96212.47</v>
      </c>
      <c r="E45" s="14">
        <v>96212.47</v>
      </c>
      <c r="F45" s="14">
        <v>96212.47</v>
      </c>
    </row>
    <row r="46" spans="3:6" ht="21" x14ac:dyDescent="0.25">
      <c r="C46" s="15" t="s">
        <v>17</v>
      </c>
      <c r="D46" s="14">
        <v>87000</v>
      </c>
      <c r="E46" s="14">
        <v>87000</v>
      </c>
      <c r="F46" s="14">
        <v>87000</v>
      </c>
    </row>
    <row r="47" spans="3:6" ht="21" x14ac:dyDescent="0.25">
      <c r="C47" s="15" t="s">
        <v>17</v>
      </c>
      <c r="D47" s="14">
        <v>68242</v>
      </c>
      <c r="E47" s="14">
        <v>68242</v>
      </c>
      <c r="F47" s="14">
        <v>68242</v>
      </c>
    </row>
    <row r="48" spans="3:6" ht="21" x14ac:dyDescent="0.25">
      <c r="C48" s="15" t="s">
        <v>17</v>
      </c>
      <c r="D48" s="14">
        <v>1450</v>
      </c>
      <c r="E48" s="14">
        <v>1450</v>
      </c>
      <c r="F48" s="14">
        <v>1450</v>
      </c>
    </row>
    <row r="49" spans="3:6" ht="21" x14ac:dyDescent="0.25">
      <c r="C49" s="15" t="s">
        <v>17</v>
      </c>
      <c r="D49" s="14">
        <v>8000</v>
      </c>
      <c r="E49" s="14">
        <v>8000</v>
      </c>
      <c r="F49" s="14">
        <v>8000</v>
      </c>
    </row>
    <row r="50" spans="3:6" ht="21" x14ac:dyDescent="0.25">
      <c r="C50" s="29" t="s">
        <v>17</v>
      </c>
      <c r="D50" s="28">
        <v>46280</v>
      </c>
      <c r="E50" s="28">
        <v>46280</v>
      </c>
      <c r="F50" s="28">
        <v>46280</v>
      </c>
    </row>
    <row r="51" spans="3:6" ht="21" x14ac:dyDescent="0.25">
      <c r="C51" s="15" t="s">
        <v>17</v>
      </c>
      <c r="D51" s="14">
        <v>7200</v>
      </c>
      <c r="E51" s="14">
        <v>7200</v>
      </c>
      <c r="F51" s="14">
        <v>7200</v>
      </c>
    </row>
    <row r="52" spans="3:6" ht="21" x14ac:dyDescent="0.25">
      <c r="C52" s="15" t="s">
        <v>17</v>
      </c>
      <c r="D52" s="14">
        <v>95551</v>
      </c>
      <c r="E52" s="14">
        <v>95551</v>
      </c>
      <c r="F52" s="14">
        <v>93357.5</v>
      </c>
    </row>
    <row r="53" spans="3:6" ht="21" x14ac:dyDescent="0.25">
      <c r="C53" s="15" t="s">
        <v>17</v>
      </c>
      <c r="D53" s="14">
        <v>268881.90000000002</v>
      </c>
      <c r="E53" s="14">
        <v>268881.90000000002</v>
      </c>
      <c r="F53" s="14">
        <v>268881.90000000002</v>
      </c>
    </row>
    <row r="54" spans="3:6" ht="21" x14ac:dyDescent="0.25">
      <c r="C54" s="15" t="s">
        <v>17</v>
      </c>
      <c r="D54" s="14">
        <v>18175</v>
      </c>
      <c r="E54" s="14">
        <v>18175</v>
      </c>
      <c r="F54" s="14">
        <v>18175</v>
      </c>
    </row>
    <row r="55" spans="3:6" ht="21" x14ac:dyDescent="0.25">
      <c r="C55" s="15" t="s">
        <v>17</v>
      </c>
      <c r="D55" s="14">
        <v>27798.6</v>
      </c>
      <c r="E55" s="14">
        <v>27798.6</v>
      </c>
      <c r="F55" s="14">
        <v>27798.6</v>
      </c>
    </row>
    <row r="56" spans="3:6" ht="21" x14ac:dyDescent="0.25">
      <c r="C56" s="15" t="s">
        <v>17</v>
      </c>
      <c r="D56" s="14">
        <v>18000</v>
      </c>
      <c r="E56" s="14">
        <v>18000</v>
      </c>
      <c r="F56" s="14">
        <v>18000</v>
      </c>
    </row>
    <row r="57" spans="3:6" ht="21" x14ac:dyDescent="0.25">
      <c r="C57" s="15" t="s">
        <v>17</v>
      </c>
      <c r="D57" s="14">
        <v>12556.45</v>
      </c>
      <c r="E57" s="14">
        <v>12556.45</v>
      </c>
      <c r="F57" s="14">
        <v>12556.45</v>
      </c>
    </row>
    <row r="58" spans="3:6" ht="21" x14ac:dyDescent="0.25">
      <c r="C58" s="29" t="s">
        <v>17</v>
      </c>
      <c r="D58" s="28">
        <v>12200</v>
      </c>
      <c r="E58" s="28">
        <v>12200</v>
      </c>
      <c r="F58" s="28">
        <v>12200</v>
      </c>
    </row>
    <row r="59" spans="3:6" ht="21" x14ac:dyDescent="0.25">
      <c r="C59" s="29" t="s">
        <v>17</v>
      </c>
      <c r="D59" s="28">
        <v>99730</v>
      </c>
      <c r="E59" s="28">
        <v>99730</v>
      </c>
      <c r="F59" s="28">
        <v>98830</v>
      </c>
    </row>
    <row r="60" spans="3:6" ht="21" x14ac:dyDescent="0.25">
      <c r="C60" s="29" t="s">
        <v>17</v>
      </c>
      <c r="D60" s="28">
        <v>4890</v>
      </c>
      <c r="E60" s="28">
        <v>4890</v>
      </c>
      <c r="F60" s="28">
        <v>4890</v>
      </c>
    </row>
    <row r="61" spans="3:6" ht="21" x14ac:dyDescent="0.25">
      <c r="C61" s="15" t="s">
        <v>17</v>
      </c>
      <c r="D61" s="14">
        <v>2380000</v>
      </c>
      <c r="E61" s="14">
        <v>2380000</v>
      </c>
      <c r="F61" s="14">
        <v>2380000</v>
      </c>
    </row>
    <row r="62" spans="3:6" ht="21" x14ac:dyDescent="0.25">
      <c r="C62" s="15" t="s">
        <v>17</v>
      </c>
      <c r="D62" s="14">
        <v>12000</v>
      </c>
      <c r="E62" s="14">
        <v>12000</v>
      </c>
      <c r="F62" s="14">
        <v>12000</v>
      </c>
    </row>
    <row r="63" spans="3:6" ht="21" x14ac:dyDescent="0.25">
      <c r="C63" s="15" t="s">
        <v>17</v>
      </c>
      <c r="D63" s="14">
        <v>1000000</v>
      </c>
      <c r="E63" s="14">
        <v>1000000</v>
      </c>
      <c r="F63" s="14">
        <v>1000000</v>
      </c>
    </row>
    <row r="64" spans="3:6" ht="21" x14ac:dyDescent="0.25">
      <c r="C64" s="15" t="s">
        <v>17</v>
      </c>
      <c r="D64" s="14">
        <v>35100</v>
      </c>
      <c r="E64" s="14">
        <v>35100</v>
      </c>
      <c r="F64" s="14">
        <v>35100</v>
      </c>
    </row>
    <row r="65" spans="3:6" ht="21" x14ac:dyDescent="0.25">
      <c r="C65" s="29" t="s">
        <v>17</v>
      </c>
      <c r="D65" s="28">
        <v>31200</v>
      </c>
      <c r="E65" s="28">
        <v>31200</v>
      </c>
      <c r="F65" s="28">
        <v>30550</v>
      </c>
    </row>
    <row r="66" spans="3:6" ht="21" x14ac:dyDescent="0.25">
      <c r="C66" s="15" t="s">
        <v>17</v>
      </c>
      <c r="D66" s="14">
        <v>5000</v>
      </c>
      <c r="E66" s="14">
        <v>5000</v>
      </c>
      <c r="F66" s="14">
        <v>3705</v>
      </c>
    </row>
    <row r="67" spans="3:6" ht="21" x14ac:dyDescent="0.25">
      <c r="C67" s="15" t="s">
        <v>17</v>
      </c>
      <c r="D67" s="14">
        <v>6600</v>
      </c>
      <c r="E67" s="14">
        <v>6600</v>
      </c>
      <c r="F67" s="14">
        <v>6600</v>
      </c>
    </row>
    <row r="68" spans="3:6" ht="21" x14ac:dyDescent="0.25">
      <c r="C68" s="15" t="s">
        <v>17</v>
      </c>
      <c r="D68" s="14">
        <v>20000</v>
      </c>
      <c r="E68" s="14">
        <v>20000</v>
      </c>
      <c r="F68" s="14">
        <v>20000</v>
      </c>
    </row>
    <row r="69" spans="3:6" ht="21" x14ac:dyDescent="0.25">
      <c r="C69" s="15" t="s">
        <v>17</v>
      </c>
      <c r="D69" s="14">
        <v>16000</v>
      </c>
      <c r="E69" s="14">
        <v>16000</v>
      </c>
      <c r="F69" s="14">
        <v>16000</v>
      </c>
    </row>
    <row r="70" spans="3:6" ht="21" x14ac:dyDescent="0.25">
      <c r="C70" s="15" t="s">
        <v>17</v>
      </c>
      <c r="D70" s="14">
        <v>5000</v>
      </c>
      <c r="E70" s="14">
        <v>5000</v>
      </c>
      <c r="F70" s="14">
        <v>5000</v>
      </c>
    </row>
    <row r="71" spans="3:6" ht="21" x14ac:dyDescent="0.25">
      <c r="C71" s="15" t="s">
        <v>17</v>
      </c>
      <c r="D71" s="14">
        <v>11550</v>
      </c>
      <c r="E71" s="14">
        <v>11550</v>
      </c>
      <c r="F71" s="14">
        <v>11550</v>
      </c>
    </row>
    <row r="72" spans="3:6" ht="21" x14ac:dyDescent="0.25">
      <c r="C72" s="15" t="s">
        <v>17</v>
      </c>
      <c r="D72" s="14">
        <v>12000</v>
      </c>
      <c r="E72" s="14">
        <v>12000</v>
      </c>
      <c r="F72" s="14">
        <v>12000</v>
      </c>
    </row>
    <row r="73" spans="3:6" ht="21" x14ac:dyDescent="0.25">
      <c r="C73" s="29" t="s">
        <v>17</v>
      </c>
      <c r="D73" s="28">
        <v>15103.05</v>
      </c>
      <c r="E73" s="28">
        <v>15103.05</v>
      </c>
      <c r="F73" s="28">
        <v>15103.05</v>
      </c>
    </row>
    <row r="74" spans="3:6" ht="21" x14ac:dyDescent="0.25">
      <c r="C74" s="29" t="s">
        <v>17</v>
      </c>
      <c r="D74" s="35">
        <v>466</v>
      </c>
      <c r="E74" s="35">
        <v>466</v>
      </c>
      <c r="F74" s="36">
        <v>466</v>
      </c>
    </row>
    <row r="75" spans="3:6" ht="21" x14ac:dyDescent="0.25">
      <c r="C75" s="15" t="s">
        <v>17</v>
      </c>
      <c r="D75" s="14">
        <v>40500</v>
      </c>
      <c r="E75" s="14">
        <v>40500</v>
      </c>
      <c r="F75" s="14">
        <v>40500</v>
      </c>
    </row>
    <row r="76" spans="3:6" ht="21" x14ac:dyDescent="0.25">
      <c r="C76" s="29" t="s">
        <v>17</v>
      </c>
      <c r="D76" s="28">
        <v>30388</v>
      </c>
      <c r="E76" s="28">
        <v>30388</v>
      </c>
      <c r="F76" s="28">
        <v>30388</v>
      </c>
    </row>
    <row r="77" spans="3:6" ht="21" x14ac:dyDescent="0.25">
      <c r="C77" s="15" t="s">
        <v>17</v>
      </c>
      <c r="D77" s="14">
        <v>170162.1</v>
      </c>
      <c r="E77" s="14">
        <v>170162.1</v>
      </c>
      <c r="F77" s="14">
        <v>170162.1</v>
      </c>
    </row>
    <row r="78" spans="3:6" ht="21" x14ac:dyDescent="0.25">
      <c r="C78" s="15" t="s">
        <v>17</v>
      </c>
      <c r="D78" s="14">
        <v>133300</v>
      </c>
      <c r="E78" s="14">
        <v>133300</v>
      </c>
      <c r="F78" s="14">
        <v>131000</v>
      </c>
    </row>
    <row r="79" spans="3:6" ht="21" x14ac:dyDescent="0.25">
      <c r="C79" s="15" t="s">
        <v>17</v>
      </c>
      <c r="D79" s="14">
        <v>101008</v>
      </c>
      <c r="E79" s="14">
        <v>101008</v>
      </c>
      <c r="F79" s="14">
        <v>100000</v>
      </c>
    </row>
    <row r="80" spans="3:6" ht="21" x14ac:dyDescent="0.25">
      <c r="C80" s="15" t="s">
        <v>17</v>
      </c>
      <c r="D80" s="14">
        <v>44048</v>
      </c>
      <c r="E80" s="14">
        <v>44048</v>
      </c>
      <c r="F80" s="14">
        <v>44048</v>
      </c>
    </row>
    <row r="81" spans="3:6" ht="21" x14ac:dyDescent="0.25">
      <c r="C81" s="15" t="s">
        <v>17</v>
      </c>
      <c r="D81" s="14">
        <v>2621.5</v>
      </c>
      <c r="E81" s="14">
        <v>2621.5</v>
      </c>
      <c r="F81" s="14">
        <v>2621.5</v>
      </c>
    </row>
    <row r="82" spans="3:6" ht="21" x14ac:dyDescent="0.25">
      <c r="C82" s="15" t="s">
        <v>17</v>
      </c>
      <c r="D82" s="14">
        <v>3043</v>
      </c>
      <c r="E82" s="14">
        <v>3043</v>
      </c>
      <c r="F82" s="14">
        <v>3043</v>
      </c>
    </row>
    <row r="83" spans="3:6" ht="21" x14ac:dyDescent="0.25">
      <c r="C83" s="15" t="s">
        <v>17</v>
      </c>
      <c r="D83" s="14">
        <v>220</v>
      </c>
      <c r="E83" s="14">
        <v>220</v>
      </c>
      <c r="F83" s="14">
        <v>220</v>
      </c>
    </row>
    <row r="84" spans="3:6" ht="21" x14ac:dyDescent="0.25">
      <c r="C84" s="15" t="s">
        <v>17</v>
      </c>
      <c r="D84" s="14">
        <v>587</v>
      </c>
      <c r="E84" s="14">
        <v>587</v>
      </c>
      <c r="F84" s="14">
        <v>587</v>
      </c>
    </row>
    <row r="85" spans="3:6" ht="21" x14ac:dyDescent="0.25">
      <c r="C85" s="15" t="s">
        <v>17</v>
      </c>
      <c r="D85" s="14">
        <v>9108</v>
      </c>
      <c r="E85" s="14">
        <v>9108</v>
      </c>
      <c r="F85" s="14">
        <v>9108</v>
      </c>
    </row>
    <row r="86" spans="3:6" ht="21" x14ac:dyDescent="0.25">
      <c r="C86" s="15" t="s">
        <v>17</v>
      </c>
      <c r="D86" s="14">
        <v>3405</v>
      </c>
      <c r="E86" s="14">
        <v>3405</v>
      </c>
      <c r="F86" s="14">
        <v>3405</v>
      </c>
    </row>
    <row r="87" spans="3:6" ht="21" x14ac:dyDescent="0.25">
      <c r="C87" s="29" t="s">
        <v>17</v>
      </c>
      <c r="D87" s="28">
        <v>4625</v>
      </c>
      <c r="E87" s="28">
        <v>4625</v>
      </c>
      <c r="F87" s="28">
        <v>4625</v>
      </c>
    </row>
    <row r="88" spans="3:6" ht="21" x14ac:dyDescent="0.25">
      <c r="C88" s="15" t="s">
        <v>17</v>
      </c>
      <c r="D88" s="14">
        <v>4500</v>
      </c>
      <c r="E88" s="14">
        <v>4500</v>
      </c>
      <c r="F88" s="14">
        <v>4500</v>
      </c>
    </row>
    <row r="89" spans="3:6" ht="21" x14ac:dyDescent="0.25">
      <c r="C89" s="15" t="s">
        <v>17</v>
      </c>
      <c r="D89" s="14">
        <v>12500</v>
      </c>
      <c r="E89" s="14">
        <v>12500</v>
      </c>
      <c r="F89" s="14">
        <v>12500</v>
      </c>
    </row>
    <row r="90" spans="3:6" ht="21" x14ac:dyDescent="0.25">
      <c r="C90" s="74" t="s">
        <v>17</v>
      </c>
      <c r="D90" s="73">
        <v>3600</v>
      </c>
      <c r="E90" s="73">
        <v>3600</v>
      </c>
      <c r="F90" s="73">
        <v>3600</v>
      </c>
    </row>
    <row r="91" spans="3:6" ht="21" x14ac:dyDescent="0.25">
      <c r="C91" s="74" t="s">
        <v>17</v>
      </c>
      <c r="D91" s="73">
        <v>18739.98</v>
      </c>
      <c r="E91" s="73">
        <v>18739.98</v>
      </c>
      <c r="F91" s="73">
        <v>18735</v>
      </c>
    </row>
    <row r="92" spans="3:6" ht="21" x14ac:dyDescent="0.25">
      <c r="C92" s="29" t="s">
        <v>17</v>
      </c>
      <c r="D92" s="28">
        <v>6800</v>
      </c>
      <c r="E92" s="28">
        <v>6800</v>
      </c>
      <c r="F92" s="28">
        <v>6800</v>
      </c>
    </row>
    <row r="93" spans="3:6" ht="21" x14ac:dyDescent="0.25">
      <c r="C93" s="74" t="s">
        <v>17</v>
      </c>
      <c r="D93" s="73">
        <v>33075</v>
      </c>
      <c r="E93" s="73">
        <v>33075</v>
      </c>
      <c r="F93" s="73">
        <v>29307.3</v>
      </c>
    </row>
    <row r="94" spans="3:6" ht="21" x14ac:dyDescent="0.25">
      <c r="C94" s="74" t="s">
        <v>17</v>
      </c>
      <c r="D94" s="73">
        <v>2600.1</v>
      </c>
      <c r="E94" s="73">
        <v>2600.1</v>
      </c>
      <c r="F94" s="73">
        <v>2600.1</v>
      </c>
    </row>
    <row r="95" spans="3:6" ht="21" x14ac:dyDescent="0.25">
      <c r="C95" s="15" t="s">
        <v>17</v>
      </c>
      <c r="D95" s="14">
        <v>3723.6</v>
      </c>
      <c r="E95" s="14">
        <v>3723.6</v>
      </c>
      <c r="F95" s="14">
        <v>3723.6</v>
      </c>
    </row>
    <row r="96" spans="3:6" ht="21" x14ac:dyDescent="0.25">
      <c r="C96" s="15" t="s">
        <v>17</v>
      </c>
      <c r="D96" s="14">
        <v>19965</v>
      </c>
      <c r="E96" s="14">
        <v>19965</v>
      </c>
      <c r="F96" s="14">
        <v>19965</v>
      </c>
    </row>
    <row r="97" spans="3:6" ht="21" x14ac:dyDescent="0.25">
      <c r="C97" s="15" t="s">
        <v>17</v>
      </c>
      <c r="D97" s="14">
        <v>2500</v>
      </c>
      <c r="E97" s="14">
        <v>2500</v>
      </c>
      <c r="F97" s="14">
        <v>2500</v>
      </c>
    </row>
    <row r="98" spans="3:6" ht="21" x14ac:dyDescent="0.25">
      <c r="C98" s="15" t="s">
        <v>17</v>
      </c>
      <c r="D98" s="14">
        <v>149000</v>
      </c>
      <c r="E98" s="14">
        <v>149000</v>
      </c>
      <c r="F98" s="14">
        <v>149000</v>
      </c>
    </row>
    <row r="99" spans="3:6" ht="21" x14ac:dyDescent="0.25">
      <c r="C99" s="15" t="s">
        <v>17</v>
      </c>
      <c r="D99" s="14">
        <v>487500</v>
      </c>
      <c r="E99" s="14">
        <v>487500</v>
      </c>
      <c r="F99" s="14">
        <v>486500</v>
      </c>
    </row>
    <row r="100" spans="3:6" ht="21" x14ac:dyDescent="0.25">
      <c r="C100" s="29" t="s">
        <v>17</v>
      </c>
      <c r="D100" s="28">
        <v>38000</v>
      </c>
      <c r="E100" s="28">
        <v>37610.5</v>
      </c>
      <c r="F100" s="28">
        <v>37610.5</v>
      </c>
    </row>
    <row r="101" spans="3:6" ht="21" x14ac:dyDescent="0.25">
      <c r="C101" s="15" t="s">
        <v>17</v>
      </c>
      <c r="D101" s="14">
        <v>25600</v>
      </c>
      <c r="E101" s="14">
        <v>25600</v>
      </c>
      <c r="F101" s="14">
        <v>21550</v>
      </c>
    </row>
    <row r="102" spans="3:6" ht="21" x14ac:dyDescent="0.25">
      <c r="C102" s="15" t="s">
        <v>17</v>
      </c>
      <c r="D102" s="14">
        <v>14008</v>
      </c>
      <c r="E102" s="14">
        <v>14008</v>
      </c>
      <c r="F102" s="14">
        <v>14008</v>
      </c>
    </row>
    <row r="103" spans="3:6" ht="21" x14ac:dyDescent="0.25">
      <c r="C103" s="15" t="s">
        <v>17</v>
      </c>
      <c r="D103" s="14">
        <v>4200</v>
      </c>
      <c r="E103" s="14">
        <v>4200</v>
      </c>
      <c r="F103" s="14">
        <v>2440</v>
      </c>
    </row>
    <row r="104" spans="3:6" ht="21" x14ac:dyDescent="0.25">
      <c r="C104" s="15" t="s">
        <v>17</v>
      </c>
      <c r="D104" s="14">
        <v>4200</v>
      </c>
      <c r="E104" s="14">
        <v>4200</v>
      </c>
      <c r="F104" s="14">
        <v>370</v>
      </c>
    </row>
    <row r="105" spans="3:6" ht="21" x14ac:dyDescent="0.25">
      <c r="C105" s="15" t="s">
        <v>17</v>
      </c>
      <c r="D105" s="14">
        <v>4200</v>
      </c>
      <c r="E105" s="14">
        <v>4200</v>
      </c>
      <c r="F105" s="14">
        <v>1390</v>
      </c>
    </row>
    <row r="106" spans="3:6" ht="21" x14ac:dyDescent="0.25">
      <c r="C106" s="15" t="s">
        <v>17</v>
      </c>
      <c r="D106" s="14">
        <v>15889.5</v>
      </c>
      <c r="E106" s="14">
        <v>15889.5</v>
      </c>
      <c r="F106" s="14">
        <v>15889.5</v>
      </c>
    </row>
    <row r="107" spans="3:6" ht="21" x14ac:dyDescent="0.25">
      <c r="C107" s="15" t="s">
        <v>17</v>
      </c>
      <c r="D107" s="14">
        <v>10421.799999999999</v>
      </c>
      <c r="E107" s="14">
        <v>10421.799999999999</v>
      </c>
      <c r="F107" s="14">
        <v>10421.799999999999</v>
      </c>
    </row>
    <row r="108" spans="3:6" ht="21" x14ac:dyDescent="0.25">
      <c r="C108" s="15" t="s">
        <v>17</v>
      </c>
      <c r="D108" s="14">
        <v>15600</v>
      </c>
      <c r="E108" s="14">
        <v>15600</v>
      </c>
      <c r="F108" s="14">
        <v>15600</v>
      </c>
    </row>
    <row r="109" spans="3:6" ht="21" x14ac:dyDescent="0.25">
      <c r="C109" s="15" t="s">
        <v>17</v>
      </c>
      <c r="D109" s="14">
        <v>7600</v>
      </c>
      <c r="E109" s="14">
        <v>7600</v>
      </c>
      <c r="F109" s="14">
        <v>7600</v>
      </c>
    </row>
    <row r="110" spans="3:6" ht="21" x14ac:dyDescent="0.25">
      <c r="C110" s="15" t="s">
        <v>17</v>
      </c>
      <c r="D110" s="14">
        <v>81240</v>
      </c>
      <c r="E110" s="14">
        <v>81240</v>
      </c>
      <c r="F110" s="14">
        <v>81240</v>
      </c>
    </row>
    <row r="111" spans="3:6" ht="21" x14ac:dyDescent="0.25">
      <c r="C111" s="15" t="s">
        <v>17</v>
      </c>
      <c r="D111" s="14">
        <v>11420</v>
      </c>
      <c r="E111" s="14">
        <v>11420</v>
      </c>
      <c r="F111" s="14">
        <v>11420</v>
      </c>
    </row>
    <row r="112" spans="3:6" ht="21" x14ac:dyDescent="0.25">
      <c r="C112" s="29" t="s">
        <v>17</v>
      </c>
      <c r="D112" s="28">
        <v>30998.97</v>
      </c>
      <c r="E112" s="28">
        <v>30998.97</v>
      </c>
      <c r="F112" s="28">
        <v>30998.97</v>
      </c>
    </row>
    <row r="113" spans="3:6" ht="21" x14ac:dyDescent="0.25">
      <c r="C113" s="15" t="s">
        <v>17</v>
      </c>
      <c r="D113" s="14">
        <v>27500</v>
      </c>
      <c r="E113" s="14">
        <v>27500</v>
      </c>
      <c r="F113" s="14">
        <v>27500</v>
      </c>
    </row>
    <row r="114" spans="3:6" ht="21" x14ac:dyDescent="0.25">
      <c r="C114" s="15" t="s">
        <v>17</v>
      </c>
      <c r="D114" s="14">
        <v>15000</v>
      </c>
      <c r="E114" s="14">
        <v>15000</v>
      </c>
      <c r="F114" s="14">
        <v>15000</v>
      </c>
    </row>
    <row r="115" spans="3:6" ht="21" x14ac:dyDescent="0.25">
      <c r="C115" s="29" t="s">
        <v>17</v>
      </c>
      <c r="D115" s="28">
        <v>400000</v>
      </c>
      <c r="E115" s="28">
        <v>400000</v>
      </c>
      <c r="F115" s="28">
        <v>400000</v>
      </c>
    </row>
    <row r="116" spans="3:6" ht="21" x14ac:dyDescent="0.25">
      <c r="C116" s="15" t="s">
        <v>17</v>
      </c>
      <c r="D116" s="14">
        <v>21400</v>
      </c>
      <c r="E116" s="14">
        <v>21400</v>
      </c>
      <c r="F116" s="14">
        <v>21400</v>
      </c>
    </row>
    <row r="117" spans="3:6" ht="21" x14ac:dyDescent="0.25">
      <c r="C117" s="15" t="s">
        <v>17</v>
      </c>
      <c r="D117" s="14">
        <v>23000</v>
      </c>
      <c r="E117" s="14">
        <v>23000</v>
      </c>
      <c r="F117" s="14">
        <v>23000</v>
      </c>
    </row>
    <row r="118" spans="3:6" ht="21" x14ac:dyDescent="0.25">
      <c r="C118" s="15" t="s">
        <v>17</v>
      </c>
      <c r="D118" s="14">
        <v>44940</v>
      </c>
      <c r="E118" s="14">
        <v>44940</v>
      </c>
      <c r="F118" s="14">
        <v>44940</v>
      </c>
    </row>
    <row r="119" spans="3:6" ht="21" x14ac:dyDescent="0.25">
      <c r="C119" s="15" t="s">
        <v>17</v>
      </c>
      <c r="D119" s="14">
        <v>18541</v>
      </c>
      <c r="E119" s="14">
        <v>18541</v>
      </c>
      <c r="F119" s="14">
        <v>10511</v>
      </c>
    </row>
    <row r="120" spans="3:6" ht="21" x14ac:dyDescent="0.25">
      <c r="C120" s="15" t="s">
        <v>17</v>
      </c>
      <c r="D120" s="14">
        <v>5350</v>
      </c>
      <c r="E120" s="14">
        <v>5350</v>
      </c>
      <c r="F120" s="14">
        <v>5350</v>
      </c>
    </row>
    <row r="121" spans="3:6" ht="21" x14ac:dyDescent="0.25">
      <c r="C121" s="15" t="s">
        <v>17</v>
      </c>
      <c r="D121" s="14">
        <v>96000</v>
      </c>
      <c r="E121" s="14">
        <v>96000</v>
      </c>
      <c r="F121" s="14">
        <v>96000</v>
      </c>
    </row>
    <row r="122" spans="3:6" ht="21" x14ac:dyDescent="0.25">
      <c r="C122" s="29" t="s">
        <v>17</v>
      </c>
      <c r="D122" s="28">
        <v>18541</v>
      </c>
      <c r="E122" s="28">
        <v>18541</v>
      </c>
      <c r="F122" s="28">
        <v>7070</v>
      </c>
    </row>
    <row r="123" spans="3:6" ht="21" x14ac:dyDescent="0.25">
      <c r="C123" s="74" t="s">
        <v>17</v>
      </c>
      <c r="D123" s="73">
        <v>18487</v>
      </c>
      <c r="E123" s="73">
        <v>18487</v>
      </c>
      <c r="F123" s="73">
        <v>18487</v>
      </c>
    </row>
    <row r="124" spans="3:6" ht="21" x14ac:dyDescent="0.25">
      <c r="C124" s="29" t="s">
        <v>17</v>
      </c>
      <c r="D124" s="28">
        <v>9148.5</v>
      </c>
      <c r="E124" s="28">
        <v>9148.5</v>
      </c>
      <c r="F124" s="28">
        <v>9148.5</v>
      </c>
    </row>
    <row r="125" spans="3:6" ht="21" x14ac:dyDescent="0.25">
      <c r="C125" s="15" t="s">
        <v>17</v>
      </c>
      <c r="D125" s="14">
        <v>19000</v>
      </c>
      <c r="E125" s="14">
        <v>19000</v>
      </c>
      <c r="F125" s="14">
        <v>19000</v>
      </c>
    </row>
    <row r="126" spans="3:6" ht="21" x14ac:dyDescent="0.25">
      <c r="C126" s="15" t="s">
        <v>17</v>
      </c>
      <c r="D126" s="14">
        <v>3000</v>
      </c>
      <c r="E126" s="14">
        <v>1420</v>
      </c>
      <c r="F126" s="14">
        <v>1401</v>
      </c>
    </row>
    <row r="127" spans="3:6" ht="21" x14ac:dyDescent="0.25">
      <c r="C127" s="29" t="s">
        <v>17</v>
      </c>
      <c r="D127" s="28">
        <v>91730</v>
      </c>
      <c r="E127" s="28">
        <v>91730</v>
      </c>
      <c r="F127" s="28">
        <v>91730</v>
      </c>
    </row>
    <row r="128" spans="3:6" ht="21" x14ac:dyDescent="0.25">
      <c r="C128" s="15" t="s">
        <v>17</v>
      </c>
      <c r="D128" s="14">
        <v>76760</v>
      </c>
      <c r="E128" s="14">
        <v>76760</v>
      </c>
      <c r="F128" s="14">
        <v>76760</v>
      </c>
    </row>
    <row r="129" spans="3:6" ht="21" x14ac:dyDescent="0.25">
      <c r="C129" s="29" t="s">
        <v>17</v>
      </c>
      <c r="D129" s="28">
        <v>10520</v>
      </c>
      <c r="E129" s="28">
        <v>10520</v>
      </c>
      <c r="F129" s="28">
        <v>10520</v>
      </c>
    </row>
    <row r="130" spans="3:6" ht="21" x14ac:dyDescent="0.25">
      <c r="C130" s="15" t="s">
        <v>17</v>
      </c>
      <c r="D130" s="14">
        <v>17250</v>
      </c>
      <c r="E130" s="14">
        <v>17250</v>
      </c>
      <c r="F130" s="14">
        <v>17250</v>
      </c>
    </row>
    <row r="131" spans="3:6" ht="21" x14ac:dyDescent="0.25">
      <c r="C131" s="15" t="s">
        <v>17</v>
      </c>
      <c r="D131" s="14">
        <v>30000</v>
      </c>
      <c r="E131" s="14">
        <v>30000</v>
      </c>
      <c r="F131" s="14">
        <v>30000</v>
      </c>
    </row>
    <row r="132" spans="3:6" ht="21" x14ac:dyDescent="0.25">
      <c r="C132" s="15" t="s">
        <v>17</v>
      </c>
      <c r="D132" s="14">
        <v>87740</v>
      </c>
      <c r="E132" s="14">
        <v>87740</v>
      </c>
      <c r="F132" s="14">
        <v>87740</v>
      </c>
    </row>
    <row r="133" spans="3:6" ht="21" x14ac:dyDescent="0.25">
      <c r="C133" s="29" t="s">
        <v>17</v>
      </c>
      <c r="D133" s="28">
        <v>5500</v>
      </c>
      <c r="E133" s="28">
        <v>5500</v>
      </c>
      <c r="F133" s="28">
        <v>5500</v>
      </c>
    </row>
    <row r="134" spans="3:6" ht="21" x14ac:dyDescent="0.25">
      <c r="C134" s="15" t="s">
        <v>17</v>
      </c>
      <c r="D134" s="14">
        <v>11770</v>
      </c>
      <c r="E134" s="14">
        <v>11770</v>
      </c>
      <c r="F134" s="14">
        <v>11770</v>
      </c>
    </row>
    <row r="135" spans="3:6" ht="21" x14ac:dyDescent="0.25">
      <c r="C135" s="29" t="s">
        <v>17</v>
      </c>
      <c r="D135" s="28">
        <v>20595</v>
      </c>
      <c r="E135" s="28">
        <v>20595</v>
      </c>
      <c r="F135" s="28">
        <v>20595</v>
      </c>
    </row>
    <row r="136" spans="3:6" ht="21" x14ac:dyDescent="0.25">
      <c r="C136" s="15" t="s">
        <v>17</v>
      </c>
      <c r="D136" s="14">
        <v>11240</v>
      </c>
      <c r="E136" s="14">
        <v>11240</v>
      </c>
      <c r="F136" s="14">
        <v>11240</v>
      </c>
    </row>
    <row r="137" spans="3:6" ht="21" x14ac:dyDescent="0.25">
      <c r="C137" s="15" t="s">
        <v>17</v>
      </c>
      <c r="D137" s="14">
        <v>74000</v>
      </c>
      <c r="E137" s="14">
        <v>74000</v>
      </c>
      <c r="F137" s="14">
        <v>74000</v>
      </c>
    </row>
    <row r="138" spans="3:6" ht="21" x14ac:dyDescent="0.25">
      <c r="C138" s="15" t="s">
        <v>17</v>
      </c>
      <c r="D138" s="14">
        <v>42000</v>
      </c>
      <c r="E138" s="14">
        <v>42000</v>
      </c>
      <c r="F138" s="14">
        <v>42000</v>
      </c>
    </row>
    <row r="139" spans="3:6" ht="21" x14ac:dyDescent="0.25">
      <c r="C139" s="15" t="s">
        <v>17</v>
      </c>
      <c r="D139" s="14">
        <v>115750</v>
      </c>
      <c r="E139" s="14">
        <v>115750</v>
      </c>
      <c r="F139" s="14">
        <v>115750</v>
      </c>
    </row>
    <row r="140" spans="3:6" ht="21" x14ac:dyDescent="0.25">
      <c r="C140" s="15" t="s">
        <v>17</v>
      </c>
      <c r="D140" s="14">
        <v>76700</v>
      </c>
      <c r="E140" s="14">
        <v>76700</v>
      </c>
      <c r="F140" s="14">
        <v>76700</v>
      </c>
    </row>
    <row r="141" spans="3:6" ht="21" x14ac:dyDescent="0.25">
      <c r="C141" s="29" t="s">
        <v>17</v>
      </c>
      <c r="D141" s="28">
        <v>26750</v>
      </c>
      <c r="E141" s="28">
        <v>26750</v>
      </c>
      <c r="F141" s="28">
        <v>26750</v>
      </c>
    </row>
    <row r="142" spans="3:6" ht="21" x14ac:dyDescent="0.25">
      <c r="C142" s="79" t="s">
        <v>17</v>
      </c>
      <c r="D142" s="78">
        <v>33170</v>
      </c>
      <c r="E142" s="78">
        <v>33170</v>
      </c>
      <c r="F142" s="78">
        <v>33170</v>
      </c>
    </row>
    <row r="143" spans="3:6" ht="21" x14ac:dyDescent="0.25">
      <c r="C143" s="15" t="s">
        <v>17</v>
      </c>
      <c r="D143" s="14">
        <v>8560</v>
      </c>
      <c r="E143" s="14">
        <v>8560</v>
      </c>
      <c r="F143" s="14">
        <v>8560</v>
      </c>
    </row>
    <row r="144" spans="3:6" ht="21" x14ac:dyDescent="0.25">
      <c r="C144" s="74" t="s">
        <v>17</v>
      </c>
      <c r="D144" s="73">
        <v>11770</v>
      </c>
      <c r="E144" s="73">
        <v>11770</v>
      </c>
      <c r="F144" s="73">
        <v>11770</v>
      </c>
    </row>
    <row r="145" spans="3:6" ht="21" x14ac:dyDescent="0.25">
      <c r="C145" s="15" t="s">
        <v>17</v>
      </c>
      <c r="D145" s="14">
        <v>12069.6</v>
      </c>
      <c r="E145" s="14">
        <v>12069.6</v>
      </c>
      <c r="F145" s="14">
        <v>12069.6</v>
      </c>
    </row>
    <row r="146" spans="3:6" ht="21" x14ac:dyDescent="0.25">
      <c r="C146" s="15" t="s">
        <v>17</v>
      </c>
      <c r="D146" s="14">
        <v>15700</v>
      </c>
      <c r="E146" s="14">
        <v>15700</v>
      </c>
      <c r="F146" s="14">
        <v>15700</v>
      </c>
    </row>
    <row r="147" spans="3:6" ht="21" x14ac:dyDescent="0.25">
      <c r="C147" s="74" t="s">
        <v>17</v>
      </c>
      <c r="D147" s="73">
        <v>8292.5</v>
      </c>
      <c r="E147" s="73">
        <v>8292.5</v>
      </c>
      <c r="F147" s="73">
        <v>8292.5</v>
      </c>
    </row>
    <row r="148" spans="3:6" ht="21" x14ac:dyDescent="0.25">
      <c r="C148" s="15" t="s">
        <v>17</v>
      </c>
      <c r="D148" s="14">
        <v>59738.1</v>
      </c>
      <c r="E148" s="14">
        <v>59738.1</v>
      </c>
      <c r="F148" s="14">
        <v>59738.1</v>
      </c>
    </row>
    <row r="149" spans="3:6" ht="21" x14ac:dyDescent="0.25">
      <c r="C149" s="29" t="s">
        <v>17</v>
      </c>
      <c r="D149" s="28">
        <v>234000</v>
      </c>
      <c r="E149" s="28">
        <v>174000</v>
      </c>
      <c r="F149" s="28">
        <v>174000</v>
      </c>
    </row>
    <row r="150" spans="3:6" ht="21" x14ac:dyDescent="0.25">
      <c r="C150" s="15" t="s">
        <v>17</v>
      </c>
      <c r="D150" s="14">
        <v>196500</v>
      </c>
      <c r="E150" s="14">
        <v>196500</v>
      </c>
      <c r="F150" s="14">
        <v>196500</v>
      </c>
    </row>
    <row r="151" spans="3:6" ht="21" x14ac:dyDescent="0.25">
      <c r="C151" s="15" t="s">
        <v>17</v>
      </c>
      <c r="D151" s="14">
        <v>9640</v>
      </c>
      <c r="E151" s="14">
        <v>9640</v>
      </c>
      <c r="F151" s="14">
        <v>9640</v>
      </c>
    </row>
    <row r="152" spans="3:6" ht="21" x14ac:dyDescent="0.25">
      <c r="C152" s="29" t="s">
        <v>17</v>
      </c>
      <c r="D152" s="28">
        <v>130000</v>
      </c>
      <c r="E152" s="28">
        <v>125000</v>
      </c>
      <c r="F152" s="28">
        <v>125000</v>
      </c>
    </row>
    <row r="153" spans="3:6" ht="21" x14ac:dyDescent="0.25">
      <c r="C153" s="15" t="s">
        <v>17</v>
      </c>
      <c r="D153" s="14">
        <v>1800</v>
      </c>
      <c r="E153" s="14">
        <v>1800</v>
      </c>
      <c r="F153" s="14">
        <v>1800</v>
      </c>
    </row>
    <row r="154" spans="3:6" ht="21" x14ac:dyDescent="0.25">
      <c r="C154" s="29" t="s">
        <v>17</v>
      </c>
      <c r="D154" s="28">
        <v>144450</v>
      </c>
      <c r="E154" s="28">
        <v>144450</v>
      </c>
      <c r="F154" s="28">
        <v>144450</v>
      </c>
    </row>
    <row r="155" spans="3:6" ht="21" x14ac:dyDescent="0.25">
      <c r="C155" s="15" t="s">
        <v>17</v>
      </c>
      <c r="D155" s="14">
        <v>25000</v>
      </c>
      <c r="E155" s="14">
        <v>25000</v>
      </c>
      <c r="F155" s="14">
        <v>25000</v>
      </c>
    </row>
    <row r="156" spans="3:6" ht="21" x14ac:dyDescent="0.25">
      <c r="C156" s="15" t="s">
        <v>17</v>
      </c>
      <c r="D156" s="14">
        <v>37107.599999999999</v>
      </c>
      <c r="E156" s="14">
        <v>37107.599999999999</v>
      </c>
      <c r="F156" s="14">
        <v>37107.599999999999</v>
      </c>
    </row>
    <row r="157" spans="3:6" ht="21" x14ac:dyDescent="0.25">
      <c r="C157" s="29" t="s">
        <v>17</v>
      </c>
      <c r="D157" s="28">
        <v>9980.9599999999991</v>
      </c>
      <c r="E157" s="28">
        <v>9980.9599999999991</v>
      </c>
      <c r="F157" s="28">
        <v>9980.9599999999991</v>
      </c>
    </row>
    <row r="158" spans="3:6" ht="21" x14ac:dyDescent="0.25">
      <c r="C158" s="29" t="s">
        <v>17</v>
      </c>
      <c r="D158" s="28">
        <v>36519.1</v>
      </c>
      <c r="E158" s="28">
        <v>36519.1</v>
      </c>
      <c r="F158" s="28">
        <v>36519.1</v>
      </c>
    </row>
    <row r="159" spans="3:6" ht="21" x14ac:dyDescent="0.25">
      <c r="C159" s="15" t="s">
        <v>17</v>
      </c>
      <c r="D159" s="14">
        <v>9416</v>
      </c>
      <c r="E159" s="14">
        <v>9416</v>
      </c>
      <c r="F159" s="14">
        <v>9416</v>
      </c>
    </row>
    <row r="160" spans="3:6" ht="21" x14ac:dyDescent="0.25">
      <c r="C160" s="15" t="s">
        <v>17</v>
      </c>
      <c r="D160" s="14">
        <v>1540.8</v>
      </c>
      <c r="E160" s="14">
        <v>1540.8</v>
      </c>
      <c r="F160" s="14">
        <v>1540.8</v>
      </c>
    </row>
    <row r="161" spans="3:6" ht="21" x14ac:dyDescent="0.25">
      <c r="C161" s="15" t="s">
        <v>17</v>
      </c>
      <c r="D161" s="14">
        <v>21726</v>
      </c>
      <c r="E161" s="14">
        <v>21726</v>
      </c>
      <c r="F161" s="14">
        <v>21726</v>
      </c>
    </row>
    <row r="162" spans="3:6" ht="21" x14ac:dyDescent="0.25">
      <c r="C162" s="15" t="s">
        <v>17</v>
      </c>
      <c r="D162" s="14">
        <v>117486</v>
      </c>
      <c r="E162" s="14">
        <v>117486</v>
      </c>
      <c r="F162" s="14">
        <v>117486</v>
      </c>
    </row>
    <row r="163" spans="3:6" ht="21" x14ac:dyDescent="0.25">
      <c r="C163" s="15" t="s">
        <v>17</v>
      </c>
      <c r="D163" s="14">
        <v>5025</v>
      </c>
      <c r="E163" s="14">
        <v>5025</v>
      </c>
      <c r="F163" s="14">
        <v>5025</v>
      </c>
    </row>
    <row r="164" spans="3:6" ht="21" x14ac:dyDescent="0.25">
      <c r="C164" s="74" t="s">
        <v>17</v>
      </c>
      <c r="D164" s="73">
        <v>46800</v>
      </c>
      <c r="E164" s="73">
        <v>46800</v>
      </c>
      <c r="F164" s="73">
        <v>46800</v>
      </c>
    </row>
    <row r="165" spans="3:6" ht="21" x14ac:dyDescent="0.25">
      <c r="C165" s="15" t="s">
        <v>17</v>
      </c>
      <c r="D165" s="14">
        <v>47345</v>
      </c>
      <c r="E165" s="14">
        <v>47345</v>
      </c>
      <c r="F165" s="14">
        <v>65000</v>
      </c>
    </row>
    <row r="166" spans="3:6" ht="21" x14ac:dyDescent="0.25">
      <c r="C166" s="29" t="s">
        <v>17</v>
      </c>
      <c r="D166" s="28">
        <v>103263.76</v>
      </c>
      <c r="E166" s="28">
        <v>103263.76</v>
      </c>
      <c r="F166" s="28">
        <v>103250</v>
      </c>
    </row>
    <row r="167" spans="3:6" ht="21" x14ac:dyDescent="0.25">
      <c r="C167" s="15" t="s">
        <v>17</v>
      </c>
      <c r="D167" s="14">
        <v>108000</v>
      </c>
      <c r="E167" s="14">
        <v>108000</v>
      </c>
      <c r="F167" s="14">
        <v>108000</v>
      </c>
    </row>
    <row r="168" spans="3:6" ht="21" x14ac:dyDescent="0.25">
      <c r="C168" s="29" t="s">
        <v>17</v>
      </c>
      <c r="D168" s="28">
        <v>78840</v>
      </c>
      <c r="E168" s="28">
        <v>78840</v>
      </c>
      <c r="F168" s="28">
        <v>78090</v>
      </c>
    </row>
    <row r="169" spans="3:6" ht="21" x14ac:dyDescent="0.25">
      <c r="C169" s="15" t="s">
        <v>17</v>
      </c>
      <c r="D169" s="14">
        <v>98300</v>
      </c>
      <c r="E169" s="14">
        <v>98300</v>
      </c>
      <c r="F169" s="14">
        <v>97800</v>
      </c>
    </row>
    <row r="170" spans="3:6" ht="21" x14ac:dyDescent="0.25">
      <c r="C170" s="15" t="s">
        <v>17</v>
      </c>
      <c r="D170" s="14">
        <v>37200</v>
      </c>
      <c r="E170" s="14">
        <v>26750</v>
      </c>
      <c r="F170" s="14">
        <v>26750</v>
      </c>
    </row>
    <row r="171" spans="3:6" ht="21" x14ac:dyDescent="0.25">
      <c r="C171" s="15" t="s">
        <v>17</v>
      </c>
      <c r="D171" s="14">
        <v>2696.4</v>
      </c>
      <c r="E171" s="14">
        <v>2696.4</v>
      </c>
      <c r="F171" s="14">
        <v>2696.4</v>
      </c>
    </row>
    <row r="172" spans="3:6" ht="21" x14ac:dyDescent="0.25">
      <c r="C172" s="29" t="s">
        <v>17</v>
      </c>
      <c r="D172" s="28">
        <v>43040</v>
      </c>
      <c r="E172" s="28">
        <v>43040</v>
      </c>
      <c r="F172" s="28">
        <v>43040</v>
      </c>
    </row>
    <row r="173" spans="3:6" ht="21" x14ac:dyDescent="0.25">
      <c r="C173" s="15" t="s">
        <v>17</v>
      </c>
      <c r="D173" s="14">
        <v>6680</v>
      </c>
      <c r="E173" s="14">
        <v>6680</v>
      </c>
      <c r="F173" s="14">
        <v>6680</v>
      </c>
    </row>
    <row r="174" spans="3:6" ht="21" x14ac:dyDescent="0.25">
      <c r="C174" s="15" t="s">
        <v>17</v>
      </c>
      <c r="D174" s="14">
        <v>69166</v>
      </c>
      <c r="E174" s="14">
        <v>69166</v>
      </c>
      <c r="F174" s="14">
        <v>69166</v>
      </c>
    </row>
    <row r="175" spans="3:6" ht="21" x14ac:dyDescent="0.25">
      <c r="C175" s="15" t="s">
        <v>17</v>
      </c>
      <c r="D175" s="14">
        <v>103790</v>
      </c>
      <c r="E175" s="14">
        <v>103790</v>
      </c>
      <c r="F175" s="14">
        <v>103790</v>
      </c>
    </row>
    <row r="176" spans="3:6" ht="21" x14ac:dyDescent="0.25">
      <c r="C176" s="15" t="s">
        <v>17</v>
      </c>
      <c r="D176" s="14">
        <v>59213.8</v>
      </c>
      <c r="E176" s="14">
        <v>59213.8</v>
      </c>
      <c r="F176" s="14">
        <v>59213.8</v>
      </c>
    </row>
    <row r="177" spans="3:13" ht="21" x14ac:dyDescent="0.25">
      <c r="C177" s="15" t="s">
        <v>17</v>
      </c>
      <c r="D177" s="14">
        <v>68441</v>
      </c>
      <c r="E177" s="14">
        <v>68441</v>
      </c>
      <c r="F177" s="14">
        <v>68441</v>
      </c>
      <c r="K177" t="s">
        <v>545</v>
      </c>
      <c r="L177" t="s">
        <v>7</v>
      </c>
      <c r="M177" t="s">
        <v>546</v>
      </c>
    </row>
    <row r="178" spans="3:13" x14ac:dyDescent="0.25">
      <c r="D178" s="82">
        <f>SUM(D1:D177)</f>
        <v>10867657.690000001</v>
      </c>
      <c r="E178" s="82">
        <f>SUM(E1:E177)</f>
        <v>10760165.59</v>
      </c>
      <c r="F178" s="82">
        <f>SUM(F1:F177)</f>
        <v>10730467.319999998</v>
      </c>
      <c r="K178" s="82">
        <f>D178+K7</f>
        <v>18899057.690000001</v>
      </c>
      <c r="L178" s="82">
        <f>E178+L7</f>
        <v>18661685.59</v>
      </c>
      <c r="M178" s="82">
        <f>F178+M7</f>
        <v>18258257.32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มิถุนายน 2568</vt:lpstr>
      <vt:lpstr>มิถุนายน 2568 (2)</vt:lpstr>
      <vt:lpstr>Sheet1</vt:lpstr>
      <vt:lpstr>'มิถุนายน 2568'!Print_Titles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Napapak Sihamongkon</cp:lastModifiedBy>
  <cp:lastPrinted>2026-05-21T04:58:50Z</cp:lastPrinted>
  <dcterms:created xsi:type="dcterms:W3CDTF">2015-06-05T18:17:20Z</dcterms:created>
  <dcterms:modified xsi:type="dcterms:W3CDTF">2026-05-21T04:58:51Z</dcterms:modified>
</cp:coreProperties>
</file>