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CS\Desktop\ข้อ O12\"/>
    </mc:Choice>
  </mc:AlternateContent>
  <xr:revisionPtr revIDLastSave="0" documentId="13_ncr:1_{1065E7FA-8102-49F6-B18C-85553001EC45}" xr6:coauthVersionLast="47" xr6:coauthVersionMax="47" xr10:uidLastSave="{00000000-0000-0000-0000-000000000000}"/>
  <bookViews>
    <workbookView xWindow="-120" yWindow="-120" windowWidth="29040" windowHeight="15720" xr2:uid="{00000000-000D-0000-FFFF-FFFF00000000}"/>
  </bookViews>
  <sheets>
    <sheet name="มกราคม 2568" sheetId="1" r:id="rId1"/>
    <sheet name="มกราคม 2568 (2)" sheetId="3" state="hidden" r:id="rId2"/>
    <sheet name="Sheet1" sheetId="2" state="hidden" r:id="rId3"/>
  </sheets>
  <definedNames>
    <definedName name="_xlnm._FilterDatabase" localSheetId="1" hidden="1">'มกราคม 2568 (2)'!$E$1:$E$319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4" i="2" l="1"/>
  <c r="L274" i="2"/>
  <c r="K274" i="2"/>
  <c r="M30" i="2"/>
  <c r="L30" i="2"/>
  <c r="K30" i="2"/>
  <c r="G279" i="2"/>
  <c r="F279" i="2"/>
  <c r="E279" i="2"/>
  <c r="I315" i="3"/>
  <c r="I314" i="3"/>
  <c r="F312" i="3"/>
  <c r="F311" i="3"/>
  <c r="F310" i="3"/>
  <c r="F309" i="3"/>
  <c r="F308" i="3"/>
  <c r="F306" i="3"/>
  <c r="F304" i="3"/>
  <c r="F303" i="3"/>
  <c r="F302" i="3"/>
  <c r="F299" i="3"/>
  <c r="F298" i="3"/>
  <c r="F297" i="3"/>
  <c r="F296" i="3"/>
  <c r="F295" i="3"/>
  <c r="F294" i="3"/>
  <c r="F293" i="3"/>
  <c r="F291" i="3"/>
  <c r="F290" i="3"/>
  <c r="F282" i="3"/>
  <c r="F281" i="3"/>
  <c r="F279" i="3"/>
  <c r="F277" i="3"/>
  <c r="F276" i="3"/>
  <c r="F274" i="3"/>
  <c r="F273" i="3"/>
  <c r="F272" i="3"/>
  <c r="F271" i="3"/>
  <c r="F270" i="3"/>
  <c r="F269" i="3"/>
  <c r="F265" i="3"/>
  <c r="F264" i="3"/>
  <c r="F263" i="3"/>
  <c r="F262" i="3"/>
  <c r="F260" i="3"/>
  <c r="F259" i="3"/>
  <c r="F257" i="3"/>
  <c r="F254" i="3"/>
  <c r="F253" i="3"/>
  <c r="F252" i="3"/>
  <c r="H250" i="3"/>
  <c r="F248" i="3"/>
  <c r="F247" i="3"/>
  <c r="F246" i="3"/>
  <c r="F245" i="3"/>
  <c r="F244" i="3"/>
  <c r="F243" i="3"/>
  <c r="F242" i="3"/>
  <c r="F241" i="3"/>
  <c r="F239" i="3"/>
  <c r="F234" i="3"/>
  <c r="F233" i="3"/>
  <c r="F232" i="3"/>
  <c r="F231" i="3"/>
  <c r="F230" i="3"/>
  <c r="F228" i="3"/>
  <c r="F227" i="3"/>
  <c r="F226" i="3"/>
  <c r="F225" i="3"/>
  <c r="F224" i="3"/>
  <c r="F222" i="3"/>
  <c r="F221" i="3"/>
  <c r="F220" i="3"/>
  <c r="F219" i="3"/>
  <c r="F218" i="3"/>
  <c r="F217" i="3"/>
  <c r="H215" i="3"/>
  <c r="F214" i="3"/>
  <c r="F211" i="3"/>
  <c r="F210" i="3"/>
  <c r="F209" i="3"/>
  <c r="F208" i="3"/>
  <c r="F207" i="3"/>
  <c r="F205" i="3"/>
  <c r="F204" i="3"/>
  <c r="F203" i="3"/>
  <c r="F201" i="3"/>
  <c r="F200" i="3"/>
  <c r="F199" i="3"/>
  <c r="F198" i="3"/>
  <c r="F197" i="3"/>
  <c r="F196" i="3"/>
  <c r="F195" i="3"/>
  <c r="F194" i="3"/>
  <c r="F193" i="3"/>
  <c r="F192" i="3"/>
  <c r="F190" i="3"/>
  <c r="F189" i="3"/>
  <c r="F188" i="3"/>
  <c r="F186" i="3"/>
  <c r="F184" i="3"/>
  <c r="F183" i="3"/>
  <c r="F182" i="3"/>
  <c r="F181" i="3"/>
  <c r="H176" i="3"/>
  <c r="H174" i="3"/>
  <c r="F168" i="3"/>
  <c r="F160" i="3"/>
  <c r="F159" i="3"/>
  <c r="F157" i="3"/>
  <c r="F156" i="3"/>
  <c r="F155" i="3"/>
  <c r="H153" i="3"/>
  <c r="H150" i="3"/>
  <c r="H148" i="3"/>
  <c r="H147" i="3"/>
  <c r="F143" i="3"/>
  <c r="F142" i="3"/>
  <c r="F141" i="3"/>
  <c r="F140" i="3"/>
  <c r="F139" i="3"/>
  <c r="F133" i="3"/>
  <c r="F131" i="3"/>
  <c r="F130" i="3"/>
  <c r="F128" i="3"/>
  <c r="F127" i="3"/>
  <c r="F126" i="3"/>
  <c r="F122" i="3"/>
  <c r="F121" i="3"/>
  <c r="F120" i="3"/>
  <c r="F119" i="3"/>
  <c r="F118" i="3"/>
  <c r="F117" i="3"/>
  <c r="F116" i="3"/>
  <c r="F114" i="3"/>
  <c r="F113" i="3"/>
  <c r="F111" i="3"/>
  <c r="F110" i="3"/>
  <c r="H102" i="3"/>
  <c r="H101" i="3"/>
  <c r="H100" i="3"/>
  <c r="F98" i="3"/>
  <c r="F97" i="3"/>
  <c r="F96" i="3"/>
  <c r="F95" i="3"/>
  <c r="F94" i="3"/>
  <c r="F92" i="3"/>
  <c r="F91" i="3"/>
  <c r="F90" i="3"/>
  <c r="F89" i="3"/>
  <c r="H88" i="3"/>
  <c r="H86" i="3"/>
  <c r="H84" i="3"/>
  <c r="F83" i="3"/>
  <c r="F80" i="3"/>
  <c r="F79" i="3"/>
  <c r="F78" i="3"/>
  <c r="F77" i="3"/>
  <c r="F76" i="3"/>
  <c r="H74" i="3"/>
  <c r="H71" i="3"/>
  <c r="H65" i="3"/>
  <c r="F58" i="3"/>
  <c r="F57" i="3"/>
  <c r="F56" i="3"/>
  <c r="F55" i="3"/>
  <c r="F54" i="3"/>
  <c r="F53" i="3"/>
  <c r="F52" i="3"/>
  <c r="F51" i="3"/>
  <c r="F48" i="3"/>
  <c r="F47" i="3"/>
  <c r="H38" i="3"/>
  <c r="H31" i="3"/>
  <c r="F29" i="3"/>
  <c r="F27" i="3"/>
  <c r="F26" i="3"/>
  <c r="F25" i="3"/>
  <c r="F23" i="3"/>
  <c r="F22" i="3"/>
  <c r="F21" i="3"/>
  <c r="F20" i="3"/>
  <c r="H19" i="3"/>
  <c r="G315" i="3" s="1"/>
  <c r="H17" i="3"/>
  <c r="H14" i="3"/>
  <c r="G314" i="3" s="1"/>
  <c r="H8" i="3"/>
  <c r="F6" i="3"/>
  <c r="G316" i="3" l="1"/>
  <c r="H313" i="3"/>
  <c r="I316" i="3"/>
</calcChain>
</file>

<file path=xl/sharedStrings.xml><?xml version="1.0" encoding="utf-8"?>
<sst xmlns="http://schemas.openxmlformats.org/spreadsheetml/2006/main" count="3854" uniqueCount="1075">
  <si>
    <t>สรุปผลการดำเนินการจัดซื้อจัดจ้างในรอบเดือน มกราคม 2568</t>
  </si>
  <si>
    <t>มหาวิทยาลัยเทคโนโลยีสุรนารี</t>
  </si>
  <si>
    <t>วันที่ 31  เดือน  มกราคม  พ.ศ. 2568</t>
  </si>
  <si>
    <t>ลำดับที่</t>
  </si>
  <si>
    <t>งานที่จัดซื้อหรือจัดจ้าง</t>
  </si>
  <si>
    <t>วงเงินที่จะซื้อหรือจ้าง</t>
  </si>
  <si>
    <t>ราคากลาง</t>
  </si>
  <si>
    <t>วิธีการจัดซื้อ</t>
  </si>
  <si>
    <t>รายชื่อผู้เสนอราคา และราคาที่เสนอ</t>
  </si>
  <si>
    <t>ผู้ได้รับการคัดเลือก</t>
  </si>
  <si>
    <t>ราคาที่ตกลงซื้อหรือจ้าง</t>
  </si>
  <si>
    <t>เหตุผลที่คัดเลือกโดยสรุป</t>
  </si>
  <si>
    <t>เลขที่สัญญาหรือข้อตกลงในการซื้อหรือจ้าง</t>
  </si>
  <si>
    <t>วงเงินตามสัญญา</t>
  </si>
  <si>
    <t>ค่าโปรแกรมลิขสิทธิ์ CANVA จำนวน 1 ระบบ</t>
  </si>
  <si>
    <t>เฉพาะเจาะจง</t>
  </si>
  <si>
    <t>www.canva.com</t>
  </si>
  <si>
    <t>เสนอรายละเอียดถูกต้อง</t>
  </si>
  <si>
    <t>7402(6)/00006</t>
  </si>
  <si>
    <t>เครื่องดูดฝุ่น 1 ชุด</t>
  </si>
  <si>
    <t>บริษัท ทีเอ็มที เอ็นจิเนียริ่ง แอนด์ เทรดดิ้ง จำกัด เสนอราคา 7,971.50 บาท</t>
  </si>
  <si>
    <t>บริษัท ทีเอ็มที เอ็นจิเนียริ่ง แอนด์ เทรดดิ้ง จำกัด</t>
  </si>
  <si>
    <t>PO-6801-006</t>
  </si>
  <si>
    <t>ชุดเครื่องกรองอนุภาคสารให้บริสุทธิ์และทำให้เข้มข้น ตำบลสุรนารี อำเภอเมืองนครราชสีมา จังหวัดนครราชสีมา 1 ชุด</t>
  </si>
  <si>
    <t>e-bidding</t>
  </si>
  <si>
    <t>1.บริษัท แบงเทรดดิ้ง 1992 จำกัด เสนอราคา 6,043,500.00 บาท 2. บริษัท วินเนอร์วิชั่น จำกัด เสนอราคา  6,046,000.00 บาท</t>
  </si>
  <si>
    <t xml:space="preserve">บริษัท แบงเทรดดิ้ง 1992 จำกัด </t>
  </si>
  <si>
    <t>รถเข็นทำความสะอาดแม่บ้านพร้อม
ชุดอุปกรณ์ทำความสะอาด 2 คัน</t>
  </si>
  <si>
    <t>บริษัท โกลบอล ไซแอนทิฟิค จำกัด เสนอราคา 11,000.00 บาท</t>
  </si>
  <si>
    <t>บริษัท โกลบอล ไซแอนทิฟิค จำกัด</t>
  </si>
  <si>
    <t>PO-6801-009</t>
  </si>
  <si>
    <t>ค่าโปรแกรมลิขสิทธิ์ Plug-in Elementor pro for Wordpree จำนวน 1 รายการ</t>
  </si>
  <si>
    <t xml:space="preserve">https://elementor.com เสนอราคา 5,000.00 บาท </t>
  </si>
  <si>
    <t>https://elementor.com</t>
  </si>
  <si>
    <t>7402(6)/00007</t>
  </si>
  <si>
    <t>ยางมะตอยสำเร็จรูป จำนวน 1 รายการ</t>
  </si>
  <si>
    <t xml:space="preserve">บริษัท เจบีเอส ฮาร์ดแวร์ จำกัด เสนอราคา 31,800.00 บาท </t>
  </si>
  <si>
    <t>บริษัท เจบีเอส ฮาร์ดแวร์ จำกัด</t>
  </si>
  <si>
    <t>PO-6801-002</t>
  </si>
  <si>
    <t>วัสดุ จำนวน 1 รายการ</t>
  </si>
  <si>
    <t xml:space="preserve">ห้างหุ้นส่วนจำกัด ไทยรัตน์วัสดุภัณฑ์ (1997) เสนอราคา 5,800.00 บาท </t>
  </si>
  <si>
    <t>ห้างหุ้นส่วนจำกัด ไทยรัตน์วัสดุภัณฑ์ (1997)</t>
  </si>
  <si>
    <t>PO-6712-169</t>
  </si>
  <si>
    <t>DIGITAL ENCODER MODULATOR 2 ชุด</t>
  </si>
  <si>
    <t>บริษัท ทีเอ็มที เอ็นจิเนียริ่ง แอนด์ เทรดดิ้ง จำกัด เสนอราคา 17,976.00 บาท</t>
  </si>
  <si>
    <t>PO-6801-005</t>
  </si>
  <si>
    <t>กรงกระต่าย ตำบลสุรนารี อำเภอเมืองนครราชสีมา จังหวัดนครราชสีมา 5 ชุด</t>
  </si>
  <si>
    <t>1.บริษัท พรพันกร ไซเอ็นติฟิค สแตนเลส จำกัด เสนอราคา 970,000.00 บาท 2. บริษัท เอ็น ดับเบิ้ลยู อินเตอร์พลัส จำกัด เสนอราคา 985,000.00 บาท</t>
  </si>
  <si>
    <t>บริษัท พรพันกร ไซเอ็นติฟิค 
สแตนเลส จำกัด</t>
  </si>
  <si>
    <t>เก้าอี้ทำงานแบบมีท้าวแขน (อาจารย์) 9 ตัว</t>
  </si>
  <si>
    <t>บริษัท สยามเอสซีไอ จำกัด เสนอราคา 56,250.00 บาท</t>
  </si>
  <si>
    <t>บริษัท สยามเอสซีไอ จำกัด</t>
  </si>
  <si>
    <t>PO-6801-008</t>
  </si>
  <si>
    <t>เครื่องตรวจวัดความแข็งของเนื้อตับและไขมันสะสมในตับ ตำบลสุรนารี อำเภอเมืองนครราชสีมา จังหวัดนครราชสีมา 1 ชุด</t>
  </si>
  <si>
    <t xml:space="preserve">บริษัท เวเลอร์ เฮลธ์ จำกัด เสนอราคา 6,250,000.00 บาท </t>
  </si>
  <si>
    <t>บริษัท เวเลอร์ เฮลธ์ จำกัด</t>
  </si>
  <si>
    <t>ชุดฝึกปฏิบัติการเพื่อเรียนรู้การควบคุมระยะไกลในอุตสาหกรรมด้วยการประมวลผลภาพ ตำบลสุรนารี อำเภอเมืองนครราชสีมา จังหวัดนครราชสีมา 1 ชุด</t>
  </si>
  <si>
    <t>1. บริษัท แอร์โรว์ ไอที ซิสเต็มส์ จำกัด  	เสนอราคา 2,745,000.00 บาท
2. ห้างหุ้นส่วนจำกัด ฮาร์ดแวร์ ไร้ท์  	เสนอราคา 2,750,000.00 บาท</t>
  </si>
  <si>
    <t>บริษัท แอร์โรว์ ไอที ซิสเต็มส์ จำกัด</t>
  </si>
  <si>
    <t>เลื่อยโซ่ไร้สาย 20 โวลต์ DC 2 เครื่อง</t>
  </si>
  <si>
    <t>บริษัท 168 เอ็นจิเนียริ่ง คอร์ปอเรชั่น จำกัด เสนอราคา 11,000.00 บาท</t>
  </si>
  <si>
    <t>บริษัท 168 เอ็นจิเนียริ่ง คอร์ปอเรชั่น จำกัด</t>
  </si>
  <si>
    <t>PO-6801-004</t>
  </si>
  <si>
    <t>อุปกรณ์ปิดผนึกขวดยาฉีด ตำบลสุรนารี อำเภอเมืองนครราชสีมา จังหวัดนครราชสีมา 1 เครื่อง</t>
  </si>
  <si>
    <t>บริษัท เคเอสพี อีสาน จำกัด เสนอราคา 16,900.00 บาท</t>
  </si>
  <si>
    <t>บริษัท เคเอสพี อีสาน จำกัด</t>
  </si>
  <si>
    <t>PO-6801-001</t>
  </si>
  <si>
    <t>จ้างซ่อมแซมเครื่องจักรโรงการขยะแบบครบวงจร 1 งาน</t>
  </si>
  <si>
    <t>บริษัท กรีน แพลนท์ เซอร์วิส จำกัด</t>
  </si>
  <si>
    <t>3/2568</t>
  </si>
  <si>
    <t>จ้างเหมาขุดหลุม และตั้งเสารั้วลวดหนาม จำนวน 1 งาน</t>
  </si>
  <si>
    <t>นาย พยนต์ แดงสกุล</t>
  </si>
  <si>
    <t>HO-6801-001</t>
  </si>
  <si>
    <t>จานคลัทซ์ และอื่นๆ จำนวน 15 รายการ</t>
  </si>
  <si>
    <t>ห้างหุ้นส่วนจำกัด บุญไทยแมชีนเนอรี่</t>
  </si>
  <si>
    <t>PO-6801-011</t>
  </si>
  <si>
    <t>แผ่นสติ๊กเกอร์และเทปกาวติดกล่อง จำนวน 2 รายการ</t>
  </si>
  <si>
    <t>ร้าน สุรนารี เครื่องเขียน</t>
  </si>
  <si>
    <t>PO-6801-012</t>
  </si>
  <si>
    <t>มือหมุนกระจก,น้ำมันเบรก,หลอดไฟเสียบ และอื่นๆ จำนวน 13 รายการ</t>
  </si>
  <si>
    <t xml:space="preserve">บริษัท ก.กรัญชัย จำกัด เสนอราคา 5,146.70 บาท </t>
  </si>
  <si>
    <t>บริษัท ก.กรัญชัย จำกัด</t>
  </si>
  <si>
    <t>PO-6801-014</t>
  </si>
  <si>
    <t>วัสดุทันตกรรม  จำนวน 4 รายการ</t>
  </si>
  <si>
    <t>บริษัท ดีเคเอสเอช (ประเทศไทย) จำกัด</t>
  </si>
  <si>
    <t>PO-6801-010</t>
  </si>
  <si>
    <t>วัสดุไฟฟ้า จำนวน 1 รายการ โคมไฟไฮเบย์ LED UFO ขนาด 200 วัตต์ จำนวน 8 โคม</t>
  </si>
  <si>
    <t>PO-6801-003</t>
  </si>
  <si>
    <t>สอบเทียบเครื่องวัดปริมาณเสียงสะสม 1 เครื่อง</t>
  </si>
  <si>
    <t>บริษัท อินโนเวทีฟ อินสทรูเมนต์ จำกัด</t>
  </si>
  <si>
    <t>HO-6801-003</t>
  </si>
  <si>
    <t>สอบเทียบเครื่องวัดระดับความดังเสียง 1 เครื่อง</t>
  </si>
  <si>
    <t xml:space="preserve">บริษัท เอส.เอ. (ขอนแก่น) จำกัด เสนอราคา 12,198.00 บาท </t>
  </si>
  <si>
    <t>บริษัท เอส.เอ. (ขอนแก่น) จำกัด</t>
  </si>
  <si>
    <t>HO-6801-002</t>
  </si>
  <si>
    <t>อาหารไก่เริ่มไข่ จำนวน 4,300 กก.</t>
  </si>
  <si>
    <t>บริษัท ซีพีเอฟ (ประเทศไทย) จำกัด (มหาชน)</t>
  </si>
  <si>
    <t>PO-6801-013</t>
  </si>
  <si>
    <t>Treamill (ลู่วิ่งไฟฟ้า) 2 เครื่อง</t>
  </si>
  <si>
    <t>ห้างหุ้นส่วนจำกัด เพซ เพอฟอมเมินซ์ เสนอราคา 410,000.00 บาท</t>
  </si>
  <si>
    <t>ห้างหุ้นส่วนจำกัด เพซ เพอฟอมเมินซ์</t>
  </si>
  <si>
    <t>เครื่องเขย่าสารละลาย พร้อมอุปกรณ์ประกอบ ตำบลสุรนารี อำเภอเมืองนครราชสีมา จังหวัดนครราชสีมา 1 เครื่อง</t>
  </si>
  <si>
    <t>บริษัท โกลบอล ไซแอนติฟิค จำกัด เสนอราคา 293,000.00 บาท</t>
  </si>
  <si>
    <t>บริษัท โกลบอล ไซแอนติฟิค จำกัด</t>
  </si>
  <si>
    <t>เครื่องซักผ้าฝาบน 1 เครื่อง</t>
  </si>
  <si>
    <t>ห้างหุ้นส่วนจำกัด ใต้ฟ้า ซิตี้ เสนอราคา 17,990.00 บาท</t>
  </si>
  <si>
    <t>ห้างหุ้นส่วนจำกัด ใต้ฟ้า ซิตี้</t>
  </si>
  <si>
    <t>PO-6801-028</t>
  </si>
  <si>
    <t>เครื่องดุดฝุ่นแบบถัง 2200 วัตต์ 1 เครื่อง</t>
  </si>
  <si>
    <t>ห้างหุ้นส่วนจำกัด ใต้ฟ้า ซิตี้ เสนอราคา 3,990.00 บาท</t>
  </si>
  <si>
    <t>PO-6801-030</t>
  </si>
  <si>
    <t>เครื่องทำเข็มกลัดพร้อมโมลด์ทรงกลม 1 เครื่อง</t>
  </si>
  <si>
    <t>ร้านสุรนารี เครื่องเขียน เสนอราคา 13,500.00 บาท</t>
  </si>
  <si>
    <t>ร้านสุรนารี เครื่องเขียน</t>
  </si>
  <si>
    <t>PO-6801-033</t>
  </si>
  <si>
    <t>ชั้นวางของสแตนเลส 4 ชั้น (เล็ก) 4 ชุด</t>
  </si>
  <si>
    <t>บริษัท โกลบอล ไซแอนทิฟิค จำกัด เสนอราคา 84,000.00 บาท</t>
  </si>
  <si>
    <t>PO-6801-026</t>
  </si>
  <si>
    <t>ชั้นวางของสแตนเลส 4 ชั้น (ใหญ่) 2 ชุด</t>
  </si>
  <si>
    <t>บริษัท โกลบอล ไซแอนทิฟิค จำกัด เสนอราคา 74,000.00 บาท</t>
  </si>
  <si>
    <t>PO-6801-025</t>
  </si>
  <si>
    <t>ชุดกลองบองโก้ 1 ชุด</t>
  </si>
  <si>
    <t>บริษัท โกลบอล ไซแอนทิฟิค จำกัด เสนอราคา 6,500.00 บาท</t>
  </si>
  <si>
    <t>PO-6801-027</t>
  </si>
  <si>
    <t>ชุดปฏิบัติการงานโลหะ พร้อมอุปกรณ์ประกอบ ตำบลสุรนารี อำเภอเมืองนครราชสีมา
จังหวัดนครราชสีมา 1 ชุด</t>
  </si>
  <si>
    <t>บริษัท บุญไทยแมชชีนเนอรี่ คอมเพล็กซ์ จำกัด เสนอราคา 83,200.00 บาท</t>
  </si>
  <si>
    <t>บริษัท บุญไทยแมชชีนเนอรี่ คอมเพล็กซ์ จำกัด</t>
  </si>
  <si>
    <t>PO-6801-015</t>
  </si>
  <si>
    <t>ตู้แช่ -80 องศาเซลเซียส ขนาดความจุไม่น้อยกว่า 578 ลิตร ตำบลสุรนารี อำเภอเมืองนครราชสีมา จังหวัดนครราชสีมา 1 เครื่อง</t>
  </si>
  <si>
    <t>1. บริษัท แล็บ ลีดเดอร์ จำกัด เสนอราคา 558,529.00 บาท
2. บริษัท จรัญเอสโซซิเอทส์ จำกัด  เสนอราคา 600,000.00 บาท
3. บริษัท ซิมเพิล เทสต์ นาว จำกัด เสนอราคา 727,000.00 บาท</t>
  </si>
  <si>
    <t>บริษัท แล็บ ลีดเดอร์ จำกัด</t>
  </si>
  <si>
    <t>เตารีดผ้า กำลังไฟไม่น้อยกว่า 1,000 วัตต์ 7 เครื่อง</t>
  </si>
  <si>
    <t>ห้างหุ้นส่วนจำกัด ใต้ฟ้า ซิตี้ เสนอราคา 7,630.00 บาท</t>
  </si>
  <si>
    <t>PO-6801-031</t>
  </si>
  <si>
    <t>ถังต้มน้ำไฟฟ้า ดิจิตอล 14 ลิตร 2 เครื่อง</t>
  </si>
  <si>
    <t>ห้างหุ้นส่วนจำกัด ใต้ฟ้า ซิตี้ เสนอราคา 15,980.00 บาท</t>
  </si>
  <si>
    <t>PO-6801-020</t>
  </si>
  <si>
    <t>โทรศัพท์มือถือ 2 เครื่อง</t>
  </si>
  <si>
    <t>ห้างหุ้นส่วนจำกัด ใต้ฟ้า ซิตี้ เสนอราคา 13,998.00 บาท</t>
  </si>
  <si>
    <t>PO-6801-029</t>
  </si>
  <si>
    <t>พัดลมตั้งพื้น ขนาดไม่น้อยกว่า 16 นิ้ว 7 เครื่อง</t>
  </si>
  <si>
    <t>ห้างหุ้นส่วนจำกัด ใต้ฟ้า ซิตี้ เสนอราคา 6,426.00 บาท</t>
  </si>
  <si>
    <t>PO-6801-019</t>
  </si>
  <si>
    <t>ไมโครเวฟระบบอุ่น 25 ลิตร 2 เครื่อง</t>
  </si>
  <si>
    <t>บริษัท โกลบอล ไซแอนทิฟิค จำกัด เสนอราคา 5,600.00 บาท</t>
  </si>
  <si>
    <t>PO-6801-021</t>
  </si>
  <si>
    <t>รถเข็นของอเนกประสงค์ 4 ล้อ 
รองรับน้ำหนัก 300 กก. 2 คัน</t>
  </si>
  <si>
    <t>บริษัท โกลบอล ไซแอนทิฟิค จำกัด เสนอราคา 5,200.00 บาท</t>
  </si>
  <si>
    <t>PO-6801-024</t>
  </si>
  <si>
    <t>รถเข็นแม่บ้าน รถเข็นแบบสเตนเลส 
รถเข็นโรงแรม 1 คัน</t>
  </si>
  <si>
    <t>บริษัท โกลบอล ไซแอนทิฟิค จำกัด เสนอราคา 17,500.00 บาท</t>
  </si>
  <si>
    <t>PO-6801-022</t>
  </si>
  <si>
    <t>เครื่องเขย่าสารละลาย พร้อมอุปกรณ์ประกอบ  ตำบลสุรนารี อำเภอเมืองนครราชสีมา จังหวัดนครราชสีมา 1 เครื่อง</t>
  </si>
  <si>
    <t>6/2568</t>
  </si>
  <si>
    <t>Liquid Nitrogen N2  จำนวน 3,500 kg</t>
  </si>
  <si>
    <t>บริษัท แอร์ ลิควิด(ประเทศไทย) จำกัด</t>
  </si>
  <si>
    <t>PO-6801-016</t>
  </si>
  <si>
    <t>nexgard และอื่นๆ จำนวน 5 รายการ</t>
  </si>
  <si>
    <t xml:space="preserve">บริษัท เพ็ทเวิลด์ เซ็นเตอร์ จำกัด เสนอราคา 7,540.00 บาท </t>
  </si>
  <si>
    <t>บริษัท เพ็ทเวิลด์ เซ็นเตอร์ จำกัด</t>
  </si>
  <si>
    <t>PO-6801-041</t>
  </si>
  <si>
    <t>ก๊าซ   จำนวน 2 รายการ</t>
  </si>
  <si>
    <t xml:space="preserve">บริษัท แอร์ ลิควิด(ประเทศไทย) จำกัด เสนอราคา 51,360.00 บาท </t>
  </si>
  <si>
    <t>PO-6801-023</t>
  </si>
  <si>
    <t>ค่าบอกรับฐานข้อมูล Clinical Key (Full-Flex) จำนวน 1 รายการ โดยวิธีเฉพาะเจาะจง</t>
  </si>
  <si>
    <t>บริษัท นิว โนวเลจ อินฟอร์มเมชั่น จำกัด</t>
  </si>
  <si>
    <t>10/2568</t>
  </si>
  <si>
    <t>เครื่องปรับอากาศพร้อมติดตั้ง จำนวน 1 ชุด</t>
  </si>
  <si>
    <t>ห้างหุ้นส่วนจำกัด นวกรวิศวกรรม</t>
  </si>
  <si>
    <t>9/2568</t>
  </si>
  <si>
    <t>จ้างเหมาตัดเเต่งกิ่งไม้บริเวณใกล้อาคารที่พักศูนย์ฝึกอบรมเขาเขื่อนลั่น จำนวน 1 งาน</t>
  </si>
  <si>
    <t>นาย สมชาย เดชสูงเนิน</t>
  </si>
  <si>
    <t>HO-6801-005</t>
  </si>
  <si>
    <t>น้ำยาฆ่าเชื้อในคลองรากฟัน 5 กล่อง</t>
  </si>
  <si>
    <t>บริษัท วี อาร์ พี เด้นท์ จำกัด</t>
  </si>
  <si>
    <t>PO-6801-007</t>
  </si>
  <si>
    <t>ปูนสำหรับงานทันตกรรม  จำนวน 3 รายการ</t>
  </si>
  <si>
    <t>ห้างหุ้นส่วนจำกัด เมย์เด้นท์</t>
  </si>
  <si>
    <t>PO-6801-017</t>
  </si>
  <si>
    <t>ฟางข้าวอัดก้อน จำนวน 6,000 ก้อน</t>
  </si>
  <si>
    <t>นาย ทองสุข หงษา</t>
  </si>
  <si>
    <t>2568-001</t>
  </si>
  <si>
    <t>วัสดุ  จำนวน 10 รายการ</t>
  </si>
  <si>
    <t>บริษัท ซีเอ็มที แกรนด์ คอนสตรัคชั่น จำกัด</t>
  </si>
  <si>
    <t>PO-6801-018</t>
  </si>
  <si>
    <t>วัสดุทันตกรรม  จำนวน 3 รายการ</t>
  </si>
  <si>
    <t>บริษัท แอคคอร์ด คอร์ปอเรชั่น จำกัด</t>
  </si>
  <si>
    <t>PO-6801-032</t>
  </si>
  <si>
    <t>สารเคมี  จำนวน 3 รายการ</t>
  </si>
  <si>
    <t xml:space="preserve">บริษัท ไตรเอ็นซายน์ โพรไวด์เดอร์ จำกัด เสนอราคา 8,581.40 บาท </t>
  </si>
  <si>
    <t>บริษัท ไตรเอ็นซายน์ โพรไวด์เดอร์ จำกัด</t>
  </si>
  <si>
    <t>PO-6801-035</t>
  </si>
  <si>
    <t>Smart board 1 ชุด</t>
  </si>
  <si>
    <t>บริษัท เอสโค่ (ไทยแลนด์) จำกัด เสนอราคา 145,000.00 บาท</t>
  </si>
  <si>
    <t>บริษัท เอสโค่ (ไทยแลนด์) จำกัด</t>
  </si>
  <si>
    <t>2568-003</t>
  </si>
  <si>
    <t>เครื่องเคลือบบัตร 1 เครื่อง</t>
  </si>
  <si>
    <t>ร้านสุรนารีเครื่องเขียน เสนอราคา 3,850.00 บาท</t>
  </si>
  <si>
    <t>ร้านสุรนารีเครื่องเขียน</t>
  </si>
  <si>
    <t>PO-6801-040</t>
  </si>
  <si>
    <t>เครื่องเจาะกระดาษ 2 รู ขนาดใหญ่ 1 เครื่อง</t>
  </si>
  <si>
    <t>ร้านสุรนารีเครื่องเขียน เสนอราคา 7,250.00 บาท</t>
  </si>
  <si>
    <t>PO-6801-039</t>
  </si>
  <si>
    <t>เครื่องชั่งดิจิตอล ขนาดไม่น้อยกว่า 40 กิโลกรัม 2 เครื่อง</t>
  </si>
  <si>
    <t>ร้านสุรนารี เครื่องเขียน เสนอราคา 2,000.00 บาท</t>
  </si>
  <si>
    <t>PO-6801-038</t>
  </si>
  <si>
    <t>เครื่องติดตามคลื่นไฟฟ้าสมองแบบต่อเนื่อง ตำบลสุรนารี อำเภอเมืองนครราชสีมา  จังหวัดนครราชสีมา 1 เครื่อง</t>
  </si>
  <si>
    <t>บริษัท อี ฟอร์ แอล เอม จำกัด (มหาชน) เสนอราคา 1,577,000.00 บาท</t>
  </si>
  <si>
    <t>บริษัท อี ฟอร์ แอล เอม จำกัด (มหาชน)</t>
  </si>
  <si>
    <t>ชุดปฏิบัติการทดสอบระบบการ์ดป้องกันอันตรายจากการทำงานกับเครื่องจักร
 แบบ Area Sensor ตำบลสุรนารี อำเภอเมืองนครราชสีมา จังหวัดนครราชสีมา 1 ชุด</t>
  </si>
  <si>
    <t>บริษัท ชิงหัว อินเตอร์เทรด จำกัด เสนอราคา 480,000.00 บาท</t>
  </si>
  <si>
    <t>บริษัท ชิงหัว อินเตอร์เทรด จำกัด</t>
  </si>
  <si>
    <t>17/2568</t>
  </si>
  <si>
    <t>ชุดลำโพงเคลื่อนที่พร้อมไมค์ลอย 2 ชุด</t>
  </si>
  <si>
    <t>ห้างหุ้นส่วนจำกัด มณเฑียร วอเตอร์ แอนด์ ซาวด์ ซิสเต็ม เสนอราคา 17,120.00 บาท</t>
  </si>
  <si>
    <t>ห้างหุ้นส่วนจำกัด มณเฑียร วอเตอร์ แอนด์ ซาวด์ ซิสเต็ม</t>
  </si>
  <si>
    <t>PO-6801-034</t>
  </si>
  <si>
    <t>ไดร์เป่าผม ขนาดไม่น้อยกว่า 1,600 วัตต์ 11 เครื่อง</t>
  </si>
  <si>
    <t>ห้างหุ้นส่วนจำกัด ใต้ฟ้า ซิตี้ เสนอราคา 8,690.00 บาท</t>
  </si>
  <si>
    <t>PO-6801-036</t>
  </si>
  <si>
    <t>ตู้เชื่อมแบบเคลื่อนที่ 1 เครื่อง</t>
  </si>
  <si>
    <t>ห้างหุ้นส่วนจำกัด ไทยรัตน์วัสดุภัณฑ์ (1997) เสนอราคา 14,650.00 บาท</t>
  </si>
  <si>
    <t>PO-6801-042</t>
  </si>
  <si>
    <t>โต๊ะเลื่อยวงเดือน 1 เครื่อง</t>
  </si>
  <si>
    <t>ห้างหุ้นส่วนจำกัด ไทยรัตน์วัสดุภัณฑ์ (1997) เสนอราคา 15,900.00 บาท</t>
  </si>
  <si>
    <t>โต๊ะเอนกประสงค์ขาพับได้ 40 ตัว</t>
  </si>
  <si>
    <t>บริษัท ภัณฑิกา กรุ๊ป จำกัด เสนอราคา 32,000.00 บาท</t>
  </si>
  <si>
    <t>บริษัท ภัณฑิกา กรุ๊ป จำกัด</t>
  </si>
  <si>
    <t>PO-6801-037</t>
  </si>
  <si>
    <t>แบบจำลองการผ่าตัดเสมือนจริงทางกายวิภาค ตำบลสุรนารี อำเภอเมืองนครราชสีมา จังหวัดนครราชสีมา 1 ชุด</t>
  </si>
  <si>
    <t>1. บริษัท เกรียงยุทธ เอ็นจิเนียริ่ง จำกัด เสนอราคา 3,800,000.00 บาท 2 บริษัท ไพรม์เมดิคอล จำกัด เสนอราคา 4,395,000.00 บาท</t>
  </si>
  <si>
    <t>บริษัท เกรียงยุทธ เอ็นจิเนียริ่ง จำกัด</t>
  </si>
  <si>
    <t>15/2568</t>
  </si>
  <si>
    <t>16/2568</t>
  </si>
  <si>
    <t>แม่แรงตะเข้ รองรับแรงไม่น้อยกว่า 5 ตัน 1 เครื่อง</t>
  </si>
  <si>
    <t>ห้างหุ้นส่วนจำกัด ไทยรัตน์วัสดุภัณฑ์ (1997) เสนอราคา 14,750.00 บาท</t>
  </si>
  <si>
    <t>หุ่นจำลองเด็กทารก สำหรับการฝึกช่วยชีวิตขั้นสูง พร้อมหน้าจอแสดงสัญญาณชีพ 
 ตำบลสุรนารี อำเภอเมืองนครราชสีมา จังหวัดนครราชสีมา 1 ชุด</t>
  </si>
  <si>
    <t>1. บริษัท โฟร์ดี อี.เอ็ม. จำกัด เสนอราคา 2,197,000.00 บาท 2. บริษัท ไอเมดิกพลัส จำกัด เสนอราคา 2,200,000.00 บาท 3. บริษัท ไพรม์เมดิคอล จำกัด เสนอราคา 2,180,000.00 บาท</t>
  </si>
  <si>
    <t>บริษัท โฟร์ดี อี.เอ็ม. จำกัด</t>
  </si>
  <si>
    <t>14/2568</t>
  </si>
  <si>
    <t>หุ่นจำลองเด็กทารก สำหรับการฝึกช่วยชีวิตขั้นสูงพร้อมหน้าจอแสดงสัญญาณชีพ ตำบล     สุรนารี อำเภอเมืองนครราชสีมา จังหวัดนครราชสีมา 1 ชุด</t>
  </si>
  <si>
    <t xml:space="preserve">บริษัท โฟร์ดี อี.เอ็ม. จำกัด </t>
  </si>
  <si>
    <t>13/2568</t>
  </si>
  <si>
    <t>ครุภัณฑ์ จำนวน 3 รายการ (แม่แรงตะเข้,ตู้เชื่อมไฟฟ้า,โต๊ะเลื่อยวงเดือน)</t>
  </si>
  <si>
    <t>ซ่อมแซมเครื่องปรับอากาศ อาคารสำนักงานส่วนอาคารสถานที่ อาคารขนส่ง อาคารวิชาการ 2 และอาคารเรียนรวม 2 จำนวน 6 เครื่อง</t>
  </si>
  <si>
    <t>HO-6801-004</t>
  </si>
  <si>
    <t>วัสดุประปาสุขาภิบาล และโยธาสถาปัตย์ จำนวน 11 รายการ</t>
  </si>
  <si>
    <t>PO-6801-044</t>
  </si>
  <si>
    <t>วัสดุประปาสุขาภิบาล และโยธาสถาปัตย์ จำนวน 2 รายการ</t>
  </si>
  <si>
    <t>PO-6801-043</t>
  </si>
  <si>
    <t>วัสดุสิ้นเปลืองสำนักงาน จำนวน 51 รายการ</t>
  </si>
  <si>
    <t>บริษัท รวมวิทยา จำกัด</t>
  </si>
  <si>
    <t>11/2568</t>
  </si>
  <si>
    <t>ครุภัณฑ์สำหรับรองรับการซ่อมบำรุงระบบ
โครงสร้างพื้นฐานด้านดิจิทัล 1 ระบบ</t>
  </si>
  <si>
    <t>บริษัท วินเทค คอนซัล เอนจิเนียริ่ง เสนอราคา 60,348.00 บาท</t>
  </si>
  <si>
    <t>บริษัท วินเทค คอนซัล เอนจิเนียริ่ง</t>
  </si>
  <si>
    <t>PO-6801-058</t>
  </si>
  <si>
    <t>เครื่องตัดแต่งกิ่งไม้ เครื่องตัดแต่งพุ่มไม้ 
ใบมีดคู่ 22 นิ้ว 2 เครื่อง</t>
  </si>
  <si>
    <t>ร้านสุรนารีเครื่องเขียน เสนอราคา 5,000.00 บาท</t>
  </si>
  <si>
    <t>PO-6801-054</t>
  </si>
  <si>
    <t>จ้างเหมาวิเคราะห์อินทรีย์วัตถุ (Organic Matter : OM) จำนวน 1 งาน</t>
  </si>
  <si>
    <t>เทคโนธานี</t>
  </si>
  <si>
    <t>7402(6)/00174</t>
  </si>
  <si>
    <t>ชุดทดสอบการหาค่าสัมประสิทธิ์การซึมผ่านน้ำของดิน ตำบลสุรนารี อำเภอเมืองนครราชสีมา จังหวัดนครราชสีมา 1 ชุด</t>
  </si>
  <si>
    <t>บริษัท เอ็ม ดี โปรซัพพลายส์ จำกัด เสนอราคา 240,000.00 บาท</t>
  </si>
  <si>
    <t>บริษัท เอ็ม ดี โปรซัพพลายส์ จำกัด</t>
  </si>
  <si>
    <t>18/2568</t>
  </si>
  <si>
    <t>พัดลมอุตสาหกรรมสี่ขา ขนาด 22 นิ้ว 6 เครื่อง</t>
  </si>
  <si>
    <t>บริษัท โกลบอล ไซแอนทิฟิค จำกัด เสนอราคา 15,000.00 บาท</t>
  </si>
  <si>
    <t>PO-6801-055</t>
  </si>
  <si>
    <t>สว่านเจาะกระแทกไร้สาย ตำบลสุรนารี อำเภอเมืองนครราชสีมา จังหวัดนครราชสีมา 1 เครื่อง</t>
  </si>
  <si>
    <t>บริษัท บุญไทยแมชชีนเนอรี่ คอมเพล็กซ์ จำกัด เสนอราคา 6,848.00 บาท</t>
  </si>
  <si>
    <t>PO-6801-046</t>
  </si>
  <si>
    <t>อากาศยานไร้คนขับแบบ FPV 1 ชุด</t>
  </si>
  <si>
    <t>บริษัท อีซีมอลล์ จำกัด เสนอราคา 34,600.00 บาท</t>
  </si>
  <si>
    <t>บริษัท อีซีมอลล์ จำกัด</t>
  </si>
  <si>
    <t>PO-6801-060</t>
  </si>
  <si>
    <t>อุปกรณ์วัดความหนาแน่นของของเหลวตัวอย่างน้ำโคลน ตำบลสุรนารี อำเภอเมืองนครราชสีมา จังหวัดนครราชสีมา 3 ชุด</t>
  </si>
  <si>
    <t>บริษัท ซีเทค ไดแด็คติค จำกัด เสนอราคา 81,000.00 บาท</t>
  </si>
  <si>
    <t>บริษัท ซีเทค ไดแด็คติค จำกัด</t>
  </si>
  <si>
    <t>PO-6801-053</t>
  </si>
  <si>
    <t>UV Lamp   จำนวน 2 รายการ</t>
  </si>
  <si>
    <t>บริษัท เคโมไซเอนซ์ (ประเทศไทย) จำกัด</t>
  </si>
  <si>
    <t>PO-6801-051</t>
  </si>
  <si>
    <t>เครื่องพ่นยาแบตเตอรี่ ขนาด 20 ลิตร จำนวน 4 เครื่อง  และอื่นๆ จำนวน 11 รายการ</t>
  </si>
  <si>
    <t>บริษัท ไทยสอาด จำกัด</t>
  </si>
  <si>
    <t>PO-6801-062</t>
  </si>
  <si>
    <t>ซองใสสำหรับใส่เอกสาร ขนาด A4 จำนวน 2 กล่อง และอื่นๆ จำนวน 3 รายการ</t>
  </si>
  <si>
    <t>บริษัท นาฟ จำกัด</t>
  </si>
  <si>
    <t>PO-6801-059</t>
  </si>
  <si>
    <t>ท่อ PVC และอื่นๆ จำนวนรวม 17 รายการ</t>
  </si>
  <si>
    <t>PO-6801-063</t>
  </si>
  <si>
    <t>ธาตุเหล็ก และอื่นๆ จำนวน 7 รายการ</t>
  </si>
  <si>
    <t xml:space="preserve">บริษัท เจ.เค.ฟาร์มชอป จำกัด เสนอราคา 5,600.00 บาท </t>
  </si>
  <si>
    <t>บริษัท เจ.เค.ฟาร์มชอป จำกัด</t>
  </si>
  <si>
    <t>PO-6801-056</t>
  </si>
  <si>
    <t>พลาสติกชีท จำนวน 6 ห่อ และอื่นๆ จำนวน 2 รายการ</t>
  </si>
  <si>
    <t>PO-6801-057</t>
  </si>
  <si>
    <t>วัสดุ  จำนวน 15 รายการ</t>
  </si>
  <si>
    <t>ร้าน พลอยพาณิชย์</t>
  </si>
  <si>
    <t>PO-6801-045</t>
  </si>
  <si>
    <t>บริษัท พี บลิค จำกัด</t>
  </si>
  <si>
    <t>PO-6801-049</t>
  </si>
  <si>
    <t>วัสดุทันตกรรม  จำนวน 8 รายการ</t>
  </si>
  <si>
    <t>PO-6801-050</t>
  </si>
  <si>
    <t>แหวนยางรองฯ  จำนวน 2 รายการ</t>
  </si>
  <si>
    <t>PO-6801-047</t>
  </si>
  <si>
    <t>เครื่องตัดกระดาษ 1 เครื่อง</t>
  </si>
  <si>
    <t>บริษัท นาฟ สเตชั่นเนอรี่ จำกัด เสนอราคา 4,590.00 บาท</t>
  </si>
  <si>
    <t>บริษัท นาฟ สเตชั่นเนอรี่ จำกัด</t>
  </si>
  <si>
    <t>PO-6801-071</t>
  </si>
  <si>
    <t>ชุดฝึกปฏิบัติการเกี่ยวกับรีเลย์ป้องกัน ตำบลสุรนารี อำเภอเมืองนครราชสีมา จังหวัดนครราชสีมา 1 ชุด</t>
  </si>
  <si>
    <t>บริษัท ซีบี ซอฟท์พลัส จำกัด เสนอราคา 3,015,000.00 บาท</t>
  </si>
  <si>
    <t>บริษัท ซีบี ซอฟท์พลัส จำกัด</t>
  </si>
  <si>
    <t>20/2568</t>
  </si>
  <si>
    <t>ชุดเรียนรู้ระบบสายส่งและระบบจำหน่าย พร้อมอุปกรณ์ประกอบ ตำบลสุรนารี 
 อำเภอเมืองนครราชสีมา จังหวัดนครราชสีมา 1 ชุด</t>
  </si>
  <si>
    <t>บริษัท ซีบี ซอฟท์พลัส จำกัด เสนอราคา 3,150,000.00 บาท</t>
  </si>
  <si>
    <t>19/2568</t>
  </si>
  <si>
    <t>ชุดหุ่นจำลองสถานการณ์การทำคลอดขั้นสูง เสมือนจริงครบวงจร พร้อมชุดปฏิบัติการผสมผสานโลกเสมือนจริงทางกระบวนการคลอด ระบบกล้องสี่ทิศทาง ตำบลสุรนารี อำเภอเมืองนครราชสีมา จังหวัดนครราชสีมา 1 ชุด</t>
  </si>
  <si>
    <t>1. บริษัท โฟร์ดี อี.เอ็ม จำกัด เสนอราคา 6,790,000.00 บาท 2 บริษัท ไอเมดิกพลัส จำกัด เสนอราคา 6,800,000.00 บาท</t>
  </si>
  <si>
    <t>บริษัท โฟร์ดี อี.เอ็ม จำกัด</t>
  </si>
  <si>
    <t>21/2568</t>
  </si>
  <si>
    <t>ไดร์เป่าลม 2100 วัตต์ ตัวเครื่องโลหะ 1 เครื่อง</t>
  </si>
  <si>
    <t>ห้างหุ้นส่วนจำกัด ไทยรัตน์วัสดุภัณฑ์ (1997) เสนอราคา 950.00 บาท</t>
  </si>
  <si>
    <t>PO-6801-065</t>
  </si>
  <si>
    <t>ตู้ราวแขวนผ้า 40 ชุด</t>
  </si>
  <si>
    <t>บริษัท ภัณฑิกา กรุ๊ป จำกัด เสนอราคา 120,000.00 บาท</t>
  </si>
  <si>
    <t>2568-005</t>
  </si>
  <si>
    <t>โปรแกรม ArcGIS Education Academic 1 ชุด</t>
  </si>
  <si>
    <t>บริษัท อีเอสอาร์ไอ (ประเทศไทย) จำกัด เสนอราคา 42,800.00 บาท</t>
  </si>
  <si>
    <t>บริษัท อีเอสอาร์ไอ (ประเทศไทย) จำกัด</t>
  </si>
  <si>
    <t>PO-6801-067</t>
  </si>
  <si>
    <t>โปรแกรม Poll Everywhere  1 ชุด</t>
  </si>
  <si>
    <t>Poll Everywhere, Inc. เสนอราคา 50,000.00 บาท</t>
  </si>
  <si>
    <t>Poll Everywhere, Inc.</t>
  </si>
  <si>
    <t>7402(6)/00185</t>
  </si>
  <si>
    <t>รถเข็นพัสดุมือจับพับเก็บได้ 1 คัน</t>
  </si>
  <si>
    <t>บริษัท นาฟ สเตชั่นเนอรี่ จำกัด เสนอราคา 3,200.00 บาท</t>
  </si>
  <si>
    <t>เลนส์ 2 ชุด</t>
  </si>
  <si>
    <t>บริษัท อีซีมอลล์ จำกัด เสนอราคา 43,780.00 บาท</t>
  </si>
  <si>
    <t>PO-6801-061</t>
  </si>
  <si>
    <t>อินเวอร์เตอร์แบบ On-grid 1 เครื่อง</t>
  </si>
  <si>
    <t>บริษัท ยูเท็นธันเดอร์ จำกัด เสนอราคา 167,818.80 บาท</t>
  </si>
  <si>
    <t>บริษัท ยูเท็นธันเดอร์ จำกัด</t>
  </si>
  <si>
    <t>2568-006</t>
  </si>
  <si>
    <t>จ้างซ่อมแซม รถ จยย. 1กช-2666 นม งานระบบไฟฟ้า</t>
  </si>
  <si>
    <t>นาย ศักดา โตบุญเรือง</t>
  </si>
  <si>
    <t>HO-6801-007</t>
  </si>
  <si>
    <t>จ้างซ่อมแซมรถรับรอง ทะเบียน ขล-4555 นม เข้าเช็คระยะ 280,000 กม .</t>
  </si>
  <si>
    <t>บริษัท โตโยต้าเขาใหญ่ จำกัด</t>
  </si>
  <si>
    <t>HO-6801-008</t>
  </si>
  <si>
    <t>จ้างทำธงชาติไทย จำนวน 4 ผืน</t>
  </si>
  <si>
    <t xml:space="preserve">ร้าน หวาน เสนอราคา 37,200.00 บาท </t>
  </si>
  <si>
    <t>ร้าน หวาน</t>
  </si>
  <si>
    <t>HO-6801-010</t>
  </si>
  <si>
    <t>ซ่อมแซมเครื่องปรับอากาศ อาคารเครื่องมือ 11 และอาคารเครื่องมือ 12 จำนวน 13 เครื่อง</t>
  </si>
  <si>
    <t>HO-6801-006</t>
  </si>
  <si>
    <t>ตู้ราวแขวนผ้า จำนวน 40 ชุด</t>
  </si>
  <si>
    <t>แบตเตอรี่ จำนวน 1 ลูก หมายเลขทะเบียน กอ-1411 นม</t>
  </si>
  <si>
    <t xml:space="preserve">ห้างหุ้นส่วนจำกัด ชุนหลีแบตเตอรี่ เสนอราคา 3,424.00 บาท </t>
  </si>
  <si>
    <t>ห้างหุ้นส่วนจำกัด ชุนหลีแบตเตอรี่</t>
  </si>
  <si>
    <t>PO-6801-068</t>
  </si>
  <si>
    <t>แบตเตอรี่ และอื่นๆ รวม 4 รายการ</t>
  </si>
  <si>
    <t>PO-6801-072</t>
  </si>
  <si>
    <t>ใบเลื่อยวงเดือน  จำนวน 3 ชิ้น</t>
  </si>
  <si>
    <t>ห้างหุ้นส่วนจำกัด เอ็กซ์แอล เมคคานิคอล</t>
  </si>
  <si>
    <t>PO-6801-048</t>
  </si>
  <si>
    <t>ยางรถยนต์ กระบะ จำนวน 4 เส้น</t>
  </si>
  <si>
    <t>ร้าน เมืองทองยางยนต์</t>
  </si>
  <si>
    <t>PO-6801-070</t>
  </si>
  <si>
    <t>บริษัท ไทรเนอร์ยี่ คอมม์-ทีเอชเอ จำกัด</t>
  </si>
  <si>
    <t>PO-6801-069</t>
  </si>
  <si>
    <t>วัสดุโครงการค่าย MAE Robotic Junior Camp #4 จำนวน 24 รายการ</t>
  </si>
  <si>
    <t>บริษัท เมกะ โอห์ม เทคโนโลยี จำกัด</t>
  </si>
  <si>
    <t>PO-6801-066</t>
  </si>
  <si>
    <t>วัสดุระบบไฟฟ้า จำนวน 3 รายการ</t>
  </si>
  <si>
    <t>PO-6801-079</t>
  </si>
  <si>
    <t>แกลบดิบ จำนวน 1 รายการ</t>
  </si>
  <si>
    <t>นาย ชาลิตติ ศิริสูงเนิน</t>
  </si>
  <si>
    <t>7402(6)/00249</t>
  </si>
  <si>
    <t>เครื่องขัดพื้น 1 เครื่อง</t>
  </si>
  <si>
    <t>ห้างหุ้นส่วนจำกัด กิตติเชษฐ์ เอสพีอาร์ เสนอราคา 19,400.00 บาท</t>
  </si>
  <si>
    <t>ห้างหุ้นส่วนจำกัด กิตติเชษฐ์ เอสพีอาร์</t>
  </si>
  <si>
    <t>PO-6801-073</t>
  </si>
  <si>
    <t>เครื่องยนต์สูบน้ำ ขนาด 4.9 แรงม้า 1 เครื่อง</t>
  </si>
  <si>
    <t>บริษัท พลวัชร์เครื่องยนต์ จำกัด เสนอราคา 11,000.00 บาท</t>
  </si>
  <si>
    <t>บริษัท พลวัชร์เครื่องยนต์ จำกัด</t>
  </si>
  <si>
    <t>PO-6801-074</t>
  </si>
  <si>
    <t>ตู้เก็บอุปกรณ์ทำความสะอาดเหล็ก 4 หลัง</t>
  </si>
  <si>
    <t>บริษัท ภัณฑิกา กรุ๊ป จำกัด เสนอราคา 28,000.00 บาท</t>
  </si>
  <si>
    <t>PO-6801-075</t>
  </si>
  <si>
    <t xml:space="preserve"> ถังพลาสติกกลมพร้อมฝา และอื่นๆ จำนวน 3 รายการ</t>
  </si>
  <si>
    <t>PO-6801-080</t>
  </si>
  <si>
    <t>จ้างซ่อมพร้อมเปลี่ยนอะไหล่เครื่องปรับอากาศ  จำนวน 1 เครื่อง</t>
  </si>
  <si>
    <t>HO-6801-012</t>
  </si>
  <si>
    <t>ท่อพีอี ขนาด 20 มม. ยาว 200 เมตร จำนวน 2 ม้วน และอื่นๆ  จำนวน 19 รายการ</t>
  </si>
  <si>
    <t>ห้างหุ้นส่วนจำกัด ทองเจริญผล 2024</t>
  </si>
  <si>
    <t>PO-6801-086</t>
  </si>
  <si>
    <t xml:space="preserve">ห้างหุ้นส่วนจำกัด ไทยรัตน์วัสดุภัณฑ์ (1997) เสนอราคา 35,376.00 บาท </t>
  </si>
  <si>
    <t>PO-6801-087</t>
  </si>
  <si>
    <t>วัสดุระบบไฟฟ้า จำนวน 2 รายการ</t>
  </si>
  <si>
    <t>PO-6801-078</t>
  </si>
  <si>
    <t>PO-6801-076</t>
  </si>
  <si>
    <t xml:space="preserve">บริษัท ซีพีเอฟ (ประเทศไทย) จำกัด (มหาชน) เสนอราคา 71,021.00 บาท </t>
  </si>
  <si>
    <t>PO-6801-077</t>
  </si>
  <si>
    <t>อาหารแพะ มทส 216 จำนวน 1 รายการ</t>
  </si>
  <si>
    <t>ฟาร์มมหาวิทยาลัยเทคโนโลยีสุรนารี</t>
  </si>
  <si>
    <t>7402(6)/00298</t>
  </si>
  <si>
    <t>เครื่องบันทึกวิดีทัศน์ 1 ชุด</t>
  </si>
  <si>
    <t>บริษัท เอ วี แวลู จำกัด เสนอราคา 62,000.00 บาท</t>
  </si>
  <si>
    <t>บริษัท เอ วี แวลู จำกัด</t>
  </si>
  <si>
    <t>PO-6801-089</t>
  </si>
  <si>
    <t>โต๊ะทำงานตัวถัง 2 ข้าง 15 ตัว</t>
  </si>
  <si>
    <t>บริษัท สยามเอสซีไอ จำกัด เสนอราคา 245,550.00 บาท</t>
  </si>
  <si>
    <t>22/2568</t>
  </si>
  <si>
    <t>ไมโครโฟนไร้สาย 1 ชุด</t>
  </si>
  <si>
    <t>บริษัท เอ วี แวลู จำกัด เสนอราคา 12,500.00 บาท</t>
  </si>
  <si>
    <t>PO-6801-088</t>
  </si>
  <si>
    <t>กระดาษกรอง  จำนวน 3 กล่อง</t>
  </si>
  <si>
    <t xml:space="preserve">บริษัท อิตัลมาร์ (ประเทศไทย) จำกัด เสนอราคา 8,281.80 บาท </t>
  </si>
  <si>
    <t>บริษัท อิตัลมาร์ (ประเทศไทย) จำกัด</t>
  </si>
  <si>
    <t>PO-6801-085</t>
  </si>
  <si>
    <t>กระดาษกรอง เบอร์ 4  จำนวน 15 กล่อง</t>
  </si>
  <si>
    <t xml:space="preserve">บริษัท ไตรเอ็นซายน์ โพรไวด์เดอร์ จำกัด เสนอราคา 5,697.75 บาท </t>
  </si>
  <si>
    <t>PO-6801-082</t>
  </si>
  <si>
    <t>ก๊าซ  จำนวน 10 ถัง</t>
  </si>
  <si>
    <t>PO-6801-083</t>
  </si>
  <si>
    <t>จ้างซ่อมแซมและเปลี่ยนวัสดุอุปกรณ์กล้องโทรทัศน์วงจรปิด 1 งาน</t>
  </si>
  <si>
    <t>บริษัท ออลล์เว็บ เทคโนโลยี่ จำกัด</t>
  </si>
  <si>
    <t>HO-6801-011</t>
  </si>
  <si>
    <t>จ้างพิมพ์ข่าวสารสภามหาวิทยาลัยเทคโนโลยีสุรนารี ปีที่ 14 ฉบับที่ 1 จำนวน 400 ใบ</t>
  </si>
  <si>
    <t>บริษัท สมบูรณ์การพิมพ์ จำกัด</t>
  </si>
  <si>
    <t>HO-6801-013</t>
  </si>
  <si>
    <t>น้ำยาฆ่าเชื้อโรคอเนกประสงค์  จำนวน 2 แกลลอน</t>
  </si>
  <si>
    <t>PO-6801-081</t>
  </si>
  <si>
    <t>วัสดุจำนวน จำนวน 24 รายการ</t>
  </si>
  <si>
    <t>ห้างหุ้นส่วนจำกัด อาร์เอพี เอ็นเตอร์ไพรส์ แอนด์ เซอร์วิสเซส</t>
  </si>
  <si>
    <t>PO-6801-064</t>
  </si>
  <si>
    <t xml:space="preserve">บริษัท อิตัลมาร์ (ประเทศไทย) จำกัด เสนอราคา 27,178.00 บาท </t>
  </si>
  <si>
    <t>PO-6801-084</t>
  </si>
  <si>
    <t>อุปกณ์แลปฟิสิกส์ หลักสูตรวิศวกรรมศาสตร์บัณฑิต สาขาวิชาวิศวกรรมระบบสมองกลอัจริยะและอิเล็กทรอนิกส์ความถี่สูง จำนวน 8 รายการ</t>
  </si>
  <si>
    <t xml:space="preserve">บริษัท เมกะ โอห์ม เทคโนโลยี จำกัด เสนอราคา 39,960.00 บาท </t>
  </si>
  <si>
    <t>PO-6801-090</t>
  </si>
  <si>
    <t>Digital Clamp Meter 2 เครื่อง</t>
  </si>
  <si>
    <t>ห้างหุ้นส่วนจำกัด ไทยรัตน์วัสดุภัณฑ์ (1997) เสนอราคา 1,800.00 บาท</t>
  </si>
  <si>
    <t>PO-6801-091</t>
  </si>
  <si>
    <t>เครื่องทดสอบความต้านแรงอัดแท่งคอนกรีต ขนาดไม่น้อยกว่า 2,000 kN ตำบลสุรนารี อำเภอเมืองนครราชสีมา จังหวัดนครราชสีมา 1 ชุด</t>
  </si>
  <si>
    <t>1.บริษัท พี ที เอส อิควิปเม้นท์ จำกัด เสนอราคา 978,000.00 บาท 2.บริษัท เอเชีย จีโอเทคนิคัล อินสตรูเมนท์ จำกัด เสนอราคา 1,046,262.00 บาท 3.บริษัท ซีเทค ไดแด็คติค จำกัด เสนอราคา 1,099,999.00 บาท 4.บริษัท แพน เอวิเอชั่น แอนด์ เอ็นจิเนียริ่ง จำกัด เสนอราคา 1,172,388.00 บาท 5.บริษัท แสงสุวรรณ เอ็นจิเนียริ่ง ซัพพลาย แอนด์ เซอร์วิส จำกัด เสนอราคา 1,273,300.00 บาท</t>
  </si>
  <si>
    <t>บริษัท เอเชีย จีโอเทคนิคัล 
อินสตรูเมนท์ จำกัด</t>
  </si>
  <si>
    <t>24/2568</t>
  </si>
  <si>
    <t>เครื่องสร้างลายวงจรพิมพ์ต้นแบบอัตโนมัติ ตำบลสุรนารี อำเภอเมืองนครราชสีมา 
 จังหวัดนครราชสีมา 1 เครื่อง</t>
  </si>
  <si>
    <t>1.บริษัท ไออาร์ซี เทคโนโลยีส์ จำกัด เสนอราคา 2,660,000.00 บาท
2. บริษัท จันทร์เกษมอินเตอร์เนทชั่นแนล จำกัด ราคาที่เสนอ 2,664,000.00 บาท</t>
  </si>
  <si>
    <t>บริษัท ไออาร์ซี เทคโนโลยีส์ จำกัด</t>
  </si>
  <si>
    <t>26/2568</t>
  </si>
  <si>
    <t>จอภาพคอมพิวเตอร์ ขนาดไม่น้อยกว่า 27 นิ้ว 1 ชุด</t>
  </si>
  <si>
    <t>บริษัท เอ วี แวลู จำกัด เสนอราคา 12,000.00 บาท</t>
  </si>
  <si>
    <t>PO-6801-092</t>
  </si>
  <si>
    <t>ชุดเครื่องซีเอ็นซี ขนาดพื้นที่ใช้งาน 800 มิลลิเมตร x 1,200 มิลลิเมตร ตำบลสุรนารี อำเภอเมืองนครราชสีมา จังหวัดนครราชสีมา 
5 ชุด</t>
  </si>
  <si>
    <t>1. บริษัท ดับบลิวซี แอนด์ เอ็ม กรุ๊ป จำกัด เสนอราคา 989,000.00 บาท 2 บริษัท ซีโบร ซิสเต็ม จำกัด เสนอราคา 1,006,900.00 บาท</t>
  </si>
  <si>
    <t>บริษัท ดับบลิวซี แอนด์ เอ็ม กรุ๊ป จำกัด</t>
  </si>
  <si>
    <t>28/2568</t>
  </si>
  <si>
    <t>ชุดเครื่องมือหาพิกัดด้วยสัญญาณดาวเทียม ชนิดโรเวอร์และเบส ตำบลคลองไผ่ อำเภอสีคิ้ว จังหวัดนครราชสีมา 1 ชุด</t>
  </si>
  <si>
    <t>บริษัท แนคคร่า ไมโครเทค จำกัด เสนอราคา 260,000.00 บาท</t>
  </si>
  <si>
    <t>บริษัท แนคคร่า ไมโครเทค จำกัด</t>
  </si>
  <si>
    <t>25/2568</t>
  </si>
  <si>
    <t>ชุดเปิดหลอดเลือด (CUT DOWN) ตำบลสุรนารี อำเภอเมืองนครราชสีมา จังหวัดนครราชสีมา 30 ชุด</t>
  </si>
  <si>
    <t>บริษัท โฟร์ดี อี.เอ็ม จำกัด เสนอราคา 240,000.00 บาท</t>
  </si>
  <si>
    <t>23/2568</t>
  </si>
  <si>
    <t>ชุดอุปกรณ์ความปลอดภัยจากสารเคมี ตำบลสุรนารี อำเภอเมืองนครราชสีมา 
 จังหวัดนครราชสีมา 1 ชุด</t>
  </si>
  <si>
    <t>1. บริษัท นิวแลบ เทคโนโลยี จำกัด ราคาที่เสนอ 448,000.00 บาทบริษัท เอส.เค.เพาเวอร์เอเบิล จำกัด ราคาที่เสนอ 619,505.00  บาท</t>
  </si>
  <si>
    <t>บริษัท นิวแลบ เทคโนโลยี จำกัด</t>
  </si>
  <si>
    <t>27/2568</t>
  </si>
  <si>
    <t>ดิจิทัลมัลติมิเตอร์ 1,000 V 1 เครื่อง</t>
  </si>
  <si>
    <t>ห้างหุ้นส่วนจำกัด ไทยรัตน์วัสดุภัณฑ์ (1997) เสนอราคา 22,900.00 บาท</t>
  </si>
  <si>
    <t>จ้างซ่อมแซมอัฒจันทร์นั่งชมกีฬา จำนวน 1 งาน</t>
  </si>
  <si>
    <t>บริษัท รุ่งเรือง อินสตอลเลชั่น จำกัด</t>
  </si>
  <si>
    <t>2568-007</t>
  </si>
  <si>
    <t>ซ่อมบำรุงรักษาปั๊มน้ำโรงสูบบ่อกลาง จำนวน 2 เครื่อง</t>
  </si>
  <si>
    <t>บริษัท พี เทคโนโลยี เมนเทนแนนซ์ แอนด์ เซอร์วิส จำกัด</t>
  </si>
  <si>
    <t>HO-6801-014</t>
  </si>
  <si>
    <t>ทำแผ่นพับ ขนาด A4 จำนวน 1,000 แผ่น และสมุดฉีกสำหรับแจกนักเรียน จำนวน 800 เล่ม</t>
  </si>
  <si>
    <t>ห้างหุ้นส่วนจำกัด เลิศศิลป์ สาส์ณ โฮลดิ้ง</t>
  </si>
  <si>
    <t>HO-6801-015</t>
  </si>
  <si>
    <t>วัสดุ  จำนวน 9 รายการ</t>
  </si>
  <si>
    <t xml:space="preserve">ร้าน สุรนารี เครื่องเขียน เสนอราคา 4,935.00 บาท </t>
  </si>
  <si>
    <t>PO-6801-094</t>
  </si>
  <si>
    <t>วัสดุ 8 รายการ (RS485 to Ethernet)</t>
  </si>
  <si>
    <t>PO-6801-093</t>
  </si>
  <si>
    <t>สารเคมี  จำนวน 2 รายการ</t>
  </si>
  <si>
    <t>บริษัท เคมิเคิล เอ็กซ์เพรส จำกัด</t>
  </si>
  <si>
    <t>PO-6801-095</t>
  </si>
  <si>
    <t>หูฟัง จำนวน 4 ชุด</t>
  </si>
  <si>
    <t xml:space="preserve">บริษัท เอ วี แวลู จำกัด เสนอราคา 34,000.00 บาท </t>
  </si>
  <si>
    <t>PO-6801-100</t>
  </si>
  <si>
    <t>กล้องวัดระยะ ตำบลคลองไผ่ อำเภอสีคิ้ว จังหวัดนครราชสีมา 1 ชุด</t>
  </si>
  <si>
    <t>ห้างหุ้นส่วนจำกัด ไทยรัตน์วัสดุภัณฑ์ (1997) เสนอราคา 19,700.00 บาท</t>
  </si>
  <si>
    <t>PO-6801-107</t>
  </si>
  <si>
    <t>เก้าอี้ทำงานแบบมีท้าวแขน (เจ้าหน้าที่) 60 ตัว</t>
  </si>
  <si>
    <t>บริษัท แน๊ตเฟอร์นิเจอร์ จำกัด เสนอราคา 253,590.00 บาท</t>
  </si>
  <si>
    <t>บริษัท แน๊ตเฟอร์นิเจอร์ จำกัด</t>
  </si>
  <si>
    <t>30/2568</t>
  </si>
  <si>
    <t>ชุดเครื่องวัดระดับความอิ่มตัวของออกซิเจนในเลือดสำหรับทารกแรกเกิดพร้อมเครื่องวัดความดันโลหิตอัตโนมัติ ตำบลสุรนารี อำเภอเมืองนครราชสีมา จังหวัดนครราชสีมา 6 ชุด</t>
  </si>
  <si>
    <t xml:space="preserve">1. บริษัท ไพรม์เมดิคอล จำกัด  เสนอราคา 508,800.00 บาท 2.บริษัท เมดิคอล อินเตอร์เทค จำกัด รเสนอราคา 510,000.00  บาท	</t>
  </si>
  <si>
    <t>บริษัท ไพรม์เมดิคอล จำกัด</t>
  </si>
  <si>
    <t>32/2568</t>
  </si>
  <si>
    <t>ชุดปลั๊กไฟ 3 ชุด</t>
  </si>
  <si>
    <t>บริษัท เอ วี แวลู จำกัด เสนอราคา 18,000.00 บาท</t>
  </si>
  <si>
    <t>PO-6801-097</t>
  </si>
  <si>
    <t>ชุดไฟส่องสว่าง LED Panel พร้อมขาตั้ง 4 ชุด</t>
  </si>
  <si>
    <t>บริษัท เอ วี แวลู จำกัด เสนอราคา 119,600.00 บาท</t>
  </si>
  <si>
    <t>2568-009</t>
  </si>
  <si>
    <t>ชุดอุปกรณ์กระจายสัญญาณภาพ 2 ชุด</t>
  </si>
  <si>
    <t>บริษัท เอ วี แวลู จำกัด เสนอราคา 19,000.00 บาท</t>
  </si>
  <si>
    <t>PO-6801-098</t>
  </si>
  <si>
    <t>ซื้ออาหารโคมทส016@300กระสอบ มทส021@300กระสอบ</t>
  </si>
  <si>
    <t>7402(6)/00248</t>
  </si>
  <si>
    <t>โปรแกรม PLAXIS 2D+PLAXIS 3D  1 ชุด</t>
  </si>
  <si>
    <t>บริษัท ทูพลัส ซอฟท์ จำกัด เสนอราคา 103,041.00 บาท</t>
  </si>
  <si>
    <t>บริษัท ทูพลัส ซอฟท์ จำกัด</t>
  </si>
  <si>
    <t>2568-010</t>
  </si>
  <si>
    <t>โปรแกรม SIMULIA Academic for Teaching ชุด</t>
  </si>
  <si>
    <t>บริษัท ซิกมาโซลูชั่นส์ จำกัด เสนอราคา 149,999.02 บาท</t>
  </si>
  <si>
    <t>บริษัท ซิกมาโซลูชั่นส์ จำกัด</t>
  </si>
  <si>
    <t>2568-011</t>
  </si>
  <si>
    <t>ไฟฉุกเฉิน LED 9 วัตต์ x 2 ดวง 
(สำรองไฟ 3 ชั่วโมง) 50 เครื่อง</t>
  </si>
  <si>
    <t>บริษัท  ยูเท็นธันเดอร์ จำกัด เสนอราคา 82,925.00 บาท</t>
  </si>
  <si>
    <t>บริษัท  ยูเท็นธันเดอร์ จำกัด</t>
  </si>
  <si>
    <t>2568-012</t>
  </si>
  <si>
    <t>มอนิเตอร์ตรวจสอบสัญญาณภาพ 1 ชุด</t>
  </si>
  <si>
    <t>บริษัท เอ วี แวลู จำกัด เสนอราคา 23,000.00 บาท</t>
  </si>
  <si>
    <t>PO-6801-102</t>
  </si>
  <si>
    <t>ไมโครโฟน 3 ชุด</t>
  </si>
  <si>
    <t>บริษัท เอ วี แวลู จำกัด เสนอราคา 66,000.00 บาท</t>
  </si>
  <si>
    <t>PO-6801-099</t>
  </si>
  <si>
    <t>หุ่นจำลองการคลอดสำหรับฝึกช่วยชีวิตขั้นสูง พร้อมจอภาพแสดงสัญญาณชีพ ตำบลสุรนารี อำเภอเมืองนครราชสีมา จังหวัดนครราชสีมา 1 ชุด</t>
  </si>
  <si>
    <t>1. บริษัท โฟร์ดี อี.เอ็ม. จำกัด เสนอราคา 2,997,000.00 บาท  2. บริษัท ไอเมดิกพลัส จำกัด เสนอราคา 3,000,000.00 บาท</t>
  </si>
  <si>
    <t>35/2568</t>
  </si>
  <si>
    <t>หุ่นจำลองการคลอดสำหรับฝึกช่วยชีวิตขั้นสูงพร้อมจอภาพแสดงสัญญาณชีพ ตำบลสุรนารี อำเภอเมืองนครราชสีมา จังหวัดนครราชสีมา 1 ชุด</t>
  </si>
  <si>
    <t>1.บจก.โฟร์ดี อี.เอ็ม. เสนอราคา 2,997,000.00 บาท 2.บจก.ไอเมดิกพลัส เสนอราคา 3,000,000.00 บาท</t>
  </si>
  <si>
    <t>บริษัท โฟร์ ดี อี เอ็ม จำกัด</t>
  </si>
  <si>
    <t>36/2568</t>
  </si>
  <si>
    <t>หุ่นจำลองเด็ก 5 ปี สำหรับการฝึกช่วยชีวิตขั้นสูง พร้อมหน้าจอแสดงสัญญาณชีพ ตำบล    สุรนารี อำเภอเมืองนครราชสีมา จังหวัดนครราชสีมา 1 ชุด</t>
  </si>
  <si>
    <t xml:space="preserve">1.บริษัท โฟร์ดี.อี.เอ็ม จำกัด เสนอราคา 2,492,000.00 บาท 2.บริษัท ไอเมดิกพลัส จำกัด เสนอราคา 2,500,000.00 บาท </t>
  </si>
  <si>
    <t>33/2568</t>
  </si>
  <si>
    <t>หุ่นจำลองเด็ก 5 ปี สำหรับการฝึกช่วยชีวิตขั้นสูงพร้อมหน้าจอแสดงสัญญาณชีพ ตำบล    สุรนารี อำเภอเมืองนครราชสีมา จังหวัดนครราชสีมา 1 ชุด</t>
  </si>
  <si>
    <t>34/2568</t>
  </si>
  <si>
    <t>หูฟัง 4 ชุด</t>
  </si>
  <si>
    <t>บริษัท เอ วี แวลู จำกัด เสนอราคา 34,000.00 บาท</t>
  </si>
  <si>
    <t>อุปกรณ์ประกอบฉากถ่ายทำวีดิทัศน์ 1 ชุด</t>
  </si>
  <si>
    <t>บริษัท เอ วี แวลู จำกัด เสนอราคา 25,000.00 บาท</t>
  </si>
  <si>
    <t>PO-6801-101</t>
  </si>
  <si>
    <t>อุปกรณ์ระบบโทรศัพท์และการสื่อสาร 1 ระบบ</t>
  </si>
  <si>
    <t>บริษัท เดอะ แวเรียส อินโนเวชั่น จำกัด เสนอราคา 488,990.00 บาท</t>
  </si>
  <si>
    <t>บริษัท เดอะ แวเรียส อินโนเวชั่น จำกัด</t>
  </si>
  <si>
    <t>31/2568</t>
  </si>
  <si>
    <t xml:space="preserve"> อุปกรณ์ระบบโทรศัพท์และการสื่อสาร จำนวน 1 ระบบ </t>
  </si>
  <si>
    <t>คาปาซิเตอร์ ขนาด 30 ไมโครฟารัด จำนวน 1 อัน</t>
  </si>
  <si>
    <t>PO-6801-105</t>
  </si>
  <si>
    <t>โคมไฟถนนโซล่าเซลล์ ทรง UFO ขนาด 1,000  วัตต์</t>
  </si>
  <si>
    <t>PO-6801-096</t>
  </si>
  <si>
    <t>จ้างซ่อมเครื่องทำความสะอาดและหล่อลื่นหัวกรอฟัน  จำนวน 1 เครื่อง</t>
  </si>
  <si>
    <t>บริษัท ดีเอส ออลล์ จำกัด</t>
  </si>
  <si>
    <t>HO-6801-017</t>
  </si>
  <si>
    <t>ชุดโต๊ะ-เก้าอี้ 1 ชุด</t>
  </si>
  <si>
    <t xml:space="preserve">บริษัท ดี.ดี.อุตสาหกรรมเครื่องเรือน (ประเทศไทย) จำกัด เสนอราคา 282,587.00 บาท </t>
  </si>
  <si>
    <t>บริษัท ดี.ดี.อุตสาหกรรมเครื่องเรือน (ประเทศไทย) จำกัด</t>
  </si>
  <si>
    <t>29/2568</t>
  </si>
  <si>
    <t>ซ่อมฐานรองรับนมสำหรับชุดรีดนมโค จำนวน 1 งาน</t>
  </si>
  <si>
    <t>ห้างหุ้นส่วนจำกัด ราชสีมาโรงกลึงนายเคี้ยง</t>
  </si>
  <si>
    <t>HO-6801-018</t>
  </si>
  <si>
    <t>ซ่อมพร้อมเปลี่ยนอะไหล่เครื่องตัดโลหะ 1 เครื่อง</t>
  </si>
  <si>
    <t xml:space="preserve">บริษัท เทค เอ็นซี จำกัด เสนอราคา 106,465.00 บาท </t>
  </si>
  <si>
    <t>บริษัท เทค เอ็นซี จำกัด</t>
  </si>
  <si>
    <t>2568-008</t>
  </si>
  <si>
    <t>ซ่อมพร้อมเปลี่ยนอะไหล่เครื่องปั่นเหวี่ยงปรับอุณหภูมิชนิดตั้งโต๊ะ  จำนวน 1 เครื่อง</t>
  </si>
  <si>
    <t>บริษัท เอพเพนดอร์ฟ (ประเทศไทย) จำกัด</t>
  </si>
  <si>
    <t>HO-6801-016</t>
  </si>
  <si>
    <t>ซื้อโปรแกรม SIMULIA Academic for Teaching จำนวน 1 ชุด โดยวิธีเฉพาะเจาะจง</t>
  </si>
  <si>
    <t>ปูนร้อน จำนวน 10 ถุง</t>
  </si>
  <si>
    <t>บริษัท วีระมาศการเกษตร จำกัด</t>
  </si>
  <si>
    <t>PO-6801-106</t>
  </si>
  <si>
    <t>วัสดุอุปกรณ์สำหรับกิจกรรมโครงการค่าย Stem จำนวน 41 รายการ</t>
  </si>
  <si>
    <t xml:space="preserve">บริษัท โกลบอล ไซแอนติฟิค จำกัด เสนอราคา 53,000.00 บาท </t>
  </si>
  <si>
    <t>PO-6801-103</t>
  </si>
  <si>
    <t>อาหารสัตว์น้ำวัยอ่อน จำนวน 2 รายการ</t>
  </si>
  <si>
    <t>PO-6801-104</t>
  </si>
  <si>
    <t>จัดจ้างเหมาบริการบำรุงรักษาระบบอุปกรณ์สนับสนุนการให้บริการห้อง Internet Data Center อาคารรัฐสีมาคุณากร</t>
  </si>
  <si>
    <t>บริษัท ศิวะไทย จำกัด</t>
  </si>
  <si>
    <t>38/2568</t>
  </si>
  <si>
    <t>จ้างรื้อและติดตั้งหลังคาพลาสติก โรงเรือนกล้วยไม้ จำนวน 1 งาน</t>
  </si>
  <si>
    <t>นาย สมเกียรติ ศรีพงษ์ประไพ</t>
  </si>
  <si>
    <t>HO-6801-020</t>
  </si>
  <si>
    <t>ซ่อมตู้แช่แข็ง จำนวน 1 งาน</t>
  </si>
  <si>
    <t>นาย ครรชิต สถาพร</t>
  </si>
  <si>
    <t>HO-6801-019</t>
  </si>
  <si>
    <t>ตัดชุดครุยวิทยฐานะสำหรับบัณฑิต จำนวน 300 ชุด</t>
  </si>
  <si>
    <t>ห้างหุ้นส่วนสามัญ ครุยแองเจิ้ล</t>
  </si>
  <si>
    <t>37/2568</t>
  </si>
  <si>
    <t>บัตรประจำตัวนักศึกษา RFID จำนวน 6,300 ใบ</t>
  </si>
  <si>
    <t>บริษัท อิออส การ์ด เทคโนโลยี จำกัด</t>
  </si>
  <si>
    <t>39/2568</t>
  </si>
  <si>
    <t xml:space="preserve"> ครุภัณฑ์ระบบกล้องวงจรปิด อาคารสุรพัฒน์ 4 จำนวน 1 ระบบ</t>
  </si>
  <si>
    <t>41/2568</t>
  </si>
  <si>
    <t>จ้างตรวจสอบและซ่อมโคมไฟ ห้องสตูดิโอ 1 จำนวน 1 งาน</t>
  </si>
  <si>
    <t>บริษัท สตาร์คาสท์ คอร์ปอเรชั่น จำกัด</t>
  </si>
  <si>
    <t>HO-6801-022</t>
  </si>
  <si>
    <t>ซ่อมแซมปั๊มสูบน้ำดิบอ่างสุระ 1 งาน</t>
  </si>
  <si>
    <t>ไกรสร เอ็นจิเนียริ่ง</t>
  </si>
  <si>
    <t>40/2568</t>
  </si>
  <si>
    <t>บริษัท กิบไทย จำกัด</t>
  </si>
  <si>
    <t>PO-6801-109</t>
  </si>
  <si>
    <t>โปรแกรม MATLAB 1 ชุด</t>
  </si>
  <si>
    <t>บริษัท แอสเซนดาส ซิสเทมส์ จำกัด เสนอราคา 198,763.20 บาท</t>
  </si>
  <si>
    <t>บริษัท แอสเซนดาส ซิสเทมส์ จำกัด</t>
  </si>
  <si>
    <t>2568-013</t>
  </si>
  <si>
    <t>แก๊สหุงต้ม จำนวน 12 ถัง</t>
  </si>
  <si>
    <t>PO-6801-111</t>
  </si>
  <si>
    <t>ซ่อมแซมท่อระบายน้ำฝนอาคารเครื่องมือ 1 และซ่อมแซมผนังช่องท่ออาคารเทพรัตน์วิทยรักษ์ จำนวน 1 งาน</t>
  </si>
  <si>
    <t>ห้างหุ้นส่วนจำกัด แอสเทค ซิสเทม</t>
  </si>
  <si>
    <t>HO-6801-021</t>
  </si>
  <si>
    <t>ซ่อมแซมโรงจัดการขยะแบบครบวงจร 1 งาน</t>
  </si>
  <si>
    <t>42/2568</t>
  </si>
  <si>
    <t>ทำป้ายรางวัลกิจกรรม TRRN Railway Challenge 2025 จำนวน 2 รายการ</t>
  </si>
  <si>
    <t xml:space="preserve">ห้างหุ้นส่วนจำกัด โคราชค้าป้าย 2016 เสนอราคา 4,536.80 บาท </t>
  </si>
  <si>
    <t>ห้างหุ้นส่วนจำกัด โคราชค้าป้าย 2016</t>
  </si>
  <si>
    <t>HO-6801-023</t>
  </si>
  <si>
    <t>วัสดุกีฬา จำนวน 4 รายการ</t>
  </si>
  <si>
    <t>PO-6801-110</t>
  </si>
  <si>
    <t>วัสดุทันตกรรม  จำนวน 10 รายการ</t>
  </si>
  <si>
    <t>บริษัท ไดรว์ เด็นทั่ล อินคอร์ปอเรชั่น จำกัด</t>
  </si>
  <si>
    <t>PO-6801-108</t>
  </si>
  <si>
    <t>วัสดุยานพาหนะ 16 รายการ</t>
  </si>
  <si>
    <t>ห้างหุ้นส่วนจำกัด เอ.ที. แมชชีนเนอร์รี่ แอนด์ ซัพพลาย</t>
  </si>
  <si>
    <t>PO-6801-115</t>
  </si>
  <si>
    <t>วัสดุระบบปรับอากาศ จำนวน 1 รายการ</t>
  </si>
  <si>
    <t>ห้างหุ้นส่วนจำกัด โคราช เซ็นเตอร์ เซอร์วิส</t>
  </si>
  <si>
    <t>PO-6801-112</t>
  </si>
  <si>
    <t>วัสดุระบบปรับอากาศ จำนวน 2 รายการ</t>
  </si>
  <si>
    <t>บริษัท เพาเวอร์เมติค จำกัด</t>
  </si>
  <si>
    <t>PO-6801-113</t>
  </si>
  <si>
    <t>อุปกรณ์ประจำเครือข่ายหลัก ดาต้าเซนเตอร์ และเครือข่ายย่อย 1 ระบบ</t>
  </si>
  <si>
    <t>1. บริษัท เดอะแพรคทิเคิล โซลูชั่น จำกัด เสนอราคา 984,400.00 บาท 2. บริษัท เน็กซ์เทค เอเชีย จำกัด เสนอราคา 990,000.00 บาท 3. บริษัท เอ็นทีที (ประเทศไทย) จำกัด เสนอราคา 995,000.00 บาท</t>
  </si>
  <si>
    <t>บริษัท เดอะแพรคทิเคิล โซลูชั่น จำกัด</t>
  </si>
  <si>
    <t>44/2568</t>
  </si>
  <si>
    <t>จ้างบำรุงรักษาอุปกรณ์เครือข่ายและระบบบริหารจัดการ จำนวน 1 ระบบ ด้วยวิธีประกวดราคาอิเล็กทรอนิกส์ (e-bidding)</t>
  </si>
  <si>
    <t>1. บริษัท เดอะแพรคทิเคิลโซลูชั่น จำกัด (มหาชน) เสนอราคา 1,320,000.00 บาท 2. บริษัท แอ็ดวานซ์อินฟอร์เมชั่นเทคโนโลยี จำกัด (มหาชน) เสนอราคา 1,340,000.00 บาท 3. บริษัท เอ็นทีที (ประเทศไทย) จำกัด เสนอราคา 1,345,000.00 บาท</t>
  </si>
  <si>
    <t>บริษัท เดอะแพรคทิเคิลโซลูชั่น จำกัด (มหาชน)</t>
  </si>
  <si>
    <t>43/2568</t>
  </si>
  <si>
    <t>วัสดุยานพาหนะ 4 รายการ</t>
  </si>
  <si>
    <t>PO-6801-116</t>
  </si>
  <si>
    <t>เครื่องชั่ง แบบ 3 คาน ตำบลสุรนารี 
อำเภอเมืองนครราชสีมา จังหวัดนครราชสีมา 6 เครื่อง</t>
  </si>
  <si>
    <t>บริษัท แกมมาโก้ (ประเทศไทย) จำกัด เสนอราคา 66,000.00 บาท</t>
  </si>
  <si>
    <t>บริษัท แกมมาโก้ (ประเทศไทย) จำกัด</t>
  </si>
  <si>
    <t>PO-6801-119</t>
  </si>
  <si>
    <t xml:space="preserve">โปรแกรม CST Studio Suite  1 ชุด </t>
  </si>
  <si>
    <t>บริษัท ซิกม่าโซลูชั่น จำกัด เสนอราคา 79,180.00 บาท</t>
  </si>
  <si>
    <t>บริษัท ซิกม่าโซลูชั่น จำกัด</t>
  </si>
  <si>
    <t>PO-6801-124</t>
  </si>
  <si>
    <t>Acetone  จำนวน 1 แกลลอน</t>
  </si>
  <si>
    <t>PO-6801-118</t>
  </si>
  <si>
    <t>จ้างตัดชุดครุยประจำตำแหน่งคณาจารย์ จำนวน 50 ชุด</t>
  </si>
  <si>
    <t>2568-016</t>
  </si>
  <si>
    <t>จ้างส่งกำจัดแบตเตอรี่เสื่อมสภาพ</t>
  </si>
  <si>
    <t>บริษัท ฟอร์ซี คอร์ปอเรชั่น จำกัด</t>
  </si>
  <si>
    <t>HO-6801-027</t>
  </si>
  <si>
    <t>ซ่อมพร้อมเปลี่ยนอะไหล่เครื่องทำน้ำแข็ง จำนวน 1 เครื่อง</t>
  </si>
  <si>
    <t>ร้าน แสงอุปกรณ์</t>
  </si>
  <si>
    <t>HO-6801-028</t>
  </si>
  <si>
    <t>ซ่อมพร้อมเปลี่ยนอะไหล่ห้องควบคุมสภาพแวดล้อม จำนวน 2 เครื่อง</t>
  </si>
  <si>
    <t>HO-6801-029</t>
  </si>
  <si>
    <t>ซ่อมสายเคเบิลใยแก้วนำแสง (Fiber Optic) ฟาร์มมหาวิทยาลัย จำนวน 1 งาน</t>
  </si>
  <si>
    <t>ห้างหุ้นส่วนจำกัด เอส ดับบลิว อี พีพีเค</t>
  </si>
  <si>
    <t>HO-6801-031</t>
  </si>
  <si>
    <t>ท่อ HDPE 90 ท่อน</t>
  </si>
  <si>
    <t xml:space="preserve">ห้างหุ้นส่วนจำกัด เอ.ที. แมชชีนเนอร์รี่ แอนด์ ซัพพลาย เสนอราคา 139,500.00 บาท </t>
  </si>
  <si>
    <t>2568-014</t>
  </si>
  <si>
    <t>ผลิตสื่อเพื่อการประชาสัมพันธ์ ในโครงการประชาสัมพันธ์เชิงรุกเพื่อการรับนักศึกษาระดับปริญญาตรี ประจำปีการศึกษา 2568 จำนวน 1 งาน</t>
  </si>
  <si>
    <t>บริษัท อีทีเอม แลป จำกัด</t>
  </si>
  <si>
    <t>HO-6801-025</t>
  </si>
  <si>
    <t>ลูกปืน 6302,ลูกปืนคลัช,จานคลัช EF393 9"-13T และอื่นๆจำนวน 10 รายการ</t>
  </si>
  <si>
    <t>PO-6801-120</t>
  </si>
  <si>
    <t>วัสดุทันตกรรม  จำนวน 5 รายการ</t>
  </si>
  <si>
    <t>PO-6801-132</t>
  </si>
  <si>
    <t>วัสดุทันตกรรม  จำนวน 7 รายการ</t>
  </si>
  <si>
    <t>PO-6801-126</t>
  </si>
  <si>
    <t>วัสดุอุปกรณ์เพื่อใช้สำหรับการเรียนการสอนรายวิชา 551264 จำนวน 9 รายการ</t>
  </si>
  <si>
    <t>บริษัท มุ่งมั่น อีเอ็นจี จำกัด</t>
  </si>
  <si>
    <t>PO-6801-114</t>
  </si>
  <si>
    <t>วัสดุอุปกรณ์เพื่อใช้สำหรับการเรียนการสอนรายวิชา 551264 ภาคการศึกษาที่ 2/2567 ชุดที่ 2 จำนวน 7 รายการ</t>
  </si>
  <si>
    <t xml:space="preserve">บริษัท มุ่งมั่น อีเอ็นจี จำกัด เสนอราคา 37,628.00 บาท </t>
  </si>
  <si>
    <t>PO-6801-117</t>
  </si>
  <si>
    <t>วัสดุอุปกรณ์เพื่อใช้สำหรับการเรียนการสอนรายวิชา 551364 ภาคการศึกษาที่ 2/2567 จำนวน 34 รายการ</t>
  </si>
  <si>
    <t>PO-6801-121</t>
  </si>
  <si>
    <t>วัสดุอุปกรณ์เพื่อใช้สำหรับการเรียนการสอนรายวิชา 551365 ชุดที่ 1 จำนวน 1 รายการ</t>
  </si>
  <si>
    <t>PO-6801-125</t>
  </si>
  <si>
    <t>เหมาซ่อมโบลเวอร์ จำนวน 1 งาน</t>
  </si>
  <si>
    <t>ร้าน จรัสแสง</t>
  </si>
  <si>
    <t>HO-6801-030</t>
  </si>
  <si>
    <t>เหมาบริการบำรุงรักษาระบบควบคุมอาคารอัตโนมัติ (BAS) อาคารรัฐสีมาคุณากร</t>
  </si>
  <si>
    <t>บริษัท บิวดิ้ง แอดวานซด์ โซลูชั่น จำกัด</t>
  </si>
  <si>
    <t>2568-018</t>
  </si>
  <si>
    <t>อาหารสุกร จำนวน 2 รายการ</t>
  </si>
  <si>
    <t>PO-6801-123</t>
  </si>
  <si>
    <t>โอริง 3x70 มม.จำนวน 2 ตัว และอื่นๆ จำนวน 6 รายการ</t>
  </si>
  <si>
    <t xml:space="preserve">บริษัท ก.กรัญชัย จำกัด เสนอราคา 2,568.00 บาท </t>
  </si>
  <si>
    <t>PO-6801-122</t>
  </si>
  <si>
    <t>เครื่องนึ่งฆ่าเชื้อแรงดันสูง ตำบลสุรนารี อำเภอเมืองนครราชสีมา จังหวัดนครราชสีมา 2 เครื่อง</t>
  </si>
  <si>
    <t>1. บริษัท ซิมเพิล เทสต์ นาว จำกัด เสนอราคา 376,500.00 บาท 2. บริษัท จรัญเอสโซซิเอทส์ จำกัด เสนอราคา 432,500.00 บาท 3. บริษัท เบคไทย กรุงเทพอุปกรณ์เคมีภัณฑ์ จำกัด เสนอราคา 457,960.00 บาท 4. บริษัท เวลล์แมกซ์ช๊อป จำกัด เสนอราคา 472,990.00 บาท 5. บริษัท เอฟ.เอ็น.ไซเอนซ์ จำกัด เสนอราคา 519,768.00 บาท 6. ห้างหุ้นส่วนจำกัด บี.เค. แพร่มาร์เก็ตติ้ง เสนอราคา 369,500.00 บาท</t>
  </si>
  <si>
    <t>บริษัท ซิมเพิล เทสต์ นาว จำกัด</t>
  </si>
  <si>
    <t>45/2568</t>
  </si>
  <si>
    <t>โปรแกรม Graphpad 1 ชุด</t>
  </si>
  <si>
    <t>GraphPad Software, LLC เสนอราคา 64,000.00 บาท</t>
  </si>
  <si>
    <t>GraphPad Software, LLC</t>
  </si>
  <si>
    <t>SUT-PO 2025-01-24-001</t>
  </si>
  <si>
    <t>โปรแกรมออกแบบและจำลองระบบ
งานอุตสาหกรรม (Factory I/O Ultimate 
Edition) 2 ชุด</t>
  </si>
  <si>
    <t>บริษัท เรียล-ไทม์ ไอ.ที.เอส. จำกัด เสนอราคา 222,560.00 บาท</t>
  </si>
  <si>
    <t>บริษัท เรียล-ไทม์ ไอ.ที.เอส. จำกัด</t>
  </si>
  <si>
    <t>47/2568</t>
  </si>
  <si>
    <t>อาหารแพะ โปรตีนไม่น้อยกว่า 14% จำนวน 40 กระสอบ</t>
  </si>
  <si>
    <t>7402(6)/00501</t>
  </si>
  <si>
    <t>กรดฟอร์มิก 94% และอื่นๆรวม 3 รายการ</t>
  </si>
  <si>
    <t xml:space="preserve">ห้างหุ้นส่วนจำกัด ไทยรัตน์วัสดุภัณฑ์ (1997) เสนอราคา 25,280.00 บาท </t>
  </si>
  <si>
    <t>PO-6801-134</t>
  </si>
  <si>
    <t>โครงการจ้างทำระบบบริหารจัดการการพัฒนาบุคลากร (iGrow)</t>
  </si>
  <si>
    <t>บริษัท สมายล์ โซลูชั่น จำกัด</t>
  </si>
  <si>
    <t>46/2568</t>
  </si>
  <si>
    <t>จ้างซ่อมแซมรถยนต์กระบะ หมายเลขทะเบียน ยง-9058 นม. งานระบบไฟฟ้าและปรับอากาศ</t>
  </si>
  <si>
    <t>HO-6801-032</t>
  </si>
  <si>
    <t>จ้างซ่อมแซมรถยนต์บรรทุก 6 ล้อ ทะเบียน 85-5978 นม งานบริการฯ</t>
  </si>
  <si>
    <t>ร้าน สองพี่น้องแอร์ประดับยนต์</t>
  </si>
  <si>
    <t>HO-6801-033</t>
  </si>
  <si>
    <t>จ้างตรวจสอบและซ่อม Computer จำนวน 1 งาน</t>
  </si>
  <si>
    <t>HO-6801-034</t>
  </si>
  <si>
    <t>น้ำยาทดสอบสำเร็จรูป  จำนวน 5 ขวด</t>
  </si>
  <si>
    <t>ห้างหุ้นส่วนจำกัด คลีนิคอลไดแอกโนสติคส์</t>
  </si>
  <si>
    <t>PO-6801-129</t>
  </si>
  <si>
    <t>พ่อพันธุ์ปลาดุก จำนวน 100 กก.</t>
  </si>
  <si>
    <t>PO-6801-135</t>
  </si>
  <si>
    <t>ไมโครไปเปต  จำนวน 2 รายการ</t>
  </si>
  <si>
    <t>บริษัท แบงเทรดดิ้ง 1992 จำกัด</t>
  </si>
  <si>
    <t>PO-6801-127</t>
  </si>
  <si>
    <t>หมึกพิมพ์ จำนวน 4 รายการ</t>
  </si>
  <si>
    <t>บริษัท ไอ.ที.เฮ้าส์ จำกัด</t>
  </si>
  <si>
    <t>PO-6801-131</t>
  </si>
  <si>
    <t>อะเดปเตอร์พร้อมสายเคเบิ้ล จำนวน 2 รายการ</t>
  </si>
  <si>
    <t xml:space="preserve">บริษัท เอบีเอส โกลบอล จำกัด เสนอราคา 7,595.00 บาท </t>
  </si>
  <si>
    <t>บริษัท เอบีเอส โกลบอล จำกัด</t>
  </si>
  <si>
    <t>PO-6801-128</t>
  </si>
  <si>
    <t>ชุดเครื่องพิมพ์สามมิติเพื่อใช้ในงานทันตกรรม ตำบลสุรนารี อำเภอเมืองนครราชสีมา จังหวัดนครราชสีมา 1 ชุด</t>
  </si>
  <si>
    <t>บริษัท ดีดีเอส อินโนเทค จำกัด เสนอราคา 548,000.00 บาท</t>
  </si>
  <si>
    <t>บริษัท ดีดีเอส อินโนเทค จำกัด</t>
  </si>
  <si>
    <t>48/2568</t>
  </si>
  <si>
    <t>ซ่อมแซมครุภัณฑ์สำนักงาน จำนวน 30 ตัว</t>
  </si>
  <si>
    <t xml:space="preserve">ร้าน เจริญกิต ผ้าใบ เสนอราคา 29,400.00 บาท </t>
  </si>
  <si>
    <t>ร้าน เจริญกิต ผ้าใบ</t>
  </si>
  <si>
    <t>HO-6801-035</t>
  </si>
  <si>
    <t>พิมพ์โปสเตอร์ จำนวน 60 แผ่น</t>
  </si>
  <si>
    <t>บริษัท โคราชอิงค์เจ็ท 2010 จำกัด</t>
  </si>
  <si>
    <t>HO-6801-038</t>
  </si>
  <si>
    <t>พิมพ์หนังสือการควบคุมรถไฟและอาณัติสัญญาณเบื้องต้น Introduction of Railway Contron and Signalling จำนวน 500 เล่ม</t>
  </si>
  <si>
    <t>ห้างหุ้นส่วนจำกัด เอ็ม แอนด์ เอ็ม เลเซอร์พริ้นต์</t>
  </si>
  <si>
    <t>HO-6801-043</t>
  </si>
  <si>
    <t>จัดจ้างพิมพ์ป้ายไวนิลหลังดำพร้อมติดตั้งพร้อมรื้อถอนจำนวน 1งาน</t>
  </si>
  <si>
    <t>นาย อาทิตย์ กิติรัตน์ตระการ</t>
  </si>
  <si>
    <t>HO-6901-047</t>
  </si>
  <si>
    <t>เครื่องแปลงสัญญาณ SDI to Fiber และ 
Fiber to SDI 2 ชุด</t>
  </si>
  <si>
    <t>บริษัท เอ วี แวลู จำกัด เสนอราคา 343,800.00 บาท</t>
  </si>
  <si>
    <t>49/2568</t>
  </si>
  <si>
    <t>โปรแกรม AspenONE for Academics  1 ชุด</t>
  </si>
  <si>
    <t>Aspentech เสนอราคา 120,000.00 บาท</t>
  </si>
  <si>
    <t>Aspentech</t>
  </si>
  <si>
    <t>SUT-PO 2025-01-28-001</t>
  </si>
  <si>
    <t>โปรแกรม Streamyard Professional จำนวน 1 user</t>
  </si>
  <si>
    <t>https://streamyard.com</t>
  </si>
  <si>
    <t>7402(6)/00714</t>
  </si>
  <si>
    <t>บริษัท เค เอ็ม อาร์ เอเซีย แปซิฟิค จำกัด เสนอราคา 82,925.00 บาท</t>
  </si>
  <si>
    <t>บริษัท เค เอ็ม อาร์ เอเซีย แปซิฟิค จำกัด</t>
  </si>
  <si>
    <t>2568-017</t>
  </si>
  <si>
    <t>ค่าต่ออายุการใช้งาน Line Official Account แพ็กเกจ Pro จำนวน 1 รายการ</t>
  </si>
  <si>
    <t>บริษัท คลิกเน็กซ์ เทคโนโลยี จำกัด</t>
  </si>
  <si>
    <t>PO-6801-146</t>
  </si>
  <si>
    <t>งานสติ๊กเกอร์รูปวงกลม พิมพ์ตัวอักษร จำนวน 3 รายการ</t>
  </si>
  <si>
    <t>HO-6801-044</t>
  </si>
  <si>
    <t>จ้างเหมาบริการซ่อมแซมบำรุงรักษาลิฟต์ และบันไดเลื่อน อาคารรัฐสีมาคุณากร จำนวน 11 เครื่อง</t>
  </si>
  <si>
    <t xml:space="preserve">บริษัท ฮิตาชิ เอลลิเวเตอร์ (ประเทศไทย) จำกัด เสนอราคา 290,000.00 บาท </t>
  </si>
  <si>
    <t>บริษัท ฮิตาชิ เอลลิเวเตอร์ (ประเทศไทย) จำกัด</t>
  </si>
  <si>
    <t>50/2568</t>
  </si>
  <si>
    <t>จ้างเหมาบริการบำรุงรักษาเครื่องปรับอากาศชนิดปรับสารทำความเย็นอัตโนมัติ อาคารเรียนรวม 1 และอาคารวิจัย</t>
  </si>
  <si>
    <t>51/2568</t>
  </si>
  <si>
    <t>เช่าตู้ห้องน้ำ กิจกรรม TRRN Railway Challenge 2025 จำนวน 1 งาน</t>
  </si>
  <si>
    <t>บริษัท ซี แอนด์ ที โมดูลาร์ จำกัด</t>
  </si>
  <si>
    <t>PO-6801-140</t>
  </si>
  <si>
    <t>ตัดครุยดุษฏีบัณฑิตกิตติมศักดิ์ จำนวน 3 ชุด</t>
  </si>
  <si>
    <t>ร้าน อลังการ</t>
  </si>
  <si>
    <t>HO-6801-041</t>
  </si>
  <si>
    <t>ทำแก้วเซรามิคสีขาว จำนวน 70 ใบ</t>
  </si>
  <si>
    <t>ร้าน เอเอสดี สกรีนบรรจุภัณฑ์</t>
  </si>
  <si>
    <t>HO-6801-046</t>
  </si>
  <si>
    <t>ทำชุดไฟฟ้าสัญญาณจราจร จำนวน 1 งาน</t>
  </si>
  <si>
    <t xml:space="preserve">นาย กฤตพน ฉัตรวงศ์ทอง เสนอราคา 20,000.00 บาท </t>
  </si>
  <si>
    <t>นาย กฤตพน ฉัตรวงศ์ทอง</t>
  </si>
  <si>
    <t>HO-6801-048</t>
  </si>
  <si>
    <t>ทำฐานการทดสอบ ATP (ระบบ RFID) วัสดุตรวจวัดระยะและอุปกรณ์จับยึด จำนวน 1 งาน</t>
  </si>
  <si>
    <t xml:space="preserve">นาย กองทุน กฤษณสุวรรณ เสนอราคา 7,000.00 บาท </t>
  </si>
  <si>
    <t>นาย กองทุน กฤษณสุวรรณ</t>
  </si>
  <si>
    <t>HO-6801-047</t>
  </si>
  <si>
    <t>ทำใบปลิว ขนาด A4 จำนวน 8,000 แผ่น</t>
  </si>
  <si>
    <t xml:space="preserve">บริษัท สมบูรณ์การพิมพ์ จำกัด เสนอราคา 11,200.00 บาท </t>
  </si>
  <si>
    <t>HO-6801-040</t>
  </si>
  <si>
    <t>ทำโล่ประกาศเกียรติคุณแก่ผู้สนับสนุน กิจกรรม TRRN Railway Challenge 2025 จำนวน 5 ชิ้น</t>
  </si>
  <si>
    <t>ห้างหุ้นส่วนจำกัด โคราช มาร์เก็ตติ้ง แอนด์ โปรดักชั่น</t>
  </si>
  <si>
    <t>HO-6801-045</t>
  </si>
  <si>
    <t>ทำโล่อะคริลิครางวัล กิจกรรม TRRN Railway Challenge 2025 จำนวน 3 ชิ้น</t>
  </si>
  <si>
    <t>HO-6801-036</t>
  </si>
  <si>
    <t>ทำไวนิลพร้อมโครงไม้ กิจกรรม TRRN Railway Challenge 2025 จำนวน 4 รายการ</t>
  </si>
  <si>
    <t>HO-6801-039</t>
  </si>
  <si>
    <t>ทำสื่อประชาสัมพันธ์ จำนวน 2 รายการ</t>
  </si>
  <si>
    <t>HO-6801-042</t>
  </si>
  <si>
    <t>ไฟฉุกเฉิก LED จำนวน 50 ดวง</t>
  </si>
  <si>
    <t>วัสดุ  จำนวน 3 รายการ</t>
  </si>
  <si>
    <t>PO-6801-137</t>
  </si>
  <si>
    <t>วัสดุ จำนวน 2 รายการ</t>
  </si>
  <si>
    <t xml:space="preserve">บริษัท โกลบอล ไซแอนติฟิค จำกัด เสนอราคา 2,963.70 บาท </t>
  </si>
  <si>
    <t>PO-6801-138</t>
  </si>
  <si>
    <t>PO-6801-139</t>
  </si>
  <si>
    <t>วัสดุอุปกรณ์เพื่อใช้สำหรับการเรียนการสอนรายวิชา 551364 ภาคการศึกษาที่ 2/2567 ชุดที่ 3 จำนวน 12 รายการ</t>
  </si>
  <si>
    <t>PO-6801-141</t>
  </si>
  <si>
    <t>เสื้อจราจรสะท้อนแสง จำนวน 3 รายการ</t>
  </si>
  <si>
    <t xml:space="preserve">บริษัท ยูเท็นธันเดอร์ จำกัด เสนอราคา 4,012.50 บาท </t>
  </si>
  <si>
    <t>PO-6801-136</t>
  </si>
  <si>
    <t>ไส้กรองน้ำ  จำนวน 1 อัน</t>
  </si>
  <si>
    <t>PO-6801-133</t>
  </si>
  <si>
    <t>เข็มฉีดยา และอื่นๆรวม 5 รายการ</t>
  </si>
  <si>
    <t xml:space="preserve">บริษัท เจ.เค.ฟาร์มชอป จำกัด เสนอราคา 7,436.50 บาท </t>
  </si>
  <si>
    <t>PO-6801-143</t>
  </si>
  <si>
    <t>จัดซื้อไซริงค์อัตโนมัติ และอื่นๆ รวมจำนวน 3 รายการ</t>
  </si>
  <si>
    <t>บริษัท กีซเซ่ จำกัด</t>
  </si>
  <si>
    <t>PO-6801-145</t>
  </si>
  <si>
    <t>จัดซื้อมิเตอร์ไฟฟ้าพร้อมอุปกรณ์ จำนวน 2 รายการ</t>
  </si>
  <si>
    <t>ห้างหุ้นส่วนจำกัด พี เค เอ็น ซัพพลาย</t>
  </si>
  <si>
    <t>PO-6801-148</t>
  </si>
  <si>
    <t>โซลีนอยด์วาล์ว และอื่นๆรวม 11 รายการ</t>
  </si>
  <si>
    <t xml:space="preserve">บริษัท วีก้า ออโตเมชั่น (2000) จำกัด เสนอราคา 18,457.50 บาท </t>
  </si>
  <si>
    <t>บริษัท วีก้า ออโตเมชั่น (2000) จำกัด</t>
  </si>
  <si>
    <t>PO-6801-144</t>
  </si>
  <si>
    <t>ทำไวนิลธงญี่ปุ่น กิจกรรม TRRN Railway Challenge 2025 จำนวน 4 ชุด</t>
  </si>
  <si>
    <t xml:space="preserve">ห้างหุ้นส่วนจำกัด โคราชค้าป้าย 2016 เสนอราคา 12,626.00 บาท </t>
  </si>
  <si>
    <t>HO-6801-037</t>
  </si>
  <si>
    <t>วัสดุระบบปรับอากาศ จำนวน 3 รายการ</t>
  </si>
  <si>
    <t xml:space="preserve">ห้างหุ้นส่วนจำกัด นวกรวิศวกรรม เสนอราคา 58,050.00 บาท </t>
  </si>
  <si>
    <t>PO-6801-147</t>
  </si>
  <si>
    <t>วัสดุระบบไฟฟ้า จำนวน 4 รายการ</t>
  </si>
  <si>
    <t xml:space="preserve">บริษัท 168 เอ็นจิเนียริ่ง คอร์ปอเรชั่น จำกัด เสนอราคา 24,047.00 บาท </t>
  </si>
  <si>
    <t>PO-6801-142</t>
  </si>
  <si>
    <t>เครื่อง Projector ขนาดความสว่าง
ไม่น้อยกว่า 4,500 Ansi Lumens 
พร้อมติดตั้งและอุปกรณ์ประกอบ 14 เครื่อง</t>
  </si>
  <si>
    <t>บริษัท ดาต้าโปรคอมพิวเตอร์ซิสเต็มส์ จำกัด เสนอราคา 1,259,818.00 บาท</t>
  </si>
  <si>
    <t>บริษัท ดาต้าโปรคอมพิวเตอร์ซิสเต็มส์ จำกัด</t>
  </si>
  <si>
    <t>55/2568</t>
  </si>
  <si>
    <t>โปรแกรมคอมพิวเตอร์ ProCAST 1 ชุด</t>
  </si>
  <si>
    <t>บริษัท อินเตอร์ซิม จำกัด เสนอราคา 299,600.00 บาท</t>
  </si>
  <si>
    <t>บริษัท อินเตอร์ซิม จำกัด</t>
  </si>
  <si>
    <t>54/2568</t>
  </si>
  <si>
    <t>Drum เครื่องพิมพ์ จำนวน 3 กล่อง</t>
  </si>
  <si>
    <t xml:space="preserve">บริษัท ไอ.ที.เฮ้าส์ จำกัด เสนอราคา 2,370.00 บาท </t>
  </si>
  <si>
    <t>PO-6801-158</t>
  </si>
  <si>
    <t>กระบอกตวงแก้ว  จำนวน 2 รายการ</t>
  </si>
  <si>
    <t>PO-6801-150</t>
  </si>
  <si>
    <t>งานจ้างซ่อมสายเคเบิลใยแก้วนำแสงและสายสัญญาณระบบเครือข่ายคอมพิวเตอร์ บริเวณอาคารเพาะฟักประมงและพื้นที่ประมง ฟาร์มมหาวิทยาลัย จำนวน 1 งาน</t>
  </si>
  <si>
    <t>HO-6801-050</t>
  </si>
  <si>
    <t>จ้างปลูกซ่อมแซมงานจ้างปรับปรุงภูมิทัศน์บริเวณเสาธงและลานสัญลักษณ์สถาน (ระยะที่1)</t>
  </si>
  <si>
    <t xml:space="preserve">ร้าน อนาวิน พันธุ์ไม้ เสนอราคา 35,340.00 บาท </t>
  </si>
  <si>
    <t>ร้าน อนาวิน พันธุ์ไม้</t>
  </si>
  <si>
    <t>HO-6801-051</t>
  </si>
  <si>
    <t>ซ่อมเครื่องผลิตก๊าซไนโตรเจน  จำนวน 1 เครื่อง</t>
  </si>
  <si>
    <t>บริษัท ดอมนิค (ประเทศไทย) จำกัด</t>
  </si>
  <si>
    <t>HO-6801-049</t>
  </si>
  <si>
    <t>ตรายางสำหรับผู้บริหาร สาขาวิชาเทคโนโลยีการการ จำนวน 3 อัน</t>
  </si>
  <si>
    <t>HO-6801-052</t>
  </si>
  <si>
    <t>ป้ายอะคริลิกตั้งโต๊ะ จำนวน 100 อัน</t>
  </si>
  <si>
    <t>PO-6801-153</t>
  </si>
  <si>
    <t>ยางลูกระนาดป้องกันสายสัญญาณภาพและเสียง จำนวน 20 ตัว</t>
  </si>
  <si>
    <t>บริษัท ทีเอ็มที เอ็นจิเนียริ่ง แอนด์ 
เทรดดิ้ง จำกัด</t>
  </si>
  <si>
    <t>PO-6801-156</t>
  </si>
  <si>
    <t>วัสดุซ่อมชุดเก็บตัวอย่างฝุ่นฯ  จำนวน 4 อัน</t>
  </si>
  <si>
    <t>PO-6801-152</t>
  </si>
  <si>
    <t>วัสดุทันตกรรม  จำนวน 2 รายการ</t>
  </si>
  <si>
    <t>PO-6801-151</t>
  </si>
  <si>
    <t>วัสดุสำนักงานสิ้นเปลืองสำนักงาน จำนวน 14 รายการ</t>
  </si>
  <si>
    <t>PO-6801-155</t>
  </si>
  <si>
    <t>วัสดุอุปกรณ์เพื่อใช้สำหรับการเรียนการสอนรายวิชา จำนวน 7 รายการ</t>
  </si>
  <si>
    <t xml:space="preserve">บริษัท มุ่งมั่น อีเอ็นจี จำกัด เสนอราคา 41,176.00 บาท </t>
  </si>
  <si>
    <t>PO-6801-154</t>
  </si>
  <si>
    <t>สื่อโสตทัศนูปกรณ์ จำนวน 1 ชุด</t>
  </si>
  <si>
    <t>บริษัท ดีพีแอล ดีเวลลอปเม้นท์ แอนด์ เซอร์วิส จำกัด เสนอราคา 617,000.00 บาท</t>
  </si>
  <si>
    <t>บริษัท ดีพีแอล ดีเวลลอปเม้นท์ แอนด์ เซอร์วิส จำกัด</t>
  </si>
  <si>
    <t>52/2568</t>
  </si>
  <si>
    <t>อาหารสำเร็จรูป  จำนวน 2 รายการ</t>
  </si>
  <si>
    <t>บริษัท เพอร์เฟค คอมพาเนียน กรุ๊ป จำกัด</t>
  </si>
  <si>
    <t>PO-6801-149</t>
  </si>
  <si>
    <t>อุปกรณ์ระบบจ่ายไฟ (Power Supply) สำหรับเครื่องคอมพิวเตอร์แม่ข่าย จำนวน 1 ตัว</t>
  </si>
  <si>
    <t>PO-6801-157</t>
  </si>
  <si>
    <t>ค่าซอฟต์แวร์ Metaverse จำนวน 1 ไลเซนส์</t>
  </si>
  <si>
    <t>https://www.spatial.io</t>
  </si>
  <si>
    <t>7402(6)/00808</t>
  </si>
  <si>
    <t xml:space="preserve">ค่าบอกรับ/ต่ออายุฐานข้อมูล Dentistry and Oral Sciences Source and eBooks จำนวน 1 รายการ </t>
  </si>
  <si>
    <t xml:space="preserve">EBSCO INTERNATIONAL เสนอราคา 305,035.00 บาท </t>
  </si>
  <si>
    <t>EBSCO INTERNATIONAL</t>
  </si>
  <si>
    <t>SUT-PO 2025-01-30-002</t>
  </si>
  <si>
    <t>เช่าเต็นท์ กิจกรรม TRRN Railway Challenge 2025 จำนวน 2 รายการ</t>
  </si>
  <si>
    <t>ร้าน โก๋บริการ</t>
  </si>
  <si>
    <t>PO-6801-164</t>
  </si>
  <si>
    <t>ค่าบอกรับ Wiley Online Journal จำนวน ๑ รายการ</t>
  </si>
  <si>
    <t xml:space="preserve">John Wiley &amp; Sons Inc. เสนอราคา 0.00 บาท </t>
  </si>
  <si>
    <t>John Wiley &amp; Sons Inc.</t>
  </si>
  <si>
    <t>SUT-PO 2025-01-30-001</t>
  </si>
  <si>
    <t>ระบบรักษาความปลอดภัยประจำห้องปฏิบัติการเทคโนโลยีดิจิทัล จำนวน  1 ระบบ</t>
  </si>
  <si>
    <t>PO-6801-161</t>
  </si>
  <si>
    <t>วัสดุประปาสุขภิบาล และโยธาสถาปัตย์ จน. 18 รายการ</t>
  </si>
  <si>
    <t>PO-6801-160</t>
  </si>
  <si>
    <t>วัสดุอุปกรณ์เพื่อใช้สำหรับการเรียนการสอนรายวิชา 551466 ภาคการศึกษาที่ 2/2567 ชุดที่ 2 จำนวน 2 รายการ</t>
  </si>
  <si>
    <t>PO-6801-159</t>
  </si>
  <si>
    <t>PO-6801-162</t>
  </si>
  <si>
    <t>PO-6801-163</t>
  </si>
  <si>
    <t>งปม.</t>
  </si>
  <si>
    <t>ตกลง</t>
  </si>
  <si>
    <t xml:space="preserve">www.canva.com เสนอราคา 6,000.00 บาท </t>
  </si>
  <si>
    <t xml:space="preserve">บริษัท กรีน แพลนท์ เซอร์วิส จำกัด เสนอราคา 349,000.00 บาท </t>
  </si>
  <si>
    <t xml:space="preserve">นาย พยนต์ แดงสกุล เสนอราคา 10,000.00 บาท </t>
  </si>
  <si>
    <t xml:space="preserve">ห้างหุ้นส่วนจำกัด บุญไทยแมชีนเนอรี่ เสนอราคา 9,630.00 บาท </t>
  </si>
  <si>
    <t xml:space="preserve">ร้าน สุรนารี เครื่องเขียน เสนอราคา 3,480.00 บาท </t>
  </si>
  <si>
    <t xml:space="preserve">บริษัท ดีเคเอสเอช (ประเทศไทย) จำกัด เสนอราคา 43,495.50 บาท </t>
  </si>
  <si>
    <t xml:space="preserve">บริษัท 168 เอ็นจิเนียริ่ง คอร์ปอเรชั่น จำกัด เสนอราคา 19,200.00 บาท </t>
  </si>
  <si>
    <t xml:space="preserve">บริษัท อินโนเวทีฟ อินสทรูเมนต์ จำกัด เสนอราคา 7,490.00 บาท </t>
  </si>
  <si>
    <t xml:space="preserve">บริษัท โกลบอล ไซแอนติฟิค จำกัด เสนอราคา 293,000.00 บาท </t>
  </si>
  <si>
    <t xml:space="preserve">บริษัท แอร์ ลิควิด(ประเทศไทย) จำกัด เสนอราคา 33,075.00 บาท </t>
  </si>
  <si>
    <t xml:space="preserve">บริษัท นิว โนวเลจ อินฟอร์มเมชั่น จำกัด เสนอราคา 1,667,240.00 บาท </t>
  </si>
  <si>
    <t xml:space="preserve">ห้างหุ้นส่วนจำกัด นวกรวิศวกรรม เสนอราคา 347,500.00 บาท </t>
  </si>
  <si>
    <t xml:space="preserve">นาย สมชาย เดชสูงเนิน เสนอราคา 40,000.00 บาท </t>
  </si>
  <si>
    <t xml:space="preserve">บริษัท วี อาร์ พี เด้นท์ จำกัด เสนอราคา 11,500.00 บาท </t>
  </si>
  <si>
    <t xml:space="preserve">ห้างหุ้นส่วนจำกัด เมย์เด้นท์ เสนอราคา 26,250.00 บาท </t>
  </si>
  <si>
    <t xml:space="preserve">นาย ทองสุข หงษา เสนอราคา 210,000.00 บาท </t>
  </si>
  <si>
    <t xml:space="preserve">บริษัท ซีเอ็มที แกรนด์ คอนสตรัคชั่น จำกัด เสนอราคา 80,071.31 บาท </t>
  </si>
  <si>
    <t xml:space="preserve">บริษัท แอคคอร์ด คอร์ปอเรชั่น จำกัด เสนอราคา 47,900.00 บาท </t>
  </si>
  <si>
    <t xml:space="preserve">ห้างหุ้นส่วนจำกัด ไทยรัตน์วัสดุภัณฑ์ (1997) เสนอราคา 45,300.00 บาท </t>
  </si>
  <si>
    <t xml:space="preserve">ห้างหุ้นส่วนจำกัด นวกรวิศวกรรม เสนอราคา 92,400.00 บาท </t>
  </si>
  <si>
    <t xml:space="preserve">บริษัท เจบีเอส ฮาร์ดแวร์ จำกัด เสนอราคา 6,162.70 บาท </t>
  </si>
  <si>
    <t xml:space="preserve">ห้างหุ้นส่วนจำกัด ไทยรัตน์วัสดุภัณฑ์ (1997) เสนอราคา 5,050.00 บาท </t>
  </si>
  <si>
    <t xml:space="preserve">บริษัท รวมวิทยา จำกัด เสนอราคา 482,253.80 บาท </t>
  </si>
  <si>
    <t xml:space="preserve">เทคโนธานี เสนอราคา 1,300.00 บาท </t>
  </si>
  <si>
    <t xml:space="preserve">บริษัท เคโมไซเอนซ์ (ประเทศไทย) จำกัด เสนอราคา 38,311.35 บาท </t>
  </si>
  <si>
    <t xml:space="preserve">บริษัท ไทยสอาด จำกัด เสนอราคา 21,890.00 บาท </t>
  </si>
  <si>
    <t xml:space="preserve">บริษัท นาฟ จำกัด เสนอราคา 10,610.00 บาท </t>
  </si>
  <si>
    <t xml:space="preserve">ห้างหุ้นส่วนจำกัด ไทยรัตน์วัสดุภัณฑ์ (1997) เสนอราคา 9,273.00 บาท </t>
  </si>
  <si>
    <t xml:space="preserve">บริษัท เจ.เค.ฟาร์มชอป จำกัด เสนอราคา 1,620.00 บาท </t>
  </si>
  <si>
    <t xml:space="preserve">ร้าน พลอยพาณิชย์ เสนอราคา 15,593.00 บาท </t>
  </si>
  <si>
    <t xml:space="preserve">บริษัท พี บลิค จำกัด เสนอราคา 93,100.00 บาท </t>
  </si>
  <si>
    <t xml:space="preserve">บริษัท พี บลิค จำกัด เสนอราคา 57,550.00 บาท </t>
  </si>
  <si>
    <t xml:space="preserve">บริษัท โกลบอล ไซแอนติฟิค จำกัด เสนอราคา 860.00 บาท </t>
  </si>
  <si>
    <t xml:space="preserve">นาย ศักดา โตบุญเรือง เสนอราคา 2,700.00 บาท </t>
  </si>
  <si>
    <t xml:space="preserve">บริษัท โตโยต้าเขาใหญ่ จำกัด เสนอราคา 5,831.50 บาท </t>
  </si>
  <si>
    <t xml:space="preserve">ห้างหุ้นส่วนจำกัด นวกรวิศวกรรม เสนอราคา 63,140.00 บาท </t>
  </si>
  <si>
    <t xml:space="preserve">บริษัท ภัณฑิกา กรุ๊ป จำกัด เสนอราคา 120,000.00 บาท </t>
  </si>
  <si>
    <t xml:space="preserve">บริษัท ก.กรัญชัย จำกัด เสนอราคา 7,650.50 บาท </t>
  </si>
  <si>
    <t xml:space="preserve">ห้างหุ้นส่วนจำกัด เอ็กซ์แอล เมคคานิคอล เสนอราคา 4,879.20 บาท </t>
  </si>
  <si>
    <t xml:space="preserve">ร้าน เมืองทองยางยนต์ เสนอราคา 7,600.00 บาท </t>
  </si>
  <si>
    <t xml:space="preserve">บริษัท ไทรเนอร์ยี่ คอมม์-ทีเอชเอ จำกัด เสนอราคา 90,960.70 บาท </t>
  </si>
  <si>
    <t xml:space="preserve">บริษัท เมกะ โอห์ม เทคโนโลยี จำกัด เสนอราคา 14,141.00 บาท </t>
  </si>
  <si>
    <t xml:space="preserve">บริษัท ยูเท็นธันเดอร์ จำกัด เสนอราคา 65,310.00 บาท </t>
  </si>
  <si>
    <t xml:space="preserve">นาย ชาลิตติ ศิริสูงเนิน เสนอราคา 3,600.00 บาท </t>
  </si>
  <si>
    <t xml:space="preserve">ห้างหุ้นส่วนจำกัด ไทยรัตน์วัสดุภัณฑ์ (1997) เสนอราคา 7,345.00 บาท </t>
  </si>
  <si>
    <t xml:space="preserve">ห้างหุ้นส่วนจำกัด นวกรวิศวกรรม เสนอราคา 12,400.00 บาท </t>
  </si>
  <si>
    <t xml:space="preserve">ห้างหุ้นส่วนจำกัด ทองเจริญผล 2024 เสนอราคา 49,390.00 บาท </t>
  </si>
  <si>
    <t xml:space="preserve">บริษัท ยูเท็นธันเดอร์ จำกัด เสนอราคา 52,000.00 บาท </t>
  </si>
  <si>
    <t xml:space="preserve">ฟาร์มมหาวิทยาลัยเทคโนโลยีสุรนารี เสนอราคา 11,130.00 บาท </t>
  </si>
  <si>
    <t xml:space="preserve">บริษัท แอร์ ลิควิด(ประเทศไทย) จำกัด เสนอราคา 17,655.00 บาท </t>
  </si>
  <si>
    <t xml:space="preserve">บริษัท ออลล์เว็บ เทคโนโลยี่ จำกัด เสนอราคา 99,760.00 บาท </t>
  </si>
  <si>
    <t xml:space="preserve">บริษัท สมบูรณ์การพิมพ์ จำกัด เสนอราคา 3,600.00 บาท </t>
  </si>
  <si>
    <t xml:space="preserve">บริษัท รวมวิทยา จำกัด เสนอราคา 4,200.00 บาท </t>
  </si>
  <si>
    <t xml:space="preserve">ห้างหุ้นส่วนจำกัด อาร์เอพี เอ็นเตอร์ไพรส์ แอนด์ เซอร์วิสเซส เสนอราคา 44,140.00 บาท </t>
  </si>
  <si>
    <t xml:space="preserve">บริษัท รุ่งเรือง อินสตอลเลชั่น จำกัด เสนอราคา 154,000.00 บาท </t>
  </si>
  <si>
    <t xml:space="preserve">บริษัท พี เทคโนโลยี เมนเทนแนนซ์ แอนด์ เซอร์วิส จำกัด เสนอราคา 45,475.00 บาท </t>
  </si>
  <si>
    <t xml:space="preserve">ห้างหุ้นส่วนจำกัด เลิศศิลป์ สาส์ณ โฮลดิ้ง เสนอราคา 26,000.00 บาท </t>
  </si>
  <si>
    <t xml:space="preserve">บริษัท ดับบลิวซี แอนด์ เอ็ม กรุ๊ป จำกัด เสนอราคา 90,790.15 บาท </t>
  </si>
  <si>
    <t xml:space="preserve">บริษัท เคมิเคิล เอ็กซ์เพรส จำกัด เสนอราคา 7,918.00 บาท </t>
  </si>
  <si>
    <t xml:space="preserve">ฟาร์มมหาวิทยาลัยเทคโนโลยีสุรนารี เสนอราคา 232,500.00 บาท </t>
  </si>
  <si>
    <t xml:space="preserve">บริษัท เดอะ แวเรียส อินโนเวชั่น จำกัด เสนอราคา 488,990.00 บาท </t>
  </si>
  <si>
    <t xml:space="preserve">ห้างหุ้นส่วนจำกัด ไทยรัตน์วัสดุภัณฑ์ (1997) เสนอราคา 280.00 บาท </t>
  </si>
  <si>
    <t xml:space="preserve">บริษัท 168 เอ็นจิเนียริ่ง คอร์ปอเรชั่น จำกัด เสนอราคา 57,400.00 บาท </t>
  </si>
  <si>
    <t xml:space="preserve">บริษัท ดีเอส ออลล์ จำกัด เสนอราคา 6,970.00 บาท </t>
  </si>
  <si>
    <t xml:space="preserve">ห้างหุ้นส่วนจำกัด ราชสีมาโรงกลึงนายเคี้ยง เสนอราคา 8,025.00 บาท </t>
  </si>
  <si>
    <t xml:space="preserve">บริษัท เอพเพนดอร์ฟ (ประเทศไทย) จำกัด เสนอราคา 24,503.00 บาท </t>
  </si>
  <si>
    <t xml:space="preserve">บริษัท ซิกมาโซลูชั่นส์ จำกัด เสนอราคา 149,999.02 บาท </t>
  </si>
  <si>
    <t xml:space="preserve">บริษัท วีระมาศการเกษตร จำกัด เสนอราคา 2,500.00 บาท </t>
  </si>
  <si>
    <t xml:space="preserve">บริษัท วีระมาศการเกษตร จำกัด เสนอราคา 63,650.00 บาท </t>
  </si>
  <si>
    <t xml:space="preserve">บริษัท ศิวะไทย จำกัด เสนอราคา 328,500.00 บาท </t>
  </si>
  <si>
    <t xml:space="preserve">นาย สมเกียรติ ศรีพงษ์ประไพ เสนอราคา 12,000.00 บาท </t>
  </si>
  <si>
    <t xml:space="preserve">นาย ครรชิต สถาพร เสนอราคา 2,500.00 บาท </t>
  </si>
  <si>
    <t xml:space="preserve">ห้างหุ้นส่วนสามัญ ครุยแองเจิ้ล เสนอราคา 417,300.00 บาท </t>
  </si>
  <si>
    <t xml:space="preserve">บริษัท อิออส การ์ด เทคโนโลยี จำกัด เสนอราคา 202,230.00 บาท </t>
  </si>
  <si>
    <t xml:space="preserve">บริษัท ออลล์เว็บ เทคโนโลยี่ จำกัด เสนอราคา 385,000.00 บาท </t>
  </si>
  <si>
    <t xml:space="preserve">บริษัท สตาร์คาสท์ คอร์ปอเรชั่น จำกัด เสนอราคา 25,680.00 บาท </t>
  </si>
  <si>
    <t xml:space="preserve">ไกรสร เอ็นจิเนียริ่ง เสนอราคา 413,020.00 บาท </t>
  </si>
  <si>
    <t xml:space="preserve">บริษัท กิบไทย จำกัด เสนอราคา 28,034.00 บาท </t>
  </si>
  <si>
    <t xml:space="preserve">ห้างหุ้นส่วนจำกัด ทองเจริญผล 2024 เสนอราคา 6,240.00 บาท </t>
  </si>
  <si>
    <t xml:space="preserve">ห้างหุ้นส่วนจำกัด แอสเทค ซิสเทม เสนอราคา 49,500.00 บาท </t>
  </si>
  <si>
    <t xml:space="preserve">ห้างหุ้นส่วนจำกัด แอสเทค ซิสเทม เสนอราคา 363,190.00 บาท </t>
  </si>
  <si>
    <t xml:space="preserve">ร้าน สุรนารี เครื่องเขียน เสนอราคา 89,140.00 บาท </t>
  </si>
  <si>
    <t xml:space="preserve">บริษัท ไดรว์ เด็นทั่ล อินคอร์ปอเรชั่น จำกัด เสนอราคา 15,530.00 บาท </t>
  </si>
  <si>
    <t xml:space="preserve">ห้างหุ้นส่วนจำกัด เอ.ที. แมชชีนเนอร์รี่ แอนด์ ซัพพลาย เสนอราคา 44,442.00 บาท </t>
  </si>
  <si>
    <t xml:space="preserve">ห้างหุ้นส่วนจำกัด โคราช เซ็นเตอร์ เซอร์วิส เสนอราคา 12,000.00 บาท </t>
  </si>
  <si>
    <t xml:space="preserve">บริษัท เพาเวอร์เมติค จำกัด เสนอราคา 5,767.30 บาท </t>
  </si>
  <si>
    <t xml:space="preserve">บริษัท ก.กรัญชัย จำกัด เสนอราคา 9,309.00 บาท </t>
  </si>
  <si>
    <t xml:space="preserve">บริษัท โกลบอล ไซแอนติฟิค จำกัด เสนอราคา 1,605.00 บาท </t>
  </si>
  <si>
    <t xml:space="preserve">ห้างหุ้นส่วนสามัญ ครุยแองเจิ้ล เสนอราคา 160,000.00 บาท </t>
  </si>
  <si>
    <t xml:space="preserve">บริษัท ฟอร์ซี คอร์ปอเรชั่น จำกัด เสนอราคา 13,375.00 บาท </t>
  </si>
  <si>
    <t xml:space="preserve">ร้าน แสงอุปกรณ์ เสนอราคา 26,750.00 บาท </t>
  </si>
  <si>
    <t xml:space="preserve">ร้าน แสงอุปกรณ์ เสนอราคา 64,200.00 บาท </t>
  </si>
  <si>
    <t xml:space="preserve">ห้างหุ้นส่วนจำกัด เอส ดับบลิว อี พีพีเค เสนอราคา 60,936.50 บาท </t>
  </si>
  <si>
    <t xml:space="preserve">บริษัท อีทีเอม แลป จำกัด เสนอราคา 41,730.00 บาท </t>
  </si>
  <si>
    <t xml:space="preserve">บริษัท ก.กรัญชัย จำกัด เสนอราคา 11,614.85 บาท </t>
  </si>
  <si>
    <t xml:space="preserve">บริษัท วี อาร์ พี เด้นท์ จำกัด เสนอราคา 74,685.00 บาท </t>
  </si>
  <si>
    <t xml:space="preserve">บริษัท ดีเอส ออลล์ จำกัด เสนอราคา 31,480.00 บาท </t>
  </si>
  <si>
    <t xml:space="preserve">บริษัท มุ่งมั่น อีเอ็นจี จำกัด เสนอราคา 36,482.00 บาท </t>
  </si>
  <si>
    <t xml:space="preserve">ห้างหุ้นส่วนจำกัด อาร์เอพี เอ็นเตอร์ไพรส์ แอนด์ เซอร์วิสเซส เสนอราคา 76,935.00 บาท </t>
  </si>
  <si>
    <t xml:space="preserve">ห้างหุ้นส่วนจำกัด อาร์เอพี เอ็นเตอร์ไพรส์ แอนด์ เซอร์วิสเซส เสนอราคา 64,800.00 บาท </t>
  </si>
  <si>
    <t xml:space="preserve">ร้าน จรัสแสง เสนอราคา 3,000.00 บาท </t>
  </si>
  <si>
    <t xml:space="preserve">บริษัท บิวดิ้ง แอดวานซด์ โซลูชั่น จำกัด เสนอราคา 107,000.00 บาท </t>
  </si>
  <si>
    <t xml:space="preserve">บริษัท ซีพีเอฟ (ประเทศไทย) จำกัด (มหาชน) เสนอราคา 97,810.00 บาท </t>
  </si>
  <si>
    <t xml:space="preserve">ฟาร์มมหาวิทยาลัยเทคโนโลยีสุรนารี เสนอราคา 14,280.00 บาท </t>
  </si>
  <si>
    <t xml:space="preserve">บริษัท สมายล์ โซลูชั่น จำกัด เสนอราคา 400,000.00 บาท </t>
  </si>
  <si>
    <t xml:space="preserve">ร้าน เมืองทองยางยนต์ เสนอราคา 1,500.00 บาท </t>
  </si>
  <si>
    <t xml:space="preserve">ร้าน สองพี่น้องแอร์ประดับยนต์ เสนอราคา 3,000.00 บาท </t>
  </si>
  <si>
    <t xml:space="preserve">บริษัท ทีเอ็มที เอ็นจิเนียริ่ง แอนด์ เทรดดิ้ง จำกัด เสนอราคา 7,383.00 บาท </t>
  </si>
  <si>
    <t xml:space="preserve">ห้างหุ้นส่วนจำกัด คลีนิคอลไดแอกโนสติคส์ เสนอราคา 10,165.00 บาท </t>
  </si>
  <si>
    <t xml:space="preserve">บริษัท วีระมาศการเกษตร จำกัด เสนอราคา 10,000.00 บาท </t>
  </si>
  <si>
    <t xml:space="preserve">บริษัท แบงเทรดดิ้ง 1992 จำกัด เสนอราคา 64,200.00 บาท </t>
  </si>
  <si>
    <t xml:space="preserve">บริษัท ไอ.ที.เฮ้าส์ จำกัด เสนอราคา 26,450.00 บาท </t>
  </si>
  <si>
    <t xml:space="preserve">บริษัท โคราชอิงค์เจ็ท 2010 จำกัด เสนอราคา 7,062.00 บาท </t>
  </si>
  <si>
    <t xml:space="preserve">ห้างหุ้นส่วนจำกัด เอ็ม แอนด์ เอ็ม เลเซอร์พริ้นต์ เสนอราคา 58,850.00 บาท </t>
  </si>
  <si>
    <t xml:space="preserve">นาย อาทิตย์ กิติรัตน์ตระการ เสนอราคา 3,900.00 บาท </t>
  </si>
  <si>
    <t xml:space="preserve">https://streamyard.com เสนอราคา 3,560.00 บาท </t>
  </si>
  <si>
    <t xml:space="preserve">บริษัท คลิกเน็กซ์ เทคโนโลยี จำกัด เสนอราคา 23,330.28 บาท </t>
  </si>
  <si>
    <t xml:space="preserve">ห้างหุ้นส่วนจำกัด โคราชค้าป้าย 2016 เสนอราคา 2,940.36 บาท </t>
  </si>
  <si>
    <t xml:space="preserve">ห้างหุ้นส่วนจำกัด โคราช เซ็นเตอร์ เซอร์วิส เสนอราคา 380,000.00 บาท </t>
  </si>
  <si>
    <t xml:space="preserve">บริษัท ซี แอนด์ ที โมดูลาร์ จำกัด เสนอราคา 14,980.00 บาท </t>
  </si>
  <si>
    <t xml:space="preserve">ร้าน อลังการ เสนอราคา 22,470.00 บาท </t>
  </si>
  <si>
    <t xml:space="preserve">ร้าน เอเอสดี สกรีนบรรจุภัณฑ์ เสนอราคา 6,741.00 บาท </t>
  </si>
  <si>
    <t xml:space="preserve">ห้างหุ้นส่วนจำกัด โคราช มาร์เก็ตติ้ง แอนด์ โปรดักชั่น เสนอราคา 1,500.00 บาท </t>
  </si>
  <si>
    <t xml:space="preserve">ห้างหุ้นส่วนจำกัด โคราช มาร์เก็ตติ้ง แอนด์ โปรดักชั่น เสนอราคา 5,580.00 บาท </t>
  </si>
  <si>
    <t xml:space="preserve">ห้างหุ้นส่วนจำกัด โคราชค้าป้าย 2016 เสนอราคา 10,924.70 บาท </t>
  </si>
  <si>
    <t xml:space="preserve">ห้างหุ้นส่วนจำกัด โคราชค้าป้าย 2016 เสนอราคา 10,732.10 บาท </t>
  </si>
  <si>
    <t xml:space="preserve">บริษัท เค เอ็ม อาร์ เอเซีย แปซิฟิค จำกัด เสนอราคา 82,925.00 บาท </t>
  </si>
  <si>
    <t xml:space="preserve">บริษัท แบงเทรดดิ้ง 1992 จำกัด เสนอราคา 6,355.80 บาท </t>
  </si>
  <si>
    <t xml:space="preserve">ร้าน สุรนารี เครื่องเขียน เสนอราคา 2,250.00 บาท </t>
  </si>
  <si>
    <t xml:space="preserve">บริษัท มุ่งมั่น อีเอ็นจี จำกัด เสนอราคา 25,025.00 บาท </t>
  </si>
  <si>
    <t xml:space="preserve">บริษัท เคโมไซเอนซ์ (ประเทศไทย) จำกัด เสนอราคา 29,885.10 บาท </t>
  </si>
  <si>
    <t xml:space="preserve">บริษัท กีซเซ่ จำกัด เสนอราคา 8,645.60 บาท </t>
  </si>
  <si>
    <t xml:space="preserve">ห้างหุ้นส่วนจำกัด พี เค เอ็น ซัพพลาย เสนอราคา 97,600.00 บาท </t>
  </si>
  <si>
    <t xml:space="preserve">บริษัท โกลบอล ไซแอนติฟิค จำกัด เสนอราคา 19,320.00 บาท </t>
  </si>
  <si>
    <t xml:space="preserve">ห้างหุ้นส่วนจำกัด เอส ดับบลิว อี พีพีเค เสนอราคา 41,730.00 บาท </t>
  </si>
  <si>
    <t xml:space="preserve">บริษัท ดอมนิค (ประเทศไทย) จำกัด เสนอราคา 12,840.00 บาท </t>
  </si>
  <si>
    <t xml:space="preserve">ร้าน สุรนารี เครื่องเขียน เสนอราคา 540.00 บาท </t>
  </si>
  <si>
    <t xml:space="preserve">ร้าน สุรนารี เครื่องเขียน เสนอราคา 7,000.00 บาท </t>
  </si>
  <si>
    <t xml:space="preserve">บริษัท ทีเอ็มที เอ็นจิเนียริ่ง แอนด์ 
เทรดดิ้ง จำกัด เสนอราคา 9,416.00 บาท </t>
  </si>
  <si>
    <t xml:space="preserve">บริษัท เอส.เอ. (ขอนแก่น) จำกัด เสนอราคา 6,848.00 บาท </t>
  </si>
  <si>
    <t xml:space="preserve">บริษัท ดีเคเอสเอช (ประเทศไทย) จำกัด เสนอราคา 17,794.10 บาท </t>
  </si>
  <si>
    <t xml:space="preserve">บริษัท นาฟ จำกัด เสนอราคา 46,945.20 บาท </t>
  </si>
  <si>
    <t xml:space="preserve">บริษัท เพอร์เฟค คอมพาเนียน กรุ๊ป จำกัด เสนอราคา 39,100.00 บาท </t>
  </si>
  <si>
    <t xml:space="preserve">บริษัท ไอ.ที.เฮ้าส์ จำกัด เสนอราคา 3,900.00 บาท </t>
  </si>
  <si>
    <t xml:space="preserve">https://www.spatial.io เสนอราคา 9,500.00 บาท </t>
  </si>
  <si>
    <t xml:space="preserve">ร้าน โก๋บริการ เสนอราคา 16,200.00 บาท </t>
  </si>
  <si>
    <t xml:space="preserve">บริษัท ไอ.ที.เฮ้าส์ จำกัด เสนอราคา 38,000.00 บาท </t>
  </si>
  <si>
    <t xml:space="preserve">ห้างหุ้นส่วนจำกัด เอ.ที. แมชชีนเนอร์รี่ แอนด์ ซัพพลาย เสนอราคา 97,770.50 บาท </t>
  </si>
  <si>
    <t xml:space="preserve">ห้างหุ้นส่วนจำกัด อาร์เอพี เอ็นเตอร์ไพรส์ แอนด์ เซอร์วิสเซส เสนอราคา 59,625.00 บาท </t>
  </si>
  <si>
    <t xml:space="preserve">บริษัท ซีพีเอฟ (ประเทศไทย) จำกัด (มหาชน) เสนอราคา 70,161.00 บาท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</si>
</sst>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
    <numFmt numFmtId="165" formatCode="d&quot; &quot;mmm&quot; &quot;yyyy"/>
    <numFmt numFmtId="166" formatCode="m/yyyy"/>
  </numFmts>
  <fonts count="16" x14ac:knownFonts="1">
    <font>
      <sz val="11"/>
      <color theme="1"/>
      <name val="Calibri"/>
      <family val="2"/>
      <scheme val="minor"/>
    </font>
    <font>
      <sz val="11"/>
      <color theme="1"/>
      <name val="Calibri"/>
      <family val="2"/>
      <scheme val="minor"/>
    </font>
    <font>
      <b/>
      <sz val="18"/>
      <name val="TH SarabunPSK"/>
      <family val="2"/>
    </font>
    <font>
      <b/>
      <sz val="18"/>
      <color rgb="FF000000"/>
      <name val="TH SarabunPSK"/>
      <family val="2"/>
    </font>
    <font>
      <b/>
      <sz val="16"/>
      <name val="TH SarabunPSK"/>
      <family val="2"/>
    </font>
    <font>
      <sz val="16"/>
      <color rgb="FF000000"/>
      <name val="TH SarabunPSK"/>
      <family val="2"/>
    </font>
    <font>
      <sz val="16"/>
      <name val="TH SarabunPSK"/>
      <family val="2"/>
    </font>
    <font>
      <b/>
      <sz val="16"/>
      <color rgb="FF000000"/>
      <name val="TH SarabunPSK"/>
      <family val="2"/>
    </font>
    <font>
      <sz val="16"/>
      <color indexed="8"/>
      <name val="TH SarabunPSK"/>
      <family val="2"/>
      <charset val="222"/>
    </font>
    <font>
      <sz val="16"/>
      <color theme="1"/>
      <name val="TH SarabunPSK"/>
      <family val="2"/>
    </font>
    <font>
      <sz val="16"/>
      <color rgb="FF000000"/>
      <name val="TH SarabunPSK"/>
      <family val="2"/>
      <charset val="222"/>
    </font>
    <font>
      <sz val="16"/>
      <color rgb="FF212529"/>
      <name val="TH SarabunPSK"/>
      <family val="2"/>
    </font>
    <font>
      <sz val="16"/>
      <name val="TH SarabunPSK"/>
      <family val="2"/>
      <charset val="222"/>
    </font>
    <font>
      <sz val="16"/>
      <color rgb="FFFF0000"/>
      <name val="TH SarabunPSK"/>
      <family val="2"/>
    </font>
    <font>
      <sz val="16"/>
      <color indexed="8"/>
      <name val="TH SarabunPSK"/>
      <family val="2"/>
    </font>
    <font>
      <sz val="12"/>
      <color rgb="FF000000"/>
      <name val="TH SarabunPSK"/>
      <family val="2"/>
      <charset val="222"/>
    </font>
  </fonts>
  <fills count="6">
    <fill>
      <patternFill patternType="none"/>
    </fill>
    <fill>
      <patternFill patternType="gray125"/>
    </fill>
    <fill>
      <patternFill patternType="solid">
        <fgColor rgb="FFB7E1CD"/>
        <bgColor rgb="FFB7E1CD"/>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44">
    <xf numFmtId="0" fontId="0" fillId="0" borderId="0" xfId="0"/>
    <xf numFmtId="0" fontId="3" fillId="0" borderId="0" xfId="0" applyFont="1"/>
    <xf numFmtId="0" fontId="2" fillId="0" borderId="0" xfId="0" applyFont="1"/>
    <xf numFmtId="0" fontId="5" fillId="0" borderId="0" xfId="0" applyFont="1"/>
    <xf numFmtId="0" fontId="6" fillId="0" borderId="0" xfId="0" applyFon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 fontId="4" fillId="2" borderId="4" xfId="0" applyNumberFormat="1" applyFont="1" applyFill="1" applyBorder="1" applyAlignment="1">
      <alignment horizontal="center" vertical="center" wrapText="1"/>
    </xf>
    <xf numFmtId="164" fontId="4" fillId="2" borderId="4" xfId="0" applyNumberFormat="1" applyFont="1" applyFill="1" applyBorder="1" applyAlignment="1">
      <alignment horizontal="right" vertical="center" wrapText="1"/>
    </xf>
    <xf numFmtId="165" fontId="4" fillId="2" borderId="4" xfId="0" applyNumberFormat="1"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1" fontId="5" fillId="0" borderId="2" xfId="0" applyNumberFormat="1" applyFont="1" applyBorder="1" applyAlignment="1">
      <alignment horizontal="center" vertical="top"/>
    </xf>
    <xf numFmtId="0" fontId="8" fillId="0" borderId="6" xfId="0" applyFont="1" applyBorder="1" applyAlignment="1">
      <alignment vertical="top" wrapText="1"/>
    </xf>
    <xf numFmtId="4" fontId="8" fillId="0" borderId="6" xfId="0" applyNumberFormat="1" applyFont="1" applyBorder="1" applyAlignment="1">
      <alignment horizontal="right" vertical="top"/>
    </xf>
    <xf numFmtId="0" fontId="8" fillId="0" borderId="6" xfId="0" applyFont="1" applyBorder="1" applyAlignment="1">
      <alignment horizontal="center" vertical="top"/>
    </xf>
    <xf numFmtId="0" fontId="9" fillId="0" borderId="6" xfId="0" applyFont="1" applyBorder="1" applyAlignment="1">
      <alignment horizontal="center" vertical="top" wrapText="1"/>
    </xf>
    <xf numFmtId="0" fontId="8" fillId="0" borderId="6" xfId="0" applyFont="1" applyBorder="1" applyAlignment="1">
      <alignment horizontal="center" vertical="top" wrapText="1"/>
    </xf>
    <xf numFmtId="165" fontId="9" fillId="0" borderId="6" xfId="0" applyNumberFormat="1" applyFont="1" applyBorder="1" applyAlignment="1">
      <alignment horizontal="center" vertical="top" wrapText="1"/>
    </xf>
    <xf numFmtId="0" fontId="5" fillId="0" borderId="2" xfId="0" applyFont="1" applyBorder="1" applyAlignment="1">
      <alignment horizontal="center" vertical="top"/>
    </xf>
    <xf numFmtId="0" fontId="9" fillId="0" borderId="6" xfId="0" applyFont="1" applyBorder="1" applyAlignment="1">
      <alignment horizontal="left" vertical="top"/>
    </xf>
    <xf numFmtId="4" fontId="9" fillId="0" borderId="6" xfId="0" applyNumberFormat="1" applyFont="1" applyBorder="1" applyAlignment="1">
      <alignment horizontal="right" vertical="top"/>
    </xf>
    <xf numFmtId="0" fontId="5" fillId="0" borderId="6" xfId="0" applyFont="1" applyBorder="1" applyAlignment="1">
      <alignment horizontal="center" vertical="top"/>
    </xf>
    <xf numFmtId="0" fontId="5" fillId="0" borderId="6" xfId="0" applyFont="1" applyBorder="1" applyAlignment="1">
      <alignment horizontal="center" vertical="top" wrapText="1"/>
    </xf>
    <xf numFmtId="164" fontId="5" fillId="0" borderId="6" xfId="0" applyNumberFormat="1" applyFont="1" applyBorder="1" applyAlignment="1">
      <alignment horizontal="right" vertical="top"/>
    </xf>
    <xf numFmtId="165" fontId="5" fillId="0" borderId="6" xfId="0" applyNumberFormat="1" applyFont="1" applyBorder="1" applyAlignment="1">
      <alignment horizontal="center" vertical="top"/>
    </xf>
    <xf numFmtId="0" fontId="5" fillId="0" borderId="7" xfId="0" applyFont="1" applyBorder="1" applyAlignment="1">
      <alignment horizontal="center" vertical="top"/>
    </xf>
    <xf numFmtId="0" fontId="9" fillId="0" borderId="6" xfId="0" applyFont="1" applyBorder="1" applyAlignment="1">
      <alignment horizontal="left" vertical="top" wrapText="1"/>
    </xf>
    <xf numFmtId="4" fontId="9" fillId="0" borderId="6" xfId="0" applyNumberFormat="1" applyFont="1" applyBorder="1" applyAlignment="1">
      <alignment horizontal="right" vertical="top" wrapText="1"/>
    </xf>
    <xf numFmtId="164" fontId="9" fillId="0" borderId="6" xfId="0" applyNumberFormat="1" applyFont="1" applyBorder="1" applyAlignment="1">
      <alignment horizontal="right" vertical="top" wrapText="1"/>
    </xf>
    <xf numFmtId="166" fontId="9" fillId="0" borderId="6" xfId="0" applyNumberFormat="1" applyFont="1" applyBorder="1" applyAlignment="1">
      <alignment horizontal="center" vertical="top" wrapText="1"/>
    </xf>
    <xf numFmtId="164" fontId="9" fillId="0" borderId="0" xfId="0" applyNumberFormat="1" applyFont="1" applyAlignment="1">
      <alignment horizontal="center" vertical="top" wrapText="1"/>
    </xf>
    <xf numFmtId="164" fontId="9" fillId="0" borderId="6" xfId="0" applyNumberFormat="1" applyFont="1" applyBorder="1" applyAlignment="1">
      <alignment horizontal="right" vertical="top"/>
    </xf>
    <xf numFmtId="0" fontId="9" fillId="0" borderId="6" xfId="0" applyFont="1" applyBorder="1" applyAlignment="1">
      <alignment horizontal="center" vertical="top"/>
    </xf>
    <xf numFmtId="165" fontId="9" fillId="0" borderId="6" xfId="0" applyNumberFormat="1" applyFont="1" applyBorder="1" applyAlignment="1">
      <alignment horizontal="center" vertical="top"/>
    </xf>
    <xf numFmtId="0" fontId="10" fillId="0" borderId="6" xfId="0" applyFont="1" applyBorder="1" applyAlignment="1">
      <alignment vertical="top" wrapText="1"/>
    </xf>
    <xf numFmtId="4" fontId="10" fillId="0" borderId="6" xfId="0" applyNumberFormat="1" applyFont="1" applyBorder="1" applyAlignment="1">
      <alignment horizontal="right" vertical="top"/>
    </xf>
    <xf numFmtId="0" fontId="10" fillId="0" borderId="6" xfId="0" applyFont="1" applyBorder="1" applyAlignment="1">
      <alignment horizontal="center" vertical="top"/>
    </xf>
    <xf numFmtId="0" fontId="10" fillId="0" borderId="6" xfId="0" applyFont="1" applyBorder="1" applyAlignment="1">
      <alignment horizontal="center" vertical="top" wrapText="1"/>
    </xf>
    <xf numFmtId="165" fontId="5" fillId="0" borderId="6" xfId="0" applyNumberFormat="1" applyFont="1" applyBorder="1" applyAlignment="1">
      <alignment horizontal="center" vertical="top" wrapText="1"/>
    </xf>
    <xf numFmtId="0" fontId="11" fillId="0" borderId="6" xfId="0" applyFont="1" applyBorder="1" applyAlignment="1">
      <alignment horizontal="center" vertical="top" wrapText="1"/>
    </xf>
    <xf numFmtId="164" fontId="11" fillId="0" borderId="6" xfId="0" applyNumberFormat="1" applyFont="1" applyBorder="1" applyAlignment="1">
      <alignment horizontal="right" vertical="top"/>
    </xf>
    <xf numFmtId="0" fontId="11" fillId="0" borderId="6" xfId="0" applyFont="1" applyBorder="1" applyAlignment="1">
      <alignment horizontal="center" vertical="top"/>
    </xf>
    <xf numFmtId="164" fontId="11" fillId="0" borderId="0" xfId="0" applyNumberFormat="1" applyFont="1" applyAlignment="1">
      <alignment horizontal="center" vertical="top"/>
    </xf>
    <xf numFmtId="0" fontId="5" fillId="0" borderId="6" xfId="0" applyFont="1" applyBorder="1" applyAlignment="1">
      <alignment horizontal="left" vertical="top"/>
    </xf>
    <xf numFmtId="164" fontId="9" fillId="0" borderId="0" xfId="0" applyNumberFormat="1" applyFont="1" applyAlignment="1">
      <alignment horizontal="center" vertical="center" wrapText="1"/>
    </xf>
    <xf numFmtId="165" fontId="8" fillId="0" borderId="6" xfId="0" applyNumberFormat="1" applyFont="1" applyBorder="1" applyAlignment="1">
      <alignment horizontal="center" vertical="top"/>
    </xf>
    <xf numFmtId="165" fontId="10" fillId="0" borderId="6" xfId="0" applyNumberFormat="1" applyFont="1" applyBorder="1" applyAlignment="1">
      <alignment horizontal="center" vertical="top"/>
    </xf>
    <xf numFmtId="166" fontId="5" fillId="0" borderId="6" xfId="0" applyNumberFormat="1" applyFont="1" applyBorder="1" applyAlignment="1">
      <alignment horizontal="center" vertical="top"/>
    </xf>
    <xf numFmtId="0" fontId="6" fillId="0" borderId="6" xfId="0" applyFont="1" applyBorder="1" applyAlignment="1">
      <alignment horizontal="left" vertical="top" wrapText="1"/>
    </xf>
    <xf numFmtId="4" fontId="6" fillId="0" borderId="6" xfId="0" applyNumberFormat="1" applyFont="1" applyBorder="1" applyAlignment="1">
      <alignment horizontal="right" vertical="top"/>
    </xf>
    <xf numFmtId="4" fontId="6" fillId="0" borderId="6" xfId="0" applyNumberFormat="1" applyFont="1" applyBorder="1" applyAlignment="1">
      <alignment horizontal="right" vertical="top" wrapText="1"/>
    </xf>
    <xf numFmtId="0" fontId="6" fillId="0" borderId="6" xfId="0" applyFont="1" applyBorder="1" applyAlignment="1">
      <alignment horizontal="center" vertical="top" wrapText="1"/>
    </xf>
    <xf numFmtId="164" fontId="6" fillId="0" borderId="6" xfId="0" applyNumberFormat="1" applyFont="1" applyBorder="1" applyAlignment="1">
      <alignment horizontal="right" vertical="top" wrapText="1"/>
    </xf>
    <xf numFmtId="165" fontId="6" fillId="0" borderId="6" xfId="0" applyNumberFormat="1" applyFont="1" applyBorder="1" applyAlignment="1">
      <alignment horizontal="center" vertical="top" wrapText="1"/>
    </xf>
    <xf numFmtId="164" fontId="5" fillId="0" borderId="0" xfId="0" applyNumberFormat="1" applyFont="1" applyAlignment="1">
      <alignment horizontal="center" vertical="top" wrapText="1"/>
    </xf>
    <xf numFmtId="4" fontId="5" fillId="0" borderId="6" xfId="0" applyNumberFormat="1" applyFont="1" applyBorder="1" applyAlignment="1">
      <alignment horizontal="right" vertical="top" wrapText="1"/>
    </xf>
    <xf numFmtId="166" fontId="5" fillId="0" borderId="6" xfId="0" applyNumberFormat="1" applyFont="1" applyBorder="1" applyAlignment="1">
      <alignment horizontal="center" vertical="top" wrapText="1"/>
    </xf>
    <xf numFmtId="0" fontId="12" fillId="0" borderId="6" xfId="0" applyFont="1" applyBorder="1" applyAlignment="1">
      <alignment vertical="top" wrapText="1"/>
    </xf>
    <xf numFmtId="4" fontId="5" fillId="0" borderId="6" xfId="0" applyNumberFormat="1" applyFont="1" applyBorder="1" applyAlignment="1">
      <alignment horizontal="right" vertical="top"/>
    </xf>
    <xf numFmtId="4" fontId="9" fillId="0" borderId="6" xfId="0" applyNumberFormat="1" applyFont="1" applyBorder="1" applyAlignment="1">
      <alignment horizontal="center" vertical="top" wrapText="1"/>
    </xf>
    <xf numFmtId="164" fontId="5" fillId="0" borderId="6" xfId="0" applyNumberFormat="1" applyFont="1" applyBorder="1" applyAlignment="1">
      <alignment horizontal="right" vertical="top" wrapText="1"/>
    </xf>
    <xf numFmtId="164" fontId="13" fillId="0" borderId="0" xfId="0" applyNumberFormat="1" applyFont="1" applyAlignment="1">
      <alignment horizontal="center" vertical="top" wrapText="1"/>
    </xf>
    <xf numFmtId="164" fontId="6" fillId="0" borderId="6" xfId="0" applyNumberFormat="1" applyFont="1" applyBorder="1" applyAlignment="1">
      <alignment horizontal="right" vertical="top"/>
    </xf>
    <xf numFmtId="0" fontId="6" fillId="0" borderId="6" xfId="0" applyFont="1" applyBorder="1" applyAlignment="1">
      <alignment vertical="top" wrapText="1"/>
    </xf>
    <xf numFmtId="0" fontId="6" fillId="0" borderId="6" xfId="0" applyFont="1" applyBorder="1" applyAlignment="1">
      <alignment horizontal="center" vertical="top"/>
    </xf>
    <xf numFmtId="0" fontId="14" fillId="0" borderId="6" xfId="0" applyFont="1" applyBorder="1" applyAlignment="1">
      <alignment vertical="top" wrapText="1"/>
    </xf>
    <xf numFmtId="4" fontId="14" fillId="0" borderId="6" xfId="0" applyNumberFormat="1" applyFont="1" applyBorder="1" applyAlignment="1">
      <alignment horizontal="right" vertical="top"/>
    </xf>
    <xf numFmtId="0" fontId="14" fillId="0" borderId="6" xfId="0" applyFont="1" applyBorder="1" applyAlignment="1">
      <alignment horizontal="center" vertical="top"/>
    </xf>
    <xf numFmtId="0" fontId="14" fillId="0" borderId="6" xfId="0" applyFont="1" applyBorder="1" applyAlignment="1">
      <alignment horizontal="center" vertical="top" wrapText="1"/>
    </xf>
    <xf numFmtId="165" fontId="14" fillId="0" borderId="6" xfId="0" applyNumberFormat="1" applyFont="1" applyBorder="1" applyAlignment="1">
      <alignment horizontal="center" vertical="top"/>
    </xf>
    <xf numFmtId="0" fontId="15" fillId="0" borderId="6" xfId="0" applyFont="1" applyBorder="1" applyAlignment="1">
      <alignment horizontal="center" vertical="top"/>
    </xf>
    <xf numFmtId="0" fontId="8" fillId="0" borderId="8" xfId="0" applyFont="1" applyBorder="1" applyAlignment="1">
      <alignment vertical="top" wrapText="1"/>
    </xf>
    <xf numFmtId="4" fontId="8" fillId="0" borderId="8" xfId="0" applyNumberFormat="1" applyFont="1" applyBorder="1" applyAlignment="1">
      <alignment horizontal="right" vertical="top"/>
    </xf>
    <xf numFmtId="0" fontId="8" fillId="0" borderId="8" xfId="0" applyFont="1" applyBorder="1" applyAlignment="1">
      <alignment horizontal="center" vertical="top"/>
    </xf>
    <xf numFmtId="0" fontId="9" fillId="0" borderId="8" xfId="0" applyFont="1" applyBorder="1" applyAlignment="1">
      <alignment horizontal="center" vertical="top" wrapText="1"/>
    </xf>
    <xf numFmtId="0" fontId="8" fillId="0" borderId="8" xfId="0" applyFont="1" applyBorder="1" applyAlignment="1">
      <alignment horizontal="center" vertical="top" wrapText="1"/>
    </xf>
    <xf numFmtId="165" fontId="8" fillId="0" borderId="8" xfId="0" applyNumberFormat="1" applyFont="1" applyBorder="1" applyAlignment="1">
      <alignment horizontal="center" vertical="top"/>
    </xf>
    <xf numFmtId="0" fontId="5" fillId="0" borderId="9" xfId="0" applyFont="1" applyBorder="1"/>
    <xf numFmtId="0" fontId="6" fillId="0" borderId="0" xfId="0" applyFont="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65" fontId="6" fillId="0" borderId="0" xfId="0" applyNumberFormat="1" applyFont="1"/>
    <xf numFmtId="43" fontId="6" fillId="0" borderId="0" xfId="1" applyFont="1"/>
    <xf numFmtId="164" fontId="6" fillId="0" borderId="0" xfId="0" applyNumberFormat="1" applyFont="1"/>
    <xf numFmtId="43" fontId="6" fillId="0" borderId="0" xfId="0" applyNumberFormat="1" applyFont="1"/>
    <xf numFmtId="0" fontId="5" fillId="3" borderId="7" xfId="0" applyFont="1" applyFill="1" applyBorder="1" applyAlignment="1">
      <alignment horizontal="center" vertical="top"/>
    </xf>
    <xf numFmtId="0" fontId="8" fillId="3" borderId="6" xfId="0" applyFont="1" applyFill="1" applyBorder="1" applyAlignment="1">
      <alignment vertical="top" wrapText="1"/>
    </xf>
    <xf numFmtId="4" fontId="8" fillId="3" borderId="6" xfId="0" applyNumberFormat="1" applyFont="1" applyFill="1" applyBorder="1" applyAlignment="1">
      <alignment horizontal="right" vertical="top"/>
    </xf>
    <xf numFmtId="0" fontId="8" fillId="3" borderId="6" xfId="0" applyFont="1" applyFill="1" applyBorder="1" applyAlignment="1">
      <alignment horizontal="center" vertical="top"/>
    </xf>
    <xf numFmtId="0" fontId="9" fillId="3" borderId="6" xfId="0" applyFont="1" applyFill="1" applyBorder="1" applyAlignment="1">
      <alignment horizontal="center" vertical="top" wrapText="1"/>
    </xf>
    <xf numFmtId="0" fontId="8" fillId="3" borderId="6" xfId="0" applyFont="1" applyFill="1" applyBorder="1" applyAlignment="1">
      <alignment horizontal="center" vertical="top" wrapText="1"/>
    </xf>
    <xf numFmtId="165" fontId="5" fillId="3" borderId="6" xfId="0" applyNumberFormat="1" applyFont="1" applyFill="1" applyBorder="1" applyAlignment="1">
      <alignment horizontal="center" vertical="top" wrapText="1"/>
    </xf>
    <xf numFmtId="0" fontId="10" fillId="3" borderId="6" xfId="0" applyFont="1" applyFill="1" applyBorder="1" applyAlignment="1">
      <alignment vertical="top" wrapText="1"/>
    </xf>
    <xf numFmtId="4" fontId="10" fillId="3" borderId="6" xfId="0" applyNumberFormat="1" applyFont="1" applyFill="1" applyBorder="1" applyAlignment="1">
      <alignment horizontal="right" vertical="top"/>
    </xf>
    <xf numFmtId="0" fontId="10" fillId="3" borderId="6" xfId="0" applyFont="1" applyFill="1" applyBorder="1" applyAlignment="1">
      <alignment horizontal="center" vertical="top"/>
    </xf>
    <xf numFmtId="0" fontId="5" fillId="3" borderId="6" xfId="0" applyFont="1" applyFill="1" applyBorder="1" applyAlignment="1">
      <alignment horizontal="center" vertical="top" wrapText="1"/>
    </xf>
    <xf numFmtId="0" fontId="10" fillId="3" borderId="6" xfId="0" applyFont="1" applyFill="1" applyBorder="1" applyAlignment="1">
      <alignment horizontal="center" vertical="top" wrapText="1"/>
    </xf>
    <xf numFmtId="0" fontId="5" fillId="4" borderId="2" xfId="0" applyFont="1" applyFill="1" applyBorder="1" applyAlignment="1">
      <alignment horizontal="center" vertical="top"/>
    </xf>
    <xf numFmtId="0" fontId="9" fillId="4" borderId="6" xfId="0" applyFont="1" applyFill="1" applyBorder="1" applyAlignment="1">
      <alignment horizontal="left" vertical="top" wrapText="1"/>
    </xf>
    <xf numFmtId="4" fontId="9" fillId="4" borderId="6" xfId="0" applyNumberFormat="1" applyFont="1" applyFill="1" applyBorder="1" applyAlignment="1">
      <alignment horizontal="right" vertical="top"/>
    </xf>
    <xf numFmtId="4" fontId="9" fillId="4" borderId="6" xfId="0" applyNumberFormat="1" applyFont="1" applyFill="1" applyBorder="1" applyAlignment="1">
      <alignment horizontal="right" vertical="top" wrapText="1"/>
    </xf>
    <xf numFmtId="0" fontId="9" fillId="4" borderId="6" xfId="0" applyFont="1" applyFill="1" applyBorder="1" applyAlignment="1">
      <alignment horizontal="center" vertical="top" wrapText="1"/>
    </xf>
    <xf numFmtId="164" fontId="9" fillId="4" borderId="6" xfId="0" applyNumberFormat="1" applyFont="1" applyFill="1" applyBorder="1" applyAlignment="1">
      <alignment horizontal="right" vertical="top" wrapText="1"/>
    </xf>
    <xf numFmtId="165" fontId="9" fillId="4" borderId="6" xfId="0" applyNumberFormat="1" applyFont="1" applyFill="1" applyBorder="1" applyAlignment="1">
      <alignment horizontal="center" vertical="top" wrapText="1"/>
    </xf>
    <xf numFmtId="0" fontId="5" fillId="4" borderId="7" xfId="0" applyFont="1" applyFill="1" applyBorder="1" applyAlignment="1">
      <alignment horizontal="center" vertical="top"/>
    </xf>
    <xf numFmtId="164" fontId="9" fillId="4" borderId="6" xfId="0" applyNumberFormat="1" applyFont="1" applyFill="1" applyBorder="1" applyAlignment="1">
      <alignment horizontal="right" vertical="top"/>
    </xf>
    <xf numFmtId="0" fontId="10" fillId="4" borderId="6" xfId="0" applyFont="1" applyFill="1" applyBorder="1" applyAlignment="1">
      <alignment vertical="top" wrapText="1"/>
    </xf>
    <xf numFmtId="4" fontId="10" fillId="4" borderId="6" xfId="0" applyNumberFormat="1" applyFont="1" applyFill="1" applyBorder="1" applyAlignment="1">
      <alignment horizontal="right" vertical="top"/>
    </xf>
    <xf numFmtId="0" fontId="10" fillId="4" borderId="6" xfId="0" applyFont="1" applyFill="1" applyBorder="1" applyAlignment="1">
      <alignment horizontal="center" vertical="top"/>
    </xf>
    <xf numFmtId="0" fontId="5" fillId="4" borderId="6" xfId="0" applyFont="1" applyFill="1" applyBorder="1" applyAlignment="1">
      <alignment horizontal="center" vertical="top" wrapText="1"/>
    </xf>
    <xf numFmtId="0" fontId="10" fillId="4" borderId="6" xfId="0" applyFont="1" applyFill="1" applyBorder="1" applyAlignment="1">
      <alignment horizontal="center" vertical="top" wrapText="1"/>
    </xf>
    <xf numFmtId="165" fontId="10" fillId="4" borderId="6" xfId="0" applyNumberFormat="1" applyFont="1" applyFill="1" applyBorder="1" applyAlignment="1">
      <alignment horizontal="center" vertical="top"/>
    </xf>
    <xf numFmtId="0" fontId="8" fillId="4" borderId="6" xfId="0" applyFont="1" applyFill="1" applyBorder="1" applyAlignment="1">
      <alignment vertical="top" wrapText="1"/>
    </xf>
    <xf numFmtId="4" fontId="8" fillId="4" borderId="6" xfId="0" applyNumberFormat="1" applyFont="1" applyFill="1" applyBorder="1" applyAlignment="1">
      <alignment horizontal="right" vertical="top"/>
    </xf>
    <xf numFmtId="0" fontId="8" fillId="4" borderId="6" xfId="0" applyFont="1" applyFill="1" applyBorder="1" applyAlignment="1">
      <alignment horizontal="center" vertical="top"/>
    </xf>
    <xf numFmtId="0" fontId="8" fillId="4" borderId="6" xfId="0" applyFont="1" applyFill="1" applyBorder="1" applyAlignment="1">
      <alignment horizontal="center" vertical="top" wrapText="1"/>
    </xf>
    <xf numFmtId="165" fontId="8" fillId="4" borderId="6" xfId="0" applyNumberFormat="1" applyFont="1" applyFill="1" applyBorder="1" applyAlignment="1">
      <alignment horizontal="center" vertical="top"/>
    </xf>
    <xf numFmtId="165" fontId="5" fillId="4" borderId="6" xfId="0" applyNumberFormat="1" applyFont="1" applyFill="1" applyBorder="1" applyAlignment="1">
      <alignment horizontal="center" vertical="top" wrapText="1"/>
    </xf>
    <xf numFmtId="0" fontId="5" fillId="5" borderId="2" xfId="0" applyFont="1" applyFill="1" applyBorder="1" applyAlignment="1">
      <alignment horizontal="center" vertical="top"/>
    </xf>
    <xf numFmtId="0" fontId="9" fillId="5" borderId="6" xfId="0" applyFont="1" applyFill="1" applyBorder="1" applyAlignment="1">
      <alignment horizontal="left" vertical="top" wrapText="1"/>
    </xf>
    <xf numFmtId="4" fontId="9" fillId="5" borderId="6" xfId="0" applyNumberFormat="1" applyFont="1" applyFill="1" applyBorder="1" applyAlignment="1">
      <alignment horizontal="right" vertical="top"/>
    </xf>
    <xf numFmtId="4" fontId="9" fillId="5" borderId="6" xfId="0" applyNumberFormat="1" applyFont="1" applyFill="1" applyBorder="1" applyAlignment="1">
      <alignment horizontal="right" vertical="top" wrapText="1"/>
    </xf>
    <xf numFmtId="0" fontId="9" fillId="5" borderId="6" xfId="0" applyFont="1" applyFill="1" applyBorder="1" applyAlignment="1">
      <alignment horizontal="center" vertical="top" wrapText="1"/>
    </xf>
    <xf numFmtId="164" fontId="9" fillId="5" borderId="6" xfId="0" applyNumberFormat="1" applyFont="1" applyFill="1" applyBorder="1" applyAlignment="1">
      <alignment horizontal="right" vertical="top" wrapText="1"/>
    </xf>
    <xf numFmtId="165" fontId="9" fillId="5" borderId="6" xfId="0" applyNumberFormat="1" applyFont="1" applyFill="1" applyBorder="1" applyAlignment="1">
      <alignment horizontal="center" vertical="top" wrapText="1"/>
    </xf>
    <xf numFmtId="0" fontId="5" fillId="5" borderId="7" xfId="0" applyFont="1" applyFill="1" applyBorder="1" applyAlignment="1">
      <alignment horizontal="center" vertical="top"/>
    </xf>
    <xf numFmtId="164" fontId="9" fillId="5" borderId="6" xfId="0" applyNumberFormat="1" applyFont="1" applyFill="1" applyBorder="1" applyAlignment="1">
      <alignment horizontal="right" vertical="top"/>
    </xf>
    <xf numFmtId="4" fontId="0" fillId="0" borderId="0" xfId="0" applyNumberFormat="1"/>
    <xf numFmtId="164" fontId="0" fillId="0" borderId="0" xfId="0" applyNumberFormat="1"/>
    <xf numFmtId="0" fontId="8" fillId="5" borderId="6" xfId="0" applyFont="1" applyFill="1" applyBorder="1" applyAlignment="1">
      <alignment vertical="top" wrapText="1"/>
    </xf>
    <xf numFmtId="4" fontId="8" fillId="5" borderId="6" xfId="0" applyNumberFormat="1" applyFont="1" applyFill="1" applyBorder="1" applyAlignment="1">
      <alignment horizontal="right" vertical="top"/>
    </xf>
    <xf numFmtId="0" fontId="8" fillId="5" borderId="6" xfId="0" applyFont="1" applyFill="1" applyBorder="1" applyAlignment="1">
      <alignment horizontal="center" vertical="top"/>
    </xf>
    <xf numFmtId="0" fontId="8" fillId="5" borderId="6" xfId="0" applyFont="1" applyFill="1" applyBorder="1" applyAlignment="1">
      <alignment horizontal="center" vertical="top" wrapText="1"/>
    </xf>
    <xf numFmtId="165" fontId="5" fillId="5" borderId="6" xfId="0" applyNumberFormat="1" applyFont="1" applyFill="1" applyBorder="1" applyAlignment="1">
      <alignment horizontal="center" vertical="top" wrapText="1"/>
    </xf>
    <xf numFmtId="165" fontId="8" fillId="5" borderId="6" xfId="0" applyNumberFormat="1" applyFont="1" applyFill="1" applyBorder="1" applyAlignment="1">
      <alignment horizontal="center" vertical="top"/>
    </xf>
    <xf numFmtId="0" fontId="10" fillId="5" borderId="6" xfId="0" applyFont="1" applyFill="1" applyBorder="1" applyAlignment="1">
      <alignment vertical="top" wrapText="1"/>
    </xf>
    <xf numFmtId="4" fontId="10" fillId="5" borderId="6" xfId="0" applyNumberFormat="1" applyFont="1" applyFill="1" applyBorder="1" applyAlignment="1">
      <alignment horizontal="right" vertical="top"/>
    </xf>
    <xf numFmtId="0" fontId="10" fillId="5" borderId="6" xfId="0" applyFont="1" applyFill="1" applyBorder="1" applyAlignment="1">
      <alignment horizontal="center" vertical="top"/>
    </xf>
    <xf numFmtId="0" fontId="5" fillId="5" borderId="6" xfId="0" applyFont="1" applyFill="1" applyBorder="1" applyAlignment="1">
      <alignment horizontal="center" vertical="top" wrapText="1"/>
    </xf>
    <xf numFmtId="0" fontId="10" fillId="5" borderId="6" xfId="0" applyFont="1" applyFill="1" applyBorder="1" applyAlignment="1">
      <alignment horizontal="center" vertical="top" wrapText="1"/>
    </xf>
    <xf numFmtId="165" fontId="10" fillId="5" borderId="6" xfId="0" applyNumberFormat="1" applyFont="1" applyFill="1" applyBorder="1" applyAlignment="1">
      <alignment horizontal="center" vertical="top"/>
    </xf>
    <xf numFmtId="0" fontId="2" fillId="0" borderId="0" xfId="0" applyFont="1" applyAlignment="1">
      <alignment horizontal="center" vertical="center"/>
    </xf>
    <xf numFmtId="0" fontId="4" fillId="0" borderId="1"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9"/>
  <sheetViews>
    <sheetView tabSelected="1" topLeftCell="A307" zoomScaleNormal="100" workbookViewId="0">
      <selection activeCell="K315" sqref="K315"/>
    </sheetView>
  </sheetViews>
  <sheetFormatPr defaultColWidth="12.5703125" defaultRowHeight="21" x14ac:dyDescent="0.35"/>
  <cols>
    <col min="1" max="1" width="6.28515625" style="4" customWidth="1"/>
    <col min="2" max="2" width="37.85546875" style="4" customWidth="1"/>
    <col min="3" max="4" width="15.7109375" style="79" customWidth="1"/>
    <col min="5" max="5" width="13.5703125" style="4" customWidth="1"/>
    <col min="6" max="6" width="31.85546875" style="80" customWidth="1"/>
    <col min="7" max="7" width="31.85546875" style="4" customWidth="1"/>
    <col min="8" max="8" width="16.28515625" style="79" customWidth="1"/>
    <col min="9" max="9" width="21.7109375" style="4" customWidth="1"/>
    <col min="10" max="10" width="16.42578125" style="4" customWidth="1"/>
    <col min="11" max="11" width="14.140625" style="82" customWidth="1"/>
    <col min="12" max="16384" width="12.5703125" style="4"/>
  </cols>
  <sheetData>
    <row r="1" spans="1:11" s="2" customFormat="1" ht="24.95" customHeight="1" x14ac:dyDescent="0.35">
      <c r="A1" s="142" t="s">
        <v>0</v>
      </c>
      <c r="B1" s="142"/>
      <c r="C1" s="142"/>
      <c r="D1" s="142"/>
      <c r="E1" s="142"/>
      <c r="F1" s="142"/>
      <c r="G1" s="142"/>
      <c r="H1" s="142"/>
      <c r="I1" s="142"/>
      <c r="J1" s="142"/>
      <c r="K1" s="142"/>
    </row>
    <row r="2" spans="1:11" s="2" customFormat="1" ht="24.95" customHeight="1" x14ac:dyDescent="0.35">
      <c r="A2" s="142" t="s">
        <v>1</v>
      </c>
      <c r="B2" s="142"/>
      <c r="C2" s="142"/>
      <c r="D2" s="142"/>
      <c r="E2" s="142"/>
      <c r="F2" s="142"/>
      <c r="G2" s="142"/>
      <c r="H2" s="142"/>
      <c r="I2" s="142"/>
      <c r="J2" s="142"/>
      <c r="K2" s="142"/>
    </row>
    <row r="3" spans="1:11" s="2" customFormat="1" ht="24.95" customHeight="1" x14ac:dyDescent="0.35">
      <c r="A3" s="142" t="s">
        <v>2</v>
      </c>
      <c r="B3" s="142"/>
      <c r="C3" s="142"/>
      <c r="D3" s="142"/>
      <c r="E3" s="142"/>
      <c r="F3" s="142"/>
      <c r="G3" s="142"/>
      <c r="H3" s="142"/>
      <c r="I3" s="142"/>
      <c r="J3" s="142"/>
      <c r="K3" s="142"/>
    </row>
    <row r="4" spans="1:11" ht="15.75" customHeight="1" x14ac:dyDescent="0.35">
      <c r="A4" s="143"/>
      <c r="B4" s="143"/>
      <c r="C4" s="143"/>
      <c r="D4" s="143"/>
      <c r="E4" s="143"/>
      <c r="F4" s="143"/>
      <c r="G4" s="143"/>
      <c r="H4" s="143"/>
      <c r="I4" s="143"/>
      <c r="J4" s="143"/>
      <c r="K4" s="143"/>
    </row>
    <row r="5" spans="1:11" ht="75" customHeight="1" x14ac:dyDescent="0.35">
      <c r="A5" s="5" t="s">
        <v>3</v>
      </c>
      <c r="B5" s="6" t="s">
        <v>4</v>
      </c>
      <c r="C5" s="7" t="s">
        <v>5</v>
      </c>
      <c r="D5" s="8" t="s">
        <v>6</v>
      </c>
      <c r="E5" s="7" t="s">
        <v>7</v>
      </c>
      <c r="F5" s="7" t="s">
        <v>8</v>
      </c>
      <c r="G5" s="7" t="s">
        <v>9</v>
      </c>
      <c r="H5" s="9" t="s">
        <v>10</v>
      </c>
      <c r="I5" s="7" t="s">
        <v>11</v>
      </c>
      <c r="J5" s="7" t="s">
        <v>12</v>
      </c>
      <c r="K5" s="10"/>
    </row>
    <row r="6" spans="1:11" ht="80.099999999999994" customHeight="1" x14ac:dyDescent="0.35">
      <c r="A6" s="12">
        <v>1</v>
      </c>
      <c r="B6" s="13" t="s">
        <v>14</v>
      </c>
      <c r="C6" s="14">
        <v>6000</v>
      </c>
      <c r="D6" s="14">
        <v>6000</v>
      </c>
      <c r="E6" s="15" t="s">
        <v>15</v>
      </c>
      <c r="F6" s="16" t="s">
        <v>925</v>
      </c>
      <c r="G6" s="17" t="s">
        <v>16</v>
      </c>
      <c r="H6" s="14">
        <v>6000</v>
      </c>
      <c r="I6" s="15" t="s">
        <v>17</v>
      </c>
      <c r="J6" s="15" t="s">
        <v>18</v>
      </c>
      <c r="K6" s="18">
        <v>243985</v>
      </c>
    </row>
    <row r="7" spans="1:11" ht="80.099999999999994" customHeight="1" x14ac:dyDescent="0.35">
      <c r="A7" s="19">
        <v>2</v>
      </c>
      <c r="B7" s="20" t="s">
        <v>19</v>
      </c>
      <c r="C7" s="21">
        <v>8000</v>
      </c>
      <c r="D7" s="21">
        <v>8000</v>
      </c>
      <c r="E7" s="22" t="s">
        <v>15</v>
      </c>
      <c r="F7" s="23" t="s">
        <v>20</v>
      </c>
      <c r="G7" s="23" t="s">
        <v>21</v>
      </c>
      <c r="H7" s="24">
        <v>7971.5</v>
      </c>
      <c r="I7" s="23" t="s">
        <v>17</v>
      </c>
      <c r="J7" s="22" t="s">
        <v>22</v>
      </c>
      <c r="K7" s="25">
        <v>243985</v>
      </c>
    </row>
    <row r="8" spans="1:11" ht="105" customHeight="1" x14ac:dyDescent="0.35">
      <c r="A8" s="26">
        <v>3</v>
      </c>
      <c r="B8" s="27" t="s">
        <v>23</v>
      </c>
      <c r="C8" s="21">
        <v>6046000</v>
      </c>
      <c r="D8" s="28">
        <v>6046000</v>
      </c>
      <c r="E8" s="16" t="s">
        <v>24</v>
      </c>
      <c r="F8" s="16" t="s">
        <v>25</v>
      </c>
      <c r="G8" s="16" t="s">
        <v>26</v>
      </c>
      <c r="H8" s="29">
        <v>6036000</v>
      </c>
      <c r="I8" s="16" t="s">
        <v>17</v>
      </c>
      <c r="J8" s="30">
        <v>243984</v>
      </c>
      <c r="K8" s="18">
        <v>243985</v>
      </c>
    </row>
    <row r="9" spans="1:11" ht="80.099999999999994" customHeight="1" x14ac:dyDescent="0.35">
      <c r="A9" s="19">
        <v>4</v>
      </c>
      <c r="B9" s="27" t="s">
        <v>27</v>
      </c>
      <c r="C9" s="32">
        <v>11000</v>
      </c>
      <c r="D9" s="32">
        <v>11000</v>
      </c>
      <c r="E9" s="22" t="s">
        <v>15</v>
      </c>
      <c r="F9" s="23" t="s">
        <v>28</v>
      </c>
      <c r="G9" s="23" t="s">
        <v>29</v>
      </c>
      <c r="H9" s="32">
        <v>11000</v>
      </c>
      <c r="I9" s="23" t="s">
        <v>17</v>
      </c>
      <c r="J9" s="33" t="s">
        <v>30</v>
      </c>
      <c r="K9" s="34">
        <v>243985</v>
      </c>
    </row>
    <row r="10" spans="1:11" ht="80.099999999999994" customHeight="1" x14ac:dyDescent="0.35">
      <c r="A10" s="26">
        <v>5</v>
      </c>
      <c r="B10" s="35" t="s">
        <v>31</v>
      </c>
      <c r="C10" s="36">
        <v>5000</v>
      </c>
      <c r="D10" s="36">
        <v>5000</v>
      </c>
      <c r="E10" s="37" t="s">
        <v>15</v>
      </c>
      <c r="F10" s="23" t="s">
        <v>32</v>
      </c>
      <c r="G10" s="38" t="s">
        <v>33</v>
      </c>
      <c r="H10" s="36">
        <v>5000</v>
      </c>
      <c r="I10" s="37" t="s">
        <v>17</v>
      </c>
      <c r="J10" s="37" t="s">
        <v>34</v>
      </c>
      <c r="K10" s="39">
        <v>243985</v>
      </c>
    </row>
    <row r="11" spans="1:11" ht="80.099999999999994" customHeight="1" x14ac:dyDescent="0.35">
      <c r="A11" s="19">
        <v>6</v>
      </c>
      <c r="B11" s="35" t="s">
        <v>35</v>
      </c>
      <c r="C11" s="36">
        <v>31800</v>
      </c>
      <c r="D11" s="36">
        <v>31800</v>
      </c>
      <c r="E11" s="37" t="s">
        <v>15</v>
      </c>
      <c r="F11" s="23" t="s">
        <v>36</v>
      </c>
      <c r="G11" s="38" t="s">
        <v>37</v>
      </c>
      <c r="H11" s="36">
        <v>31800</v>
      </c>
      <c r="I11" s="37" t="s">
        <v>17</v>
      </c>
      <c r="J11" s="37" t="s">
        <v>38</v>
      </c>
      <c r="K11" s="39">
        <v>243985</v>
      </c>
    </row>
    <row r="12" spans="1:11" ht="80.099999999999994" customHeight="1" x14ac:dyDescent="0.35">
      <c r="A12" s="126">
        <v>7</v>
      </c>
      <c r="B12" s="136" t="s">
        <v>39</v>
      </c>
      <c r="C12" s="137">
        <v>5800</v>
      </c>
      <c r="D12" s="137">
        <v>5800</v>
      </c>
      <c r="E12" s="138" t="s">
        <v>15</v>
      </c>
      <c r="F12" s="139" t="s">
        <v>40</v>
      </c>
      <c r="G12" s="140" t="s">
        <v>41</v>
      </c>
      <c r="H12" s="137">
        <v>5800</v>
      </c>
      <c r="I12" s="138" t="s">
        <v>17</v>
      </c>
      <c r="J12" s="138" t="s">
        <v>42</v>
      </c>
      <c r="K12" s="134">
        <v>243985</v>
      </c>
    </row>
    <row r="13" spans="1:11" ht="80.099999999999994" customHeight="1" x14ac:dyDescent="0.35">
      <c r="A13" s="19">
        <v>8</v>
      </c>
      <c r="B13" s="20" t="s">
        <v>43</v>
      </c>
      <c r="C13" s="21">
        <v>18000</v>
      </c>
      <c r="D13" s="21">
        <v>18000</v>
      </c>
      <c r="E13" s="22" t="s">
        <v>15</v>
      </c>
      <c r="F13" s="23" t="s">
        <v>44</v>
      </c>
      <c r="G13" s="23" t="s">
        <v>21</v>
      </c>
      <c r="H13" s="24">
        <v>17976</v>
      </c>
      <c r="I13" s="23" t="s">
        <v>17</v>
      </c>
      <c r="J13" s="22" t="s">
        <v>45</v>
      </c>
      <c r="K13" s="25">
        <v>243986</v>
      </c>
    </row>
    <row r="14" spans="1:11" ht="117" customHeight="1" x14ac:dyDescent="0.35">
      <c r="A14" s="26">
        <v>9</v>
      </c>
      <c r="B14" s="27" t="s">
        <v>46</v>
      </c>
      <c r="C14" s="21">
        <v>1000000</v>
      </c>
      <c r="D14" s="28">
        <v>1000000</v>
      </c>
      <c r="E14" s="16" t="s">
        <v>24</v>
      </c>
      <c r="F14" s="16" t="s">
        <v>47</v>
      </c>
      <c r="G14" s="40" t="s">
        <v>48</v>
      </c>
      <c r="H14" s="41">
        <v>968000</v>
      </c>
      <c r="I14" s="42" t="s">
        <v>17</v>
      </c>
      <c r="J14" s="30">
        <v>244015</v>
      </c>
      <c r="K14" s="18">
        <v>243986</v>
      </c>
    </row>
    <row r="15" spans="1:11" ht="80.099999999999994" customHeight="1" x14ac:dyDescent="0.35">
      <c r="A15" s="19">
        <v>10</v>
      </c>
      <c r="B15" s="44" t="s">
        <v>49</v>
      </c>
      <c r="C15" s="24">
        <v>56250</v>
      </c>
      <c r="D15" s="24">
        <v>56250</v>
      </c>
      <c r="E15" s="22" t="s">
        <v>15</v>
      </c>
      <c r="F15" s="23" t="s">
        <v>50</v>
      </c>
      <c r="G15" s="22" t="s">
        <v>51</v>
      </c>
      <c r="H15" s="24">
        <v>56250</v>
      </c>
      <c r="I15" s="23" t="s">
        <v>17</v>
      </c>
      <c r="J15" s="22" t="s">
        <v>52</v>
      </c>
      <c r="K15" s="25">
        <v>243986</v>
      </c>
    </row>
    <row r="16" spans="1:11" ht="80.099999999999994" customHeight="1" x14ac:dyDescent="0.35">
      <c r="A16" s="26">
        <v>11</v>
      </c>
      <c r="B16" s="27" t="s">
        <v>53</v>
      </c>
      <c r="C16" s="21">
        <v>6259500</v>
      </c>
      <c r="D16" s="21">
        <v>6259500</v>
      </c>
      <c r="E16" s="16" t="s">
        <v>24</v>
      </c>
      <c r="F16" s="16" t="s">
        <v>54</v>
      </c>
      <c r="G16" s="16" t="s">
        <v>55</v>
      </c>
      <c r="H16" s="28">
        <v>6250000</v>
      </c>
      <c r="I16" s="16" t="s">
        <v>17</v>
      </c>
      <c r="J16" s="30">
        <v>244105</v>
      </c>
      <c r="K16" s="18">
        <v>243986</v>
      </c>
    </row>
    <row r="17" spans="1:11" ht="101.25" customHeight="1" x14ac:dyDescent="0.35">
      <c r="A17" s="19">
        <v>12</v>
      </c>
      <c r="B17" s="27" t="s">
        <v>56</v>
      </c>
      <c r="C17" s="21">
        <v>2750000</v>
      </c>
      <c r="D17" s="28">
        <v>2750000</v>
      </c>
      <c r="E17" s="16" t="s">
        <v>24</v>
      </c>
      <c r="F17" s="16" t="s">
        <v>57</v>
      </c>
      <c r="G17" s="16" t="s">
        <v>58</v>
      </c>
      <c r="H17" s="29">
        <v>2720000</v>
      </c>
      <c r="I17" s="16" t="s">
        <v>17</v>
      </c>
      <c r="J17" s="30">
        <v>244075</v>
      </c>
      <c r="K17" s="18">
        <v>243986</v>
      </c>
    </row>
    <row r="18" spans="1:11" ht="80.099999999999994" customHeight="1" x14ac:dyDescent="0.35">
      <c r="A18" s="26">
        <v>13</v>
      </c>
      <c r="B18" s="20" t="s">
        <v>59</v>
      </c>
      <c r="C18" s="32">
        <v>11000</v>
      </c>
      <c r="D18" s="32">
        <v>11000</v>
      </c>
      <c r="E18" s="22" t="s">
        <v>15</v>
      </c>
      <c r="F18" s="23" t="s">
        <v>60</v>
      </c>
      <c r="G18" s="23" t="s">
        <v>61</v>
      </c>
      <c r="H18" s="24">
        <v>11000</v>
      </c>
      <c r="I18" s="23" t="s">
        <v>17</v>
      </c>
      <c r="J18" s="22" t="s">
        <v>62</v>
      </c>
      <c r="K18" s="25">
        <v>243986</v>
      </c>
    </row>
    <row r="19" spans="1:11" ht="80.099999999999994" customHeight="1" x14ac:dyDescent="0.35">
      <c r="A19" s="19">
        <v>14</v>
      </c>
      <c r="B19" s="27" t="s">
        <v>63</v>
      </c>
      <c r="C19" s="21">
        <v>25000</v>
      </c>
      <c r="D19" s="28">
        <v>22900</v>
      </c>
      <c r="E19" s="33" t="s">
        <v>15</v>
      </c>
      <c r="F19" s="16" t="s">
        <v>64</v>
      </c>
      <c r="G19" s="16" t="s">
        <v>65</v>
      </c>
      <c r="H19" s="29">
        <v>16900</v>
      </c>
      <c r="I19" s="16" t="s">
        <v>17</v>
      </c>
      <c r="J19" s="16" t="s">
        <v>66</v>
      </c>
      <c r="K19" s="18">
        <v>243986</v>
      </c>
    </row>
    <row r="20" spans="1:11" ht="80.099999999999994" customHeight="1" x14ac:dyDescent="0.35">
      <c r="A20" s="26">
        <v>15</v>
      </c>
      <c r="B20" s="13" t="s">
        <v>67</v>
      </c>
      <c r="C20" s="14">
        <v>349890</v>
      </c>
      <c r="D20" s="14">
        <v>349890</v>
      </c>
      <c r="E20" s="15" t="s">
        <v>15</v>
      </c>
      <c r="F20" s="16" t="s">
        <v>926</v>
      </c>
      <c r="G20" s="17" t="s">
        <v>68</v>
      </c>
      <c r="H20" s="14">
        <v>349000</v>
      </c>
      <c r="I20" s="15" t="s">
        <v>17</v>
      </c>
      <c r="J20" s="15" t="s">
        <v>69</v>
      </c>
      <c r="K20" s="46">
        <v>243986</v>
      </c>
    </row>
    <row r="21" spans="1:11" ht="80.099999999999994" customHeight="1" x14ac:dyDescent="0.35">
      <c r="A21" s="19">
        <v>16</v>
      </c>
      <c r="B21" s="13" t="s">
        <v>70</v>
      </c>
      <c r="C21" s="14">
        <v>10000</v>
      </c>
      <c r="D21" s="14">
        <v>10000</v>
      </c>
      <c r="E21" s="15" t="s">
        <v>15</v>
      </c>
      <c r="F21" s="16" t="s">
        <v>927</v>
      </c>
      <c r="G21" s="17" t="s">
        <v>71</v>
      </c>
      <c r="H21" s="14">
        <v>10000</v>
      </c>
      <c r="I21" s="15" t="s">
        <v>17</v>
      </c>
      <c r="J21" s="15" t="s">
        <v>72</v>
      </c>
      <c r="K21" s="46">
        <v>243986</v>
      </c>
    </row>
    <row r="22" spans="1:11" ht="80.099999999999994" customHeight="1" x14ac:dyDescent="0.35">
      <c r="A22" s="26">
        <v>17</v>
      </c>
      <c r="B22" s="13" t="s">
        <v>73</v>
      </c>
      <c r="C22" s="14">
        <v>9630</v>
      </c>
      <c r="D22" s="14">
        <v>9630</v>
      </c>
      <c r="E22" s="15" t="s">
        <v>15</v>
      </c>
      <c r="F22" s="16" t="s">
        <v>928</v>
      </c>
      <c r="G22" s="17" t="s">
        <v>74</v>
      </c>
      <c r="H22" s="14">
        <v>9630</v>
      </c>
      <c r="I22" s="15" t="s">
        <v>17</v>
      </c>
      <c r="J22" s="15" t="s">
        <v>75</v>
      </c>
      <c r="K22" s="46">
        <v>243986</v>
      </c>
    </row>
    <row r="23" spans="1:11" ht="80.099999999999994" customHeight="1" x14ac:dyDescent="0.35">
      <c r="A23" s="19">
        <v>18</v>
      </c>
      <c r="B23" s="13" t="s">
        <v>76</v>
      </c>
      <c r="C23" s="14">
        <v>3500</v>
      </c>
      <c r="D23" s="14">
        <v>3500</v>
      </c>
      <c r="E23" s="15" t="s">
        <v>15</v>
      </c>
      <c r="F23" s="16" t="s">
        <v>929</v>
      </c>
      <c r="G23" s="17" t="s">
        <v>77</v>
      </c>
      <c r="H23" s="14">
        <v>3480</v>
      </c>
      <c r="I23" s="15" t="s">
        <v>17</v>
      </c>
      <c r="J23" s="15" t="s">
        <v>78</v>
      </c>
      <c r="K23" s="46">
        <v>243986</v>
      </c>
    </row>
    <row r="24" spans="1:11" ht="80.099999999999994" customHeight="1" x14ac:dyDescent="0.35">
      <c r="A24" s="26">
        <v>19</v>
      </c>
      <c r="B24" s="35" t="s">
        <v>79</v>
      </c>
      <c r="C24" s="36">
        <v>5146.7</v>
      </c>
      <c r="D24" s="36">
        <v>5146.7</v>
      </c>
      <c r="E24" s="37" t="s">
        <v>15</v>
      </c>
      <c r="F24" s="23" t="s">
        <v>80</v>
      </c>
      <c r="G24" s="38" t="s">
        <v>81</v>
      </c>
      <c r="H24" s="36">
        <v>5146.7</v>
      </c>
      <c r="I24" s="37" t="s">
        <v>17</v>
      </c>
      <c r="J24" s="37" t="s">
        <v>82</v>
      </c>
      <c r="K24" s="47">
        <v>243986</v>
      </c>
    </row>
    <row r="25" spans="1:11" ht="80.099999999999994" customHeight="1" x14ac:dyDescent="0.35">
      <c r="A25" s="19">
        <v>20</v>
      </c>
      <c r="B25" s="13" t="s">
        <v>83</v>
      </c>
      <c r="C25" s="14">
        <v>43495.5</v>
      </c>
      <c r="D25" s="14">
        <v>43495.5</v>
      </c>
      <c r="E25" s="15" t="s">
        <v>15</v>
      </c>
      <c r="F25" s="16" t="s">
        <v>930</v>
      </c>
      <c r="G25" s="17" t="s">
        <v>84</v>
      </c>
      <c r="H25" s="14">
        <v>43495.5</v>
      </c>
      <c r="I25" s="15" t="s">
        <v>17</v>
      </c>
      <c r="J25" s="15" t="s">
        <v>85</v>
      </c>
      <c r="K25" s="46">
        <v>243986</v>
      </c>
    </row>
    <row r="26" spans="1:11" ht="80.099999999999994" customHeight="1" x14ac:dyDescent="0.35">
      <c r="A26" s="26">
        <v>21</v>
      </c>
      <c r="B26" s="13" t="s">
        <v>86</v>
      </c>
      <c r="C26" s="14">
        <v>19200</v>
      </c>
      <c r="D26" s="14">
        <v>19200</v>
      </c>
      <c r="E26" s="15" t="s">
        <v>15</v>
      </c>
      <c r="F26" s="16" t="s">
        <v>931</v>
      </c>
      <c r="G26" s="17" t="s">
        <v>61</v>
      </c>
      <c r="H26" s="14">
        <v>19200</v>
      </c>
      <c r="I26" s="15" t="s">
        <v>17</v>
      </c>
      <c r="J26" s="15" t="s">
        <v>87</v>
      </c>
      <c r="K26" s="46">
        <v>243986</v>
      </c>
    </row>
    <row r="27" spans="1:11" ht="80.099999999999994" customHeight="1" x14ac:dyDescent="0.35">
      <c r="A27" s="19">
        <v>22</v>
      </c>
      <c r="B27" s="13" t="s">
        <v>88</v>
      </c>
      <c r="C27" s="14">
        <v>7490</v>
      </c>
      <c r="D27" s="14">
        <v>7490</v>
      </c>
      <c r="E27" s="15" t="s">
        <v>15</v>
      </c>
      <c r="F27" s="16" t="s">
        <v>932</v>
      </c>
      <c r="G27" s="17" t="s">
        <v>89</v>
      </c>
      <c r="H27" s="14">
        <v>7490</v>
      </c>
      <c r="I27" s="15" t="s">
        <v>17</v>
      </c>
      <c r="J27" s="15" t="s">
        <v>90</v>
      </c>
      <c r="K27" s="46">
        <v>243986</v>
      </c>
    </row>
    <row r="28" spans="1:11" ht="80.099999999999994" customHeight="1" x14ac:dyDescent="0.35">
      <c r="A28" s="26">
        <v>23</v>
      </c>
      <c r="B28" s="35" t="s">
        <v>91</v>
      </c>
      <c r="C28" s="36">
        <v>12198</v>
      </c>
      <c r="D28" s="36">
        <v>12198</v>
      </c>
      <c r="E28" s="37" t="s">
        <v>15</v>
      </c>
      <c r="F28" s="23" t="s">
        <v>92</v>
      </c>
      <c r="G28" s="38" t="s">
        <v>93</v>
      </c>
      <c r="H28" s="36">
        <v>12198</v>
      </c>
      <c r="I28" s="37" t="s">
        <v>17</v>
      </c>
      <c r="J28" s="37" t="s">
        <v>94</v>
      </c>
      <c r="K28" s="47">
        <v>243986</v>
      </c>
    </row>
    <row r="29" spans="1:11" ht="80.099999999999994" customHeight="1" x14ac:dyDescent="0.35">
      <c r="A29" s="19">
        <v>24</v>
      </c>
      <c r="B29" s="13" t="s">
        <v>95</v>
      </c>
      <c r="C29" s="14">
        <v>71021</v>
      </c>
      <c r="D29" s="14">
        <v>71021</v>
      </c>
      <c r="E29" s="15" t="s">
        <v>15</v>
      </c>
      <c r="F29" s="16" t="s">
        <v>403</v>
      </c>
      <c r="G29" s="17" t="s">
        <v>96</v>
      </c>
      <c r="H29" s="14">
        <v>71021</v>
      </c>
      <c r="I29" s="15" t="s">
        <v>17</v>
      </c>
      <c r="J29" s="15" t="s">
        <v>97</v>
      </c>
      <c r="K29" s="46">
        <v>243986</v>
      </c>
    </row>
    <row r="30" spans="1:11" ht="80.099999999999994" customHeight="1" x14ac:dyDescent="0.35">
      <c r="A30" s="26">
        <v>25</v>
      </c>
      <c r="B30" s="20" t="s">
        <v>98</v>
      </c>
      <c r="C30" s="21">
        <v>420000</v>
      </c>
      <c r="D30" s="21">
        <v>420000</v>
      </c>
      <c r="E30" s="22" t="s">
        <v>15</v>
      </c>
      <c r="F30" s="23" t="s">
        <v>99</v>
      </c>
      <c r="G30" s="23" t="s">
        <v>100</v>
      </c>
      <c r="H30" s="24">
        <v>410000</v>
      </c>
      <c r="I30" s="23" t="s">
        <v>17</v>
      </c>
      <c r="J30" s="48">
        <v>244197</v>
      </c>
      <c r="K30" s="25">
        <v>243989</v>
      </c>
    </row>
    <row r="31" spans="1:11" ht="80.099999999999994" customHeight="1" x14ac:dyDescent="0.35">
      <c r="A31" s="19">
        <v>26</v>
      </c>
      <c r="B31" s="27" t="s">
        <v>101</v>
      </c>
      <c r="C31" s="21">
        <v>330000</v>
      </c>
      <c r="D31" s="28">
        <v>295000</v>
      </c>
      <c r="E31" s="16" t="s">
        <v>15</v>
      </c>
      <c r="F31" s="16" t="s">
        <v>102</v>
      </c>
      <c r="G31" s="16" t="s">
        <v>103</v>
      </c>
      <c r="H31" s="29">
        <v>293000</v>
      </c>
      <c r="I31" s="16" t="s">
        <v>17</v>
      </c>
      <c r="J31" s="30">
        <v>244136</v>
      </c>
      <c r="K31" s="18">
        <v>243989</v>
      </c>
    </row>
    <row r="32" spans="1:11" ht="80.099999999999994" customHeight="1" x14ac:dyDescent="0.35">
      <c r="A32" s="26">
        <v>27</v>
      </c>
      <c r="B32" s="20" t="s">
        <v>104</v>
      </c>
      <c r="C32" s="32">
        <v>19000</v>
      </c>
      <c r="D32" s="32">
        <v>19000</v>
      </c>
      <c r="E32" s="22" t="s">
        <v>15</v>
      </c>
      <c r="F32" s="23" t="s">
        <v>105</v>
      </c>
      <c r="G32" s="23" t="s">
        <v>106</v>
      </c>
      <c r="H32" s="32">
        <v>17990</v>
      </c>
      <c r="I32" s="23" t="s">
        <v>17</v>
      </c>
      <c r="J32" s="33" t="s">
        <v>107</v>
      </c>
      <c r="K32" s="34">
        <v>243989</v>
      </c>
    </row>
    <row r="33" spans="1:11" ht="80.099999999999994" customHeight="1" x14ac:dyDescent="0.35">
      <c r="A33" s="19">
        <v>28</v>
      </c>
      <c r="B33" s="20" t="s">
        <v>108</v>
      </c>
      <c r="C33" s="32">
        <v>6000</v>
      </c>
      <c r="D33" s="32">
        <v>6000</v>
      </c>
      <c r="E33" s="22" t="s">
        <v>15</v>
      </c>
      <c r="F33" s="23" t="s">
        <v>109</v>
      </c>
      <c r="G33" s="23" t="s">
        <v>106</v>
      </c>
      <c r="H33" s="32">
        <v>3990</v>
      </c>
      <c r="I33" s="23" t="s">
        <v>17</v>
      </c>
      <c r="J33" s="33" t="s">
        <v>110</v>
      </c>
      <c r="K33" s="34">
        <v>243989</v>
      </c>
    </row>
    <row r="34" spans="1:11" ht="80.099999999999994" customHeight="1" x14ac:dyDescent="0.35">
      <c r="A34" s="26">
        <v>29</v>
      </c>
      <c r="B34" s="20" t="s">
        <v>111</v>
      </c>
      <c r="C34" s="32">
        <v>15000</v>
      </c>
      <c r="D34" s="32">
        <v>15000</v>
      </c>
      <c r="E34" s="22" t="s">
        <v>15</v>
      </c>
      <c r="F34" s="23" t="s">
        <v>112</v>
      </c>
      <c r="G34" s="23" t="s">
        <v>113</v>
      </c>
      <c r="H34" s="32">
        <v>13500</v>
      </c>
      <c r="I34" s="23" t="s">
        <v>17</v>
      </c>
      <c r="J34" s="33" t="s">
        <v>114</v>
      </c>
      <c r="K34" s="34">
        <v>243989</v>
      </c>
    </row>
    <row r="35" spans="1:11" ht="80.099999999999994" customHeight="1" x14ac:dyDescent="0.35">
      <c r="A35" s="19">
        <v>30</v>
      </c>
      <c r="B35" s="20" t="s">
        <v>115</v>
      </c>
      <c r="C35" s="32">
        <v>88000</v>
      </c>
      <c r="D35" s="32">
        <v>88000</v>
      </c>
      <c r="E35" s="22" t="s">
        <v>15</v>
      </c>
      <c r="F35" s="23" t="s">
        <v>116</v>
      </c>
      <c r="G35" s="23" t="s">
        <v>29</v>
      </c>
      <c r="H35" s="32">
        <v>84000</v>
      </c>
      <c r="I35" s="23" t="s">
        <v>17</v>
      </c>
      <c r="J35" s="33" t="s">
        <v>117</v>
      </c>
      <c r="K35" s="34">
        <v>243989</v>
      </c>
    </row>
    <row r="36" spans="1:11" ht="80.099999999999994" customHeight="1" x14ac:dyDescent="0.35">
      <c r="A36" s="26">
        <v>31</v>
      </c>
      <c r="B36" s="20" t="s">
        <v>118</v>
      </c>
      <c r="C36" s="32">
        <v>78000</v>
      </c>
      <c r="D36" s="32">
        <v>78000</v>
      </c>
      <c r="E36" s="22" t="s">
        <v>15</v>
      </c>
      <c r="F36" s="23" t="s">
        <v>119</v>
      </c>
      <c r="G36" s="23" t="s">
        <v>29</v>
      </c>
      <c r="H36" s="32">
        <v>74000</v>
      </c>
      <c r="I36" s="23" t="s">
        <v>17</v>
      </c>
      <c r="J36" s="33" t="s">
        <v>120</v>
      </c>
      <c r="K36" s="34">
        <v>243989</v>
      </c>
    </row>
    <row r="37" spans="1:11" ht="80.099999999999994" customHeight="1" x14ac:dyDescent="0.35">
      <c r="A37" s="19">
        <v>32</v>
      </c>
      <c r="B37" s="20" t="s">
        <v>121</v>
      </c>
      <c r="C37" s="32">
        <v>7000</v>
      </c>
      <c r="D37" s="32">
        <v>7000</v>
      </c>
      <c r="E37" s="22" t="s">
        <v>15</v>
      </c>
      <c r="F37" s="23" t="s">
        <v>122</v>
      </c>
      <c r="G37" s="23" t="s">
        <v>29</v>
      </c>
      <c r="H37" s="32">
        <v>6500</v>
      </c>
      <c r="I37" s="23" t="s">
        <v>17</v>
      </c>
      <c r="J37" s="33" t="s">
        <v>123</v>
      </c>
      <c r="K37" s="34">
        <v>243989</v>
      </c>
    </row>
    <row r="38" spans="1:11" ht="80.099999999999994" customHeight="1" x14ac:dyDescent="0.35">
      <c r="A38" s="26">
        <v>33</v>
      </c>
      <c r="B38" s="49" t="s">
        <v>124</v>
      </c>
      <c r="C38" s="50">
        <v>84000</v>
      </c>
      <c r="D38" s="51">
        <v>84000</v>
      </c>
      <c r="E38" s="52" t="s">
        <v>15</v>
      </c>
      <c r="F38" s="52" t="s">
        <v>125</v>
      </c>
      <c r="G38" s="52" t="s">
        <v>126</v>
      </c>
      <c r="H38" s="53">
        <v>83200</v>
      </c>
      <c r="I38" s="52" t="s">
        <v>17</v>
      </c>
      <c r="J38" s="52" t="s">
        <v>127</v>
      </c>
      <c r="K38" s="54">
        <v>243989</v>
      </c>
    </row>
    <row r="39" spans="1:11" ht="139.5" customHeight="1" x14ac:dyDescent="0.35">
      <c r="A39" s="19">
        <v>34</v>
      </c>
      <c r="B39" s="27" t="s">
        <v>128</v>
      </c>
      <c r="C39" s="21">
        <v>856000</v>
      </c>
      <c r="D39" s="56">
        <v>856000</v>
      </c>
      <c r="E39" s="16" t="s">
        <v>24</v>
      </c>
      <c r="F39" s="16" t="s">
        <v>129</v>
      </c>
      <c r="G39" s="23" t="s">
        <v>130</v>
      </c>
      <c r="H39" s="56">
        <v>558529</v>
      </c>
      <c r="I39" s="16" t="s">
        <v>17</v>
      </c>
      <c r="J39" s="57">
        <v>244166</v>
      </c>
      <c r="K39" s="25">
        <v>243989</v>
      </c>
    </row>
    <row r="40" spans="1:11" ht="80.099999999999994" customHeight="1" x14ac:dyDescent="0.35">
      <c r="A40" s="26">
        <v>35</v>
      </c>
      <c r="B40" s="20" t="s">
        <v>131</v>
      </c>
      <c r="C40" s="32">
        <v>9100</v>
      </c>
      <c r="D40" s="32">
        <v>9100</v>
      </c>
      <c r="E40" s="22" t="s">
        <v>15</v>
      </c>
      <c r="F40" s="23" t="s">
        <v>132</v>
      </c>
      <c r="G40" s="23" t="s">
        <v>106</v>
      </c>
      <c r="H40" s="32">
        <v>7630</v>
      </c>
      <c r="I40" s="23" t="s">
        <v>17</v>
      </c>
      <c r="J40" s="33" t="s">
        <v>133</v>
      </c>
      <c r="K40" s="34">
        <v>243989</v>
      </c>
    </row>
    <row r="41" spans="1:11" ht="80.099999999999994" customHeight="1" x14ac:dyDescent="0.35">
      <c r="A41" s="19">
        <v>36</v>
      </c>
      <c r="B41" s="20" t="s">
        <v>134</v>
      </c>
      <c r="C41" s="32">
        <v>19000</v>
      </c>
      <c r="D41" s="32">
        <v>19000</v>
      </c>
      <c r="E41" s="22" t="s">
        <v>15</v>
      </c>
      <c r="F41" s="23" t="s">
        <v>135</v>
      </c>
      <c r="G41" s="23" t="s">
        <v>106</v>
      </c>
      <c r="H41" s="32">
        <v>15980</v>
      </c>
      <c r="I41" s="23" t="s">
        <v>17</v>
      </c>
      <c r="J41" s="33" t="s">
        <v>136</v>
      </c>
      <c r="K41" s="34">
        <v>243989</v>
      </c>
    </row>
    <row r="42" spans="1:11" ht="80.099999999999994" customHeight="1" x14ac:dyDescent="0.35">
      <c r="A42" s="26">
        <v>37</v>
      </c>
      <c r="B42" s="20" t="s">
        <v>137</v>
      </c>
      <c r="C42" s="32">
        <v>14000</v>
      </c>
      <c r="D42" s="32">
        <v>14000</v>
      </c>
      <c r="E42" s="22" t="s">
        <v>15</v>
      </c>
      <c r="F42" s="23" t="s">
        <v>138</v>
      </c>
      <c r="G42" s="23" t="s">
        <v>106</v>
      </c>
      <c r="H42" s="32">
        <v>13998</v>
      </c>
      <c r="I42" s="23" t="s">
        <v>17</v>
      </c>
      <c r="J42" s="33" t="s">
        <v>139</v>
      </c>
      <c r="K42" s="34">
        <v>243989</v>
      </c>
    </row>
    <row r="43" spans="1:11" ht="80.099999999999994" customHeight="1" x14ac:dyDescent="0.35">
      <c r="A43" s="19">
        <v>38</v>
      </c>
      <c r="B43" s="20" t="s">
        <v>140</v>
      </c>
      <c r="C43" s="32">
        <v>7000</v>
      </c>
      <c r="D43" s="32">
        <v>7000</v>
      </c>
      <c r="E43" s="22" t="s">
        <v>15</v>
      </c>
      <c r="F43" s="23" t="s">
        <v>141</v>
      </c>
      <c r="G43" s="23" t="s">
        <v>106</v>
      </c>
      <c r="H43" s="32">
        <v>6426</v>
      </c>
      <c r="I43" s="23" t="s">
        <v>17</v>
      </c>
      <c r="J43" s="33" t="s">
        <v>142</v>
      </c>
      <c r="K43" s="34">
        <v>243989</v>
      </c>
    </row>
    <row r="44" spans="1:11" ht="80.099999999999994" customHeight="1" x14ac:dyDescent="0.35">
      <c r="A44" s="26">
        <v>39</v>
      </c>
      <c r="B44" s="20" t="s">
        <v>143</v>
      </c>
      <c r="C44" s="32">
        <v>5600</v>
      </c>
      <c r="D44" s="32">
        <v>5600</v>
      </c>
      <c r="E44" s="22" t="s">
        <v>15</v>
      </c>
      <c r="F44" s="23" t="s">
        <v>144</v>
      </c>
      <c r="G44" s="23" t="s">
        <v>29</v>
      </c>
      <c r="H44" s="32">
        <v>5600</v>
      </c>
      <c r="I44" s="23" t="s">
        <v>17</v>
      </c>
      <c r="J44" s="33" t="s">
        <v>145</v>
      </c>
      <c r="K44" s="34">
        <v>243989</v>
      </c>
    </row>
    <row r="45" spans="1:11" ht="80.099999999999994" customHeight="1" x14ac:dyDescent="0.35">
      <c r="A45" s="19">
        <v>40</v>
      </c>
      <c r="B45" s="27" t="s">
        <v>146</v>
      </c>
      <c r="C45" s="32">
        <v>5600</v>
      </c>
      <c r="D45" s="32">
        <v>5600</v>
      </c>
      <c r="E45" s="22" t="s">
        <v>15</v>
      </c>
      <c r="F45" s="23" t="s">
        <v>147</v>
      </c>
      <c r="G45" s="23" t="s">
        <v>29</v>
      </c>
      <c r="H45" s="32">
        <v>5200</v>
      </c>
      <c r="I45" s="23" t="s">
        <v>17</v>
      </c>
      <c r="J45" s="33" t="s">
        <v>148</v>
      </c>
      <c r="K45" s="34">
        <v>243989</v>
      </c>
    </row>
    <row r="46" spans="1:11" ht="80.099999999999994" customHeight="1" x14ac:dyDescent="0.35">
      <c r="A46" s="26">
        <v>41</v>
      </c>
      <c r="B46" s="27" t="s">
        <v>149</v>
      </c>
      <c r="C46" s="32">
        <v>17500</v>
      </c>
      <c r="D46" s="32">
        <v>17500</v>
      </c>
      <c r="E46" s="22" t="s">
        <v>15</v>
      </c>
      <c r="F46" s="23" t="s">
        <v>150</v>
      </c>
      <c r="G46" s="23" t="s">
        <v>29</v>
      </c>
      <c r="H46" s="32">
        <v>17500</v>
      </c>
      <c r="I46" s="23" t="s">
        <v>17</v>
      </c>
      <c r="J46" s="33" t="s">
        <v>151</v>
      </c>
      <c r="K46" s="34">
        <v>243989</v>
      </c>
    </row>
    <row r="47" spans="1:11" ht="80.099999999999994" customHeight="1" x14ac:dyDescent="0.35">
      <c r="A47" s="19">
        <v>42</v>
      </c>
      <c r="B47" s="58" t="s">
        <v>152</v>
      </c>
      <c r="C47" s="14">
        <v>330000</v>
      </c>
      <c r="D47" s="14">
        <v>295000</v>
      </c>
      <c r="E47" s="15" t="s">
        <v>15</v>
      </c>
      <c r="F47" s="16" t="s">
        <v>933</v>
      </c>
      <c r="G47" s="17" t="s">
        <v>103</v>
      </c>
      <c r="H47" s="14">
        <v>293000</v>
      </c>
      <c r="I47" s="15" t="s">
        <v>17</v>
      </c>
      <c r="J47" s="15" t="s">
        <v>153</v>
      </c>
      <c r="K47" s="46">
        <v>243989</v>
      </c>
    </row>
    <row r="48" spans="1:11" ht="80.099999999999994" customHeight="1" x14ac:dyDescent="0.35">
      <c r="A48" s="26">
        <v>43</v>
      </c>
      <c r="B48" s="13" t="s">
        <v>154</v>
      </c>
      <c r="C48" s="14">
        <v>33075</v>
      </c>
      <c r="D48" s="14">
        <v>33075</v>
      </c>
      <c r="E48" s="15" t="s">
        <v>15</v>
      </c>
      <c r="F48" s="16" t="s">
        <v>934</v>
      </c>
      <c r="G48" s="17" t="s">
        <v>155</v>
      </c>
      <c r="H48" s="14">
        <v>33075</v>
      </c>
      <c r="I48" s="15" t="s">
        <v>17</v>
      </c>
      <c r="J48" s="15" t="s">
        <v>156</v>
      </c>
      <c r="K48" s="46">
        <v>243989</v>
      </c>
    </row>
    <row r="49" spans="1:11" ht="80.099999999999994" customHeight="1" x14ac:dyDescent="0.35">
      <c r="A49" s="19">
        <v>44</v>
      </c>
      <c r="B49" s="35" t="s">
        <v>157</v>
      </c>
      <c r="C49" s="36">
        <v>7540</v>
      </c>
      <c r="D49" s="36">
        <v>7540</v>
      </c>
      <c r="E49" s="37" t="s">
        <v>15</v>
      </c>
      <c r="F49" s="23" t="s">
        <v>158</v>
      </c>
      <c r="G49" s="38" t="s">
        <v>159</v>
      </c>
      <c r="H49" s="36">
        <v>7540</v>
      </c>
      <c r="I49" s="37" t="s">
        <v>17</v>
      </c>
      <c r="J49" s="37" t="s">
        <v>160</v>
      </c>
      <c r="K49" s="47">
        <v>243989</v>
      </c>
    </row>
    <row r="50" spans="1:11" ht="80.099999999999994" customHeight="1" x14ac:dyDescent="0.35">
      <c r="A50" s="26">
        <v>45</v>
      </c>
      <c r="B50" s="35" t="s">
        <v>161</v>
      </c>
      <c r="C50" s="36">
        <v>51360</v>
      </c>
      <c r="D50" s="36">
        <v>51360</v>
      </c>
      <c r="E50" s="37" t="s">
        <v>15</v>
      </c>
      <c r="F50" s="23" t="s">
        <v>162</v>
      </c>
      <c r="G50" s="38" t="s">
        <v>155</v>
      </c>
      <c r="H50" s="36">
        <v>51360</v>
      </c>
      <c r="I50" s="37" t="s">
        <v>17</v>
      </c>
      <c r="J50" s="37" t="s">
        <v>163</v>
      </c>
      <c r="K50" s="47">
        <v>243989</v>
      </c>
    </row>
    <row r="51" spans="1:11" ht="80.099999999999994" customHeight="1" x14ac:dyDescent="0.35">
      <c r="A51" s="19">
        <v>46</v>
      </c>
      <c r="B51" s="13" t="s">
        <v>164</v>
      </c>
      <c r="C51" s="14">
        <v>1667240</v>
      </c>
      <c r="D51" s="14">
        <v>1667240</v>
      </c>
      <c r="E51" s="15" t="s">
        <v>15</v>
      </c>
      <c r="F51" s="16" t="s">
        <v>935</v>
      </c>
      <c r="G51" s="17" t="s">
        <v>165</v>
      </c>
      <c r="H51" s="14">
        <v>1667240</v>
      </c>
      <c r="I51" s="15" t="s">
        <v>17</v>
      </c>
      <c r="J51" s="15" t="s">
        <v>166</v>
      </c>
      <c r="K51" s="46">
        <v>243989</v>
      </c>
    </row>
    <row r="52" spans="1:11" ht="80.099999999999994" customHeight="1" x14ac:dyDescent="0.35">
      <c r="A52" s="26">
        <v>47</v>
      </c>
      <c r="B52" s="13" t="s">
        <v>167</v>
      </c>
      <c r="C52" s="14">
        <v>350000</v>
      </c>
      <c r="D52" s="14">
        <v>347500</v>
      </c>
      <c r="E52" s="15" t="s">
        <v>15</v>
      </c>
      <c r="F52" s="16" t="s">
        <v>936</v>
      </c>
      <c r="G52" s="17" t="s">
        <v>168</v>
      </c>
      <c r="H52" s="14">
        <v>347500</v>
      </c>
      <c r="I52" s="15" t="s">
        <v>17</v>
      </c>
      <c r="J52" s="15" t="s">
        <v>169</v>
      </c>
      <c r="K52" s="46">
        <v>243989</v>
      </c>
    </row>
    <row r="53" spans="1:11" ht="80.099999999999994" customHeight="1" x14ac:dyDescent="0.35">
      <c r="A53" s="19">
        <v>48</v>
      </c>
      <c r="B53" s="13" t="s">
        <v>170</v>
      </c>
      <c r="C53" s="14">
        <v>40000</v>
      </c>
      <c r="D53" s="14">
        <v>40000</v>
      </c>
      <c r="E53" s="15" t="s">
        <v>15</v>
      </c>
      <c r="F53" s="16" t="s">
        <v>937</v>
      </c>
      <c r="G53" s="17" t="s">
        <v>171</v>
      </c>
      <c r="H53" s="14">
        <v>40000</v>
      </c>
      <c r="I53" s="15" t="s">
        <v>17</v>
      </c>
      <c r="J53" s="15" t="s">
        <v>172</v>
      </c>
      <c r="K53" s="46">
        <v>243989</v>
      </c>
    </row>
    <row r="54" spans="1:11" ht="80.099999999999994" customHeight="1" x14ac:dyDescent="0.35">
      <c r="A54" s="26">
        <v>49</v>
      </c>
      <c r="B54" s="13" t="s">
        <v>173</v>
      </c>
      <c r="C54" s="14">
        <v>11500</v>
      </c>
      <c r="D54" s="14">
        <v>11500</v>
      </c>
      <c r="E54" s="15" t="s">
        <v>15</v>
      </c>
      <c r="F54" s="16" t="s">
        <v>938</v>
      </c>
      <c r="G54" s="17" t="s">
        <v>174</v>
      </c>
      <c r="H54" s="14">
        <v>11500</v>
      </c>
      <c r="I54" s="15" t="s">
        <v>17</v>
      </c>
      <c r="J54" s="15" t="s">
        <v>175</v>
      </c>
      <c r="K54" s="46">
        <v>243989</v>
      </c>
    </row>
    <row r="55" spans="1:11" ht="80.099999999999994" customHeight="1" x14ac:dyDescent="0.35">
      <c r="A55" s="19">
        <v>50</v>
      </c>
      <c r="B55" s="13" t="s">
        <v>176</v>
      </c>
      <c r="C55" s="14">
        <v>26250</v>
      </c>
      <c r="D55" s="14">
        <v>26250</v>
      </c>
      <c r="E55" s="15" t="s">
        <v>15</v>
      </c>
      <c r="F55" s="16" t="s">
        <v>939</v>
      </c>
      <c r="G55" s="17" t="s">
        <v>177</v>
      </c>
      <c r="H55" s="14">
        <v>26250</v>
      </c>
      <c r="I55" s="15" t="s">
        <v>17</v>
      </c>
      <c r="J55" s="15" t="s">
        <v>178</v>
      </c>
      <c r="K55" s="46">
        <v>243989</v>
      </c>
    </row>
    <row r="56" spans="1:11" ht="80.099999999999994" customHeight="1" x14ac:dyDescent="0.35">
      <c r="A56" s="26">
        <v>51</v>
      </c>
      <c r="B56" s="13" t="s">
        <v>179</v>
      </c>
      <c r="C56" s="14">
        <v>210000</v>
      </c>
      <c r="D56" s="14">
        <v>210000</v>
      </c>
      <c r="E56" s="15" t="s">
        <v>15</v>
      </c>
      <c r="F56" s="16" t="s">
        <v>940</v>
      </c>
      <c r="G56" s="17" t="s">
        <v>180</v>
      </c>
      <c r="H56" s="14">
        <v>210000</v>
      </c>
      <c r="I56" s="15" t="s">
        <v>17</v>
      </c>
      <c r="J56" s="15" t="s">
        <v>181</v>
      </c>
      <c r="K56" s="46">
        <v>243989</v>
      </c>
    </row>
    <row r="57" spans="1:11" ht="80.099999999999994" customHeight="1" x14ac:dyDescent="0.35">
      <c r="A57" s="19">
        <v>52</v>
      </c>
      <c r="B57" s="13" t="s">
        <v>182</v>
      </c>
      <c r="C57" s="14">
        <v>80071.31</v>
      </c>
      <c r="D57" s="14">
        <v>80071.31</v>
      </c>
      <c r="E57" s="15" t="s">
        <v>15</v>
      </c>
      <c r="F57" s="16" t="s">
        <v>941</v>
      </c>
      <c r="G57" s="17" t="s">
        <v>183</v>
      </c>
      <c r="H57" s="14">
        <v>80071.31</v>
      </c>
      <c r="I57" s="15" t="s">
        <v>17</v>
      </c>
      <c r="J57" s="15" t="s">
        <v>184</v>
      </c>
      <c r="K57" s="46">
        <v>243989</v>
      </c>
    </row>
    <row r="58" spans="1:11" ht="80.099999999999994" customHeight="1" x14ac:dyDescent="0.35">
      <c r="A58" s="26">
        <v>53</v>
      </c>
      <c r="B58" s="13" t="s">
        <v>185</v>
      </c>
      <c r="C58" s="14">
        <v>47900</v>
      </c>
      <c r="D58" s="14">
        <v>47900</v>
      </c>
      <c r="E58" s="15" t="s">
        <v>15</v>
      </c>
      <c r="F58" s="16" t="s">
        <v>942</v>
      </c>
      <c r="G58" s="17" t="s">
        <v>186</v>
      </c>
      <c r="H58" s="14">
        <v>47900</v>
      </c>
      <c r="I58" s="15" t="s">
        <v>17</v>
      </c>
      <c r="J58" s="15" t="s">
        <v>187</v>
      </c>
      <c r="K58" s="46">
        <v>243989</v>
      </c>
    </row>
    <row r="59" spans="1:11" ht="80.099999999999994" customHeight="1" x14ac:dyDescent="0.35">
      <c r="A59" s="19">
        <v>54</v>
      </c>
      <c r="B59" s="35" t="s">
        <v>188</v>
      </c>
      <c r="C59" s="36">
        <v>8581.4</v>
      </c>
      <c r="D59" s="36">
        <v>8581.4</v>
      </c>
      <c r="E59" s="37" t="s">
        <v>15</v>
      </c>
      <c r="F59" s="23" t="s">
        <v>189</v>
      </c>
      <c r="G59" s="38" t="s">
        <v>190</v>
      </c>
      <c r="H59" s="36">
        <v>8581.4</v>
      </c>
      <c r="I59" s="37" t="s">
        <v>17</v>
      </c>
      <c r="J59" s="37" t="s">
        <v>191</v>
      </c>
      <c r="K59" s="47">
        <v>243989</v>
      </c>
    </row>
    <row r="60" spans="1:11" ht="80.099999999999994" customHeight="1" x14ac:dyDescent="0.35">
      <c r="A60" s="26">
        <v>55</v>
      </c>
      <c r="B60" s="20" t="s">
        <v>192</v>
      </c>
      <c r="C60" s="21">
        <v>145000</v>
      </c>
      <c r="D60" s="21">
        <v>145000</v>
      </c>
      <c r="E60" s="22" t="s">
        <v>15</v>
      </c>
      <c r="F60" s="23" t="s">
        <v>193</v>
      </c>
      <c r="G60" s="23" t="s">
        <v>194</v>
      </c>
      <c r="H60" s="59">
        <v>145000</v>
      </c>
      <c r="I60" s="23" t="s">
        <v>17</v>
      </c>
      <c r="J60" s="22" t="s">
        <v>195</v>
      </c>
      <c r="K60" s="25">
        <v>243990</v>
      </c>
    </row>
    <row r="61" spans="1:11" ht="80.099999999999994" customHeight="1" x14ac:dyDescent="0.35">
      <c r="A61" s="19">
        <v>56</v>
      </c>
      <c r="B61" s="20" t="s">
        <v>196</v>
      </c>
      <c r="C61" s="32">
        <v>4500</v>
      </c>
      <c r="D61" s="32">
        <v>4500</v>
      </c>
      <c r="E61" s="22" t="s">
        <v>15</v>
      </c>
      <c r="F61" s="23" t="s">
        <v>197</v>
      </c>
      <c r="G61" s="23" t="s">
        <v>198</v>
      </c>
      <c r="H61" s="32">
        <v>3850</v>
      </c>
      <c r="I61" s="23" t="s">
        <v>17</v>
      </c>
      <c r="J61" s="33" t="s">
        <v>199</v>
      </c>
      <c r="K61" s="34">
        <v>243990</v>
      </c>
    </row>
    <row r="62" spans="1:11" ht="80.099999999999994" customHeight="1" x14ac:dyDescent="0.35">
      <c r="A62" s="26">
        <v>57</v>
      </c>
      <c r="B62" s="20" t="s">
        <v>200</v>
      </c>
      <c r="C62" s="32">
        <v>8500</v>
      </c>
      <c r="D62" s="32">
        <v>8500</v>
      </c>
      <c r="E62" s="22" t="s">
        <v>15</v>
      </c>
      <c r="F62" s="23" t="s">
        <v>201</v>
      </c>
      <c r="G62" s="23" t="s">
        <v>198</v>
      </c>
      <c r="H62" s="32">
        <v>7250</v>
      </c>
      <c r="I62" s="23" t="s">
        <v>17</v>
      </c>
      <c r="J62" s="33" t="s">
        <v>202</v>
      </c>
      <c r="K62" s="34">
        <v>243990</v>
      </c>
    </row>
    <row r="63" spans="1:11" ht="80.099999999999994" customHeight="1" x14ac:dyDescent="0.35">
      <c r="A63" s="19">
        <v>58</v>
      </c>
      <c r="B63" s="20" t="s">
        <v>203</v>
      </c>
      <c r="C63" s="32">
        <v>2000</v>
      </c>
      <c r="D63" s="32">
        <v>2000</v>
      </c>
      <c r="E63" s="22" t="s">
        <v>15</v>
      </c>
      <c r="F63" s="23" t="s">
        <v>204</v>
      </c>
      <c r="G63" s="23" t="s">
        <v>113</v>
      </c>
      <c r="H63" s="32">
        <v>2000</v>
      </c>
      <c r="I63" s="23" t="s">
        <v>17</v>
      </c>
      <c r="J63" s="33" t="s">
        <v>205</v>
      </c>
      <c r="K63" s="34">
        <v>243990</v>
      </c>
    </row>
    <row r="64" spans="1:11" ht="80.099999999999994" customHeight="1" x14ac:dyDescent="0.35">
      <c r="A64" s="26">
        <v>59</v>
      </c>
      <c r="B64" s="27" t="s">
        <v>206</v>
      </c>
      <c r="C64" s="21">
        <v>2000000</v>
      </c>
      <c r="D64" s="56">
        <v>2000000</v>
      </c>
      <c r="E64" s="23" t="s">
        <v>24</v>
      </c>
      <c r="F64" s="16" t="s">
        <v>207</v>
      </c>
      <c r="G64" s="23" t="s">
        <v>208</v>
      </c>
      <c r="H64" s="56">
        <v>1500000</v>
      </c>
      <c r="I64" s="16" t="s">
        <v>17</v>
      </c>
      <c r="J64" s="57">
        <v>244319</v>
      </c>
      <c r="K64" s="39">
        <v>243990</v>
      </c>
    </row>
    <row r="65" spans="1:11" ht="92.25" customHeight="1" x14ac:dyDescent="0.35">
      <c r="A65" s="19">
        <v>60</v>
      </c>
      <c r="B65" s="27" t="s">
        <v>209</v>
      </c>
      <c r="C65" s="21">
        <v>490000</v>
      </c>
      <c r="D65" s="28">
        <v>490000</v>
      </c>
      <c r="E65" s="60" t="s">
        <v>15</v>
      </c>
      <c r="F65" s="16" t="s">
        <v>210</v>
      </c>
      <c r="G65" s="16" t="s">
        <v>211</v>
      </c>
      <c r="H65" s="29">
        <v>480000</v>
      </c>
      <c r="I65" s="16" t="s">
        <v>17</v>
      </c>
      <c r="J65" s="16" t="s">
        <v>212</v>
      </c>
      <c r="K65" s="18">
        <v>243990</v>
      </c>
    </row>
    <row r="66" spans="1:11" ht="80.099999999999994" customHeight="1" x14ac:dyDescent="0.35">
      <c r="A66" s="26">
        <v>61</v>
      </c>
      <c r="B66" s="20" t="s">
        <v>213</v>
      </c>
      <c r="C66" s="32">
        <v>18000</v>
      </c>
      <c r="D66" s="32">
        <v>18000</v>
      </c>
      <c r="E66" s="22" t="s">
        <v>15</v>
      </c>
      <c r="F66" s="23" t="s">
        <v>214</v>
      </c>
      <c r="G66" s="23" t="s">
        <v>215</v>
      </c>
      <c r="H66" s="32">
        <v>17120</v>
      </c>
      <c r="I66" s="23" t="s">
        <v>17</v>
      </c>
      <c r="J66" s="33" t="s">
        <v>216</v>
      </c>
      <c r="K66" s="34">
        <v>243990</v>
      </c>
    </row>
    <row r="67" spans="1:11" ht="80.099999999999994" customHeight="1" x14ac:dyDescent="0.35">
      <c r="A67" s="19">
        <v>62</v>
      </c>
      <c r="B67" s="20" t="s">
        <v>217</v>
      </c>
      <c r="C67" s="32">
        <v>16500</v>
      </c>
      <c r="D67" s="32">
        <v>16500</v>
      </c>
      <c r="E67" s="22" t="s">
        <v>15</v>
      </c>
      <c r="F67" s="23" t="s">
        <v>218</v>
      </c>
      <c r="G67" s="23" t="s">
        <v>106</v>
      </c>
      <c r="H67" s="32">
        <v>8690</v>
      </c>
      <c r="I67" s="23" t="s">
        <v>17</v>
      </c>
      <c r="J67" s="33" t="s">
        <v>219</v>
      </c>
      <c r="K67" s="34">
        <v>243990</v>
      </c>
    </row>
    <row r="68" spans="1:11" ht="80.099999999999994" customHeight="1" x14ac:dyDescent="0.35">
      <c r="A68" s="26">
        <v>63</v>
      </c>
      <c r="B68" s="20" t="s">
        <v>220</v>
      </c>
      <c r="C68" s="32">
        <v>22700</v>
      </c>
      <c r="D68" s="32">
        <v>22700</v>
      </c>
      <c r="E68" s="22" t="s">
        <v>15</v>
      </c>
      <c r="F68" s="23" t="s">
        <v>221</v>
      </c>
      <c r="G68" s="23" t="s">
        <v>41</v>
      </c>
      <c r="H68" s="32">
        <v>14650</v>
      </c>
      <c r="I68" s="23" t="s">
        <v>17</v>
      </c>
      <c r="J68" s="33" t="s">
        <v>222</v>
      </c>
      <c r="K68" s="34">
        <v>243990</v>
      </c>
    </row>
    <row r="69" spans="1:11" ht="80.099999999999994" customHeight="1" x14ac:dyDescent="0.35">
      <c r="A69" s="19">
        <v>64</v>
      </c>
      <c r="B69" s="20" t="s">
        <v>223</v>
      </c>
      <c r="C69" s="32">
        <v>21000</v>
      </c>
      <c r="D69" s="32">
        <v>21000</v>
      </c>
      <c r="E69" s="22" t="s">
        <v>15</v>
      </c>
      <c r="F69" s="23" t="s">
        <v>224</v>
      </c>
      <c r="G69" s="23" t="s">
        <v>41</v>
      </c>
      <c r="H69" s="32">
        <v>15900</v>
      </c>
      <c r="I69" s="23" t="s">
        <v>17</v>
      </c>
      <c r="J69" s="33" t="s">
        <v>222</v>
      </c>
      <c r="K69" s="34">
        <v>243990</v>
      </c>
    </row>
    <row r="70" spans="1:11" ht="80.099999999999994" customHeight="1" x14ac:dyDescent="0.35">
      <c r="A70" s="26">
        <v>65</v>
      </c>
      <c r="B70" s="20" t="s">
        <v>225</v>
      </c>
      <c r="C70" s="32">
        <v>32000</v>
      </c>
      <c r="D70" s="32">
        <v>32000</v>
      </c>
      <c r="E70" s="22" t="s">
        <v>15</v>
      </c>
      <c r="F70" s="23" t="s">
        <v>226</v>
      </c>
      <c r="G70" s="23" t="s">
        <v>227</v>
      </c>
      <c r="H70" s="32">
        <v>32000</v>
      </c>
      <c r="I70" s="23" t="s">
        <v>17</v>
      </c>
      <c r="J70" s="33" t="s">
        <v>228</v>
      </c>
      <c r="K70" s="34">
        <v>243990</v>
      </c>
    </row>
    <row r="71" spans="1:11" ht="105.75" customHeight="1" x14ac:dyDescent="0.35">
      <c r="A71" s="119">
        <v>66</v>
      </c>
      <c r="B71" s="120" t="s">
        <v>229</v>
      </c>
      <c r="C71" s="121">
        <v>4500000</v>
      </c>
      <c r="D71" s="122">
        <v>4500000</v>
      </c>
      <c r="E71" s="123" t="s">
        <v>24</v>
      </c>
      <c r="F71" s="123" t="s">
        <v>230</v>
      </c>
      <c r="G71" s="123" t="s">
        <v>231</v>
      </c>
      <c r="H71" s="124">
        <v>3700000</v>
      </c>
      <c r="I71" s="123" t="s">
        <v>17</v>
      </c>
      <c r="J71" s="123" t="s">
        <v>232</v>
      </c>
      <c r="K71" s="125">
        <v>243990</v>
      </c>
    </row>
    <row r="72" spans="1:11" ht="113.25" customHeight="1" x14ac:dyDescent="0.35">
      <c r="A72" s="126">
        <v>67</v>
      </c>
      <c r="B72" s="120" t="s">
        <v>229</v>
      </c>
      <c r="C72" s="127">
        <v>4500000</v>
      </c>
      <c r="D72" s="122">
        <v>4500000</v>
      </c>
      <c r="E72" s="123" t="s">
        <v>24</v>
      </c>
      <c r="F72" s="123" t="s">
        <v>230</v>
      </c>
      <c r="G72" s="123" t="s">
        <v>231</v>
      </c>
      <c r="H72" s="124">
        <v>3700000</v>
      </c>
      <c r="I72" s="123" t="s">
        <v>17</v>
      </c>
      <c r="J72" s="123" t="s">
        <v>233</v>
      </c>
      <c r="K72" s="125">
        <v>243990</v>
      </c>
    </row>
    <row r="73" spans="1:11" ht="80.099999999999994" customHeight="1" x14ac:dyDescent="0.35">
      <c r="A73" s="19">
        <v>68</v>
      </c>
      <c r="B73" s="27" t="s">
        <v>234</v>
      </c>
      <c r="C73" s="32">
        <v>25100</v>
      </c>
      <c r="D73" s="32">
        <v>25100</v>
      </c>
      <c r="E73" s="22" t="s">
        <v>15</v>
      </c>
      <c r="F73" s="23" t="s">
        <v>235</v>
      </c>
      <c r="G73" s="23" t="s">
        <v>41</v>
      </c>
      <c r="H73" s="32">
        <v>14750</v>
      </c>
      <c r="I73" s="23" t="s">
        <v>17</v>
      </c>
      <c r="J73" s="33" t="s">
        <v>222</v>
      </c>
      <c r="K73" s="34">
        <v>243990</v>
      </c>
    </row>
    <row r="74" spans="1:11" ht="135.75" customHeight="1" x14ac:dyDescent="0.35">
      <c r="A74" s="126">
        <v>69</v>
      </c>
      <c r="B74" s="120" t="s">
        <v>236</v>
      </c>
      <c r="C74" s="121">
        <v>2200000</v>
      </c>
      <c r="D74" s="121">
        <v>2200000</v>
      </c>
      <c r="E74" s="123" t="s">
        <v>24</v>
      </c>
      <c r="F74" s="123" t="s">
        <v>237</v>
      </c>
      <c r="G74" s="123" t="s">
        <v>238</v>
      </c>
      <c r="H74" s="124">
        <v>2190000</v>
      </c>
      <c r="I74" s="123" t="s">
        <v>17</v>
      </c>
      <c r="J74" s="123" t="s">
        <v>239</v>
      </c>
      <c r="K74" s="125">
        <v>243990</v>
      </c>
    </row>
    <row r="75" spans="1:11" ht="142.5" customHeight="1" x14ac:dyDescent="0.35">
      <c r="A75" s="119">
        <v>70</v>
      </c>
      <c r="B75" s="120" t="s">
        <v>240</v>
      </c>
      <c r="C75" s="127">
        <v>2200000</v>
      </c>
      <c r="D75" s="121">
        <v>2200000</v>
      </c>
      <c r="E75" s="123" t="s">
        <v>24</v>
      </c>
      <c r="F75" s="123" t="s">
        <v>237</v>
      </c>
      <c r="G75" s="123" t="s">
        <v>241</v>
      </c>
      <c r="H75" s="124">
        <v>2190000</v>
      </c>
      <c r="I75" s="123" t="s">
        <v>17</v>
      </c>
      <c r="J75" s="123" t="s">
        <v>242</v>
      </c>
      <c r="K75" s="125">
        <v>243990</v>
      </c>
    </row>
    <row r="76" spans="1:11" ht="80.099999999999994" customHeight="1" x14ac:dyDescent="0.35">
      <c r="A76" s="26">
        <v>71</v>
      </c>
      <c r="B76" s="13" t="s">
        <v>243</v>
      </c>
      <c r="C76" s="14">
        <v>68800</v>
      </c>
      <c r="D76" s="14">
        <v>52695</v>
      </c>
      <c r="E76" s="15" t="s">
        <v>15</v>
      </c>
      <c r="F76" s="16" t="s">
        <v>943</v>
      </c>
      <c r="G76" s="17" t="s">
        <v>41</v>
      </c>
      <c r="H76" s="14">
        <v>45300</v>
      </c>
      <c r="I76" s="15" t="s">
        <v>17</v>
      </c>
      <c r="J76" s="15" t="s">
        <v>222</v>
      </c>
      <c r="K76" s="46">
        <v>243990</v>
      </c>
    </row>
    <row r="77" spans="1:11" ht="100.5" customHeight="1" x14ac:dyDescent="0.35">
      <c r="A77" s="19">
        <v>72</v>
      </c>
      <c r="B77" s="13" t="s">
        <v>244</v>
      </c>
      <c r="C77" s="14">
        <v>92400</v>
      </c>
      <c r="D77" s="14">
        <v>92400</v>
      </c>
      <c r="E77" s="15" t="s">
        <v>15</v>
      </c>
      <c r="F77" s="16" t="s">
        <v>944</v>
      </c>
      <c r="G77" s="17" t="s">
        <v>168</v>
      </c>
      <c r="H77" s="14">
        <v>92400</v>
      </c>
      <c r="I77" s="15" t="s">
        <v>17</v>
      </c>
      <c r="J77" s="15" t="s">
        <v>245</v>
      </c>
      <c r="K77" s="46">
        <v>243990</v>
      </c>
    </row>
    <row r="78" spans="1:11" ht="80.099999999999994" customHeight="1" x14ac:dyDescent="0.35">
      <c r="A78" s="26">
        <v>73</v>
      </c>
      <c r="B78" s="13" t="s">
        <v>246</v>
      </c>
      <c r="C78" s="14">
        <v>11213.3</v>
      </c>
      <c r="D78" s="14">
        <v>11213.3</v>
      </c>
      <c r="E78" s="15" t="s">
        <v>15</v>
      </c>
      <c r="F78" s="16" t="s">
        <v>945</v>
      </c>
      <c r="G78" s="17" t="s">
        <v>37</v>
      </c>
      <c r="H78" s="14">
        <v>6162.7</v>
      </c>
      <c r="I78" s="15" t="s">
        <v>17</v>
      </c>
      <c r="J78" s="15" t="s">
        <v>247</v>
      </c>
      <c r="K78" s="46">
        <v>243990</v>
      </c>
    </row>
    <row r="79" spans="1:11" ht="80.099999999999994" customHeight="1" x14ac:dyDescent="0.35">
      <c r="A79" s="19">
        <v>74</v>
      </c>
      <c r="B79" s="13" t="s">
        <v>248</v>
      </c>
      <c r="C79" s="14">
        <v>11213.3</v>
      </c>
      <c r="D79" s="14">
        <v>11213.3</v>
      </c>
      <c r="E79" s="15" t="s">
        <v>15</v>
      </c>
      <c r="F79" s="16" t="s">
        <v>946</v>
      </c>
      <c r="G79" s="17" t="s">
        <v>41</v>
      </c>
      <c r="H79" s="14">
        <v>5050</v>
      </c>
      <c r="I79" s="15" t="s">
        <v>17</v>
      </c>
      <c r="J79" s="15" t="s">
        <v>249</v>
      </c>
      <c r="K79" s="46">
        <v>243990</v>
      </c>
    </row>
    <row r="80" spans="1:11" ht="80.099999999999994" customHeight="1" x14ac:dyDescent="0.35">
      <c r="A80" s="26">
        <v>75</v>
      </c>
      <c r="B80" s="13" t="s">
        <v>250</v>
      </c>
      <c r="C80" s="14">
        <v>482253.8</v>
      </c>
      <c r="D80" s="14">
        <v>482253.8</v>
      </c>
      <c r="E80" s="15" t="s">
        <v>24</v>
      </c>
      <c r="F80" s="16" t="s">
        <v>947</v>
      </c>
      <c r="G80" s="17" t="s">
        <v>251</v>
      </c>
      <c r="H80" s="14">
        <v>482253.8</v>
      </c>
      <c r="I80" s="15" t="s">
        <v>17</v>
      </c>
      <c r="J80" s="15" t="s">
        <v>252</v>
      </c>
      <c r="K80" s="46">
        <v>243990</v>
      </c>
    </row>
    <row r="81" spans="1:11" ht="80.099999999999994" customHeight="1" x14ac:dyDescent="0.35">
      <c r="A81" s="19">
        <v>76</v>
      </c>
      <c r="B81" s="27" t="s">
        <v>253</v>
      </c>
      <c r="C81" s="21">
        <v>70000</v>
      </c>
      <c r="D81" s="21">
        <v>70000</v>
      </c>
      <c r="E81" s="22" t="s">
        <v>15</v>
      </c>
      <c r="F81" s="23" t="s">
        <v>254</v>
      </c>
      <c r="G81" s="22" t="s">
        <v>255</v>
      </c>
      <c r="H81" s="24">
        <v>60348</v>
      </c>
      <c r="I81" s="23" t="s">
        <v>17</v>
      </c>
      <c r="J81" s="22" t="s">
        <v>256</v>
      </c>
      <c r="K81" s="25">
        <v>243991</v>
      </c>
    </row>
    <row r="82" spans="1:11" ht="80.099999999999994" customHeight="1" x14ac:dyDescent="0.35">
      <c r="A82" s="26">
        <v>77</v>
      </c>
      <c r="B82" s="27" t="s">
        <v>257</v>
      </c>
      <c r="C82" s="32">
        <v>5000</v>
      </c>
      <c r="D82" s="32">
        <v>5000</v>
      </c>
      <c r="E82" s="22" t="s">
        <v>15</v>
      </c>
      <c r="F82" s="23" t="s">
        <v>258</v>
      </c>
      <c r="G82" s="23" t="s">
        <v>198</v>
      </c>
      <c r="H82" s="32">
        <v>5000</v>
      </c>
      <c r="I82" s="23" t="s">
        <v>17</v>
      </c>
      <c r="J82" s="33" t="s">
        <v>259</v>
      </c>
      <c r="K82" s="34">
        <v>243991</v>
      </c>
    </row>
    <row r="83" spans="1:11" ht="80.099999999999994" customHeight="1" x14ac:dyDescent="0.35">
      <c r="A83" s="19">
        <v>78</v>
      </c>
      <c r="B83" s="13" t="s">
        <v>260</v>
      </c>
      <c r="C83" s="14">
        <v>1300</v>
      </c>
      <c r="D83" s="14">
        <v>1300</v>
      </c>
      <c r="E83" s="15" t="s">
        <v>15</v>
      </c>
      <c r="F83" s="16" t="s">
        <v>948</v>
      </c>
      <c r="G83" s="17" t="s">
        <v>261</v>
      </c>
      <c r="H83" s="14">
        <v>1300</v>
      </c>
      <c r="I83" s="15" t="s">
        <v>17</v>
      </c>
      <c r="J83" s="15" t="s">
        <v>262</v>
      </c>
      <c r="K83" s="18">
        <v>243991</v>
      </c>
    </row>
    <row r="84" spans="1:11" ht="80.099999999999994" customHeight="1" x14ac:dyDescent="0.35">
      <c r="A84" s="26">
        <v>79</v>
      </c>
      <c r="B84" s="27" t="s">
        <v>263</v>
      </c>
      <c r="C84" s="21">
        <v>240000</v>
      </c>
      <c r="D84" s="28">
        <v>240000</v>
      </c>
      <c r="E84" s="16" t="s">
        <v>15</v>
      </c>
      <c r="F84" s="16" t="s">
        <v>264</v>
      </c>
      <c r="G84" s="16" t="s">
        <v>265</v>
      </c>
      <c r="H84" s="29">
        <v>240000</v>
      </c>
      <c r="I84" s="16" t="s">
        <v>17</v>
      </c>
      <c r="J84" s="16" t="s">
        <v>266</v>
      </c>
      <c r="K84" s="18">
        <v>243991</v>
      </c>
    </row>
    <row r="85" spans="1:11" ht="80.099999999999994" customHeight="1" x14ac:dyDescent="0.35">
      <c r="A85" s="19">
        <v>80</v>
      </c>
      <c r="B85" s="20" t="s">
        <v>267</v>
      </c>
      <c r="C85" s="32">
        <v>15000</v>
      </c>
      <c r="D85" s="32">
        <v>15000</v>
      </c>
      <c r="E85" s="22" t="s">
        <v>15</v>
      </c>
      <c r="F85" s="23" t="s">
        <v>268</v>
      </c>
      <c r="G85" s="23" t="s">
        <v>29</v>
      </c>
      <c r="H85" s="32">
        <v>15000</v>
      </c>
      <c r="I85" s="23" t="s">
        <v>17</v>
      </c>
      <c r="J85" s="33" t="s">
        <v>269</v>
      </c>
      <c r="K85" s="34">
        <v>243991</v>
      </c>
    </row>
    <row r="86" spans="1:11" ht="80.099999999999994" customHeight="1" x14ac:dyDescent="0.35">
      <c r="A86" s="26">
        <v>81</v>
      </c>
      <c r="B86" s="27" t="s">
        <v>270</v>
      </c>
      <c r="C86" s="21">
        <v>7000</v>
      </c>
      <c r="D86" s="28">
        <v>6848</v>
      </c>
      <c r="E86" s="16" t="s">
        <v>15</v>
      </c>
      <c r="F86" s="16" t="s">
        <v>271</v>
      </c>
      <c r="G86" s="16" t="s">
        <v>126</v>
      </c>
      <c r="H86" s="29">
        <v>6848</v>
      </c>
      <c r="I86" s="16" t="s">
        <v>17</v>
      </c>
      <c r="J86" s="16" t="s">
        <v>272</v>
      </c>
      <c r="K86" s="18">
        <v>243991</v>
      </c>
    </row>
    <row r="87" spans="1:11" ht="80.099999999999994" customHeight="1" x14ac:dyDescent="0.35">
      <c r="A87" s="19">
        <v>82</v>
      </c>
      <c r="B87" s="20" t="s">
        <v>273</v>
      </c>
      <c r="C87" s="21">
        <v>39000</v>
      </c>
      <c r="D87" s="21">
        <v>34600</v>
      </c>
      <c r="E87" s="22" t="s">
        <v>15</v>
      </c>
      <c r="F87" s="23" t="s">
        <v>274</v>
      </c>
      <c r="G87" s="22" t="s">
        <v>275</v>
      </c>
      <c r="H87" s="24">
        <v>34600</v>
      </c>
      <c r="I87" s="23" t="s">
        <v>17</v>
      </c>
      <c r="J87" s="22" t="s">
        <v>276</v>
      </c>
      <c r="K87" s="25">
        <v>243991</v>
      </c>
    </row>
    <row r="88" spans="1:11" ht="80.099999999999994" customHeight="1" x14ac:dyDescent="0.35">
      <c r="A88" s="26">
        <v>83</v>
      </c>
      <c r="B88" s="49" t="s">
        <v>277</v>
      </c>
      <c r="C88" s="50">
        <v>150000</v>
      </c>
      <c r="D88" s="51">
        <v>121980</v>
      </c>
      <c r="E88" s="52" t="s">
        <v>15</v>
      </c>
      <c r="F88" s="52" t="s">
        <v>278</v>
      </c>
      <c r="G88" s="52" t="s">
        <v>279</v>
      </c>
      <c r="H88" s="53">
        <v>81000</v>
      </c>
      <c r="I88" s="52" t="s">
        <v>17</v>
      </c>
      <c r="J88" s="52" t="s">
        <v>280</v>
      </c>
      <c r="K88" s="54">
        <v>243991</v>
      </c>
    </row>
    <row r="89" spans="1:11" ht="80.099999999999994" customHeight="1" x14ac:dyDescent="0.35">
      <c r="A89" s="19">
        <v>84</v>
      </c>
      <c r="B89" s="13" t="s">
        <v>281</v>
      </c>
      <c r="C89" s="14">
        <v>38311.35</v>
      </c>
      <c r="D89" s="14">
        <v>38311.35</v>
      </c>
      <c r="E89" s="15" t="s">
        <v>15</v>
      </c>
      <c r="F89" s="16" t="s">
        <v>949</v>
      </c>
      <c r="G89" s="17" t="s">
        <v>282</v>
      </c>
      <c r="H89" s="14">
        <v>38311.35</v>
      </c>
      <c r="I89" s="15" t="s">
        <v>17</v>
      </c>
      <c r="J89" s="15" t="s">
        <v>283</v>
      </c>
      <c r="K89" s="46">
        <v>243991</v>
      </c>
    </row>
    <row r="90" spans="1:11" ht="80.099999999999994" customHeight="1" x14ac:dyDescent="0.35">
      <c r="A90" s="26">
        <v>85</v>
      </c>
      <c r="B90" s="13" t="s">
        <v>284</v>
      </c>
      <c r="C90" s="14">
        <v>21890</v>
      </c>
      <c r="D90" s="14">
        <v>21890</v>
      </c>
      <c r="E90" s="15" t="s">
        <v>15</v>
      </c>
      <c r="F90" s="16" t="s">
        <v>950</v>
      </c>
      <c r="G90" s="17" t="s">
        <v>285</v>
      </c>
      <c r="H90" s="14">
        <v>21890</v>
      </c>
      <c r="I90" s="15" t="s">
        <v>17</v>
      </c>
      <c r="J90" s="15" t="s">
        <v>286</v>
      </c>
      <c r="K90" s="46">
        <v>243991</v>
      </c>
    </row>
    <row r="91" spans="1:11" ht="80.099999999999994" customHeight="1" x14ac:dyDescent="0.35">
      <c r="A91" s="19">
        <v>86</v>
      </c>
      <c r="B91" s="13" t="s">
        <v>287</v>
      </c>
      <c r="C91" s="14">
        <v>10610</v>
      </c>
      <c r="D91" s="14">
        <v>10610</v>
      </c>
      <c r="E91" s="15" t="s">
        <v>15</v>
      </c>
      <c r="F91" s="16" t="s">
        <v>951</v>
      </c>
      <c r="G91" s="17" t="s">
        <v>288</v>
      </c>
      <c r="H91" s="14">
        <v>10610</v>
      </c>
      <c r="I91" s="15" t="s">
        <v>17</v>
      </c>
      <c r="J91" s="15" t="s">
        <v>289</v>
      </c>
      <c r="K91" s="46">
        <v>243991</v>
      </c>
    </row>
    <row r="92" spans="1:11" ht="80.099999999999994" customHeight="1" x14ac:dyDescent="0.35">
      <c r="A92" s="26">
        <v>87</v>
      </c>
      <c r="B92" s="13" t="s">
        <v>290</v>
      </c>
      <c r="C92" s="14">
        <v>9293</v>
      </c>
      <c r="D92" s="14">
        <v>9293</v>
      </c>
      <c r="E92" s="15" t="s">
        <v>15</v>
      </c>
      <c r="F92" s="16" t="s">
        <v>952</v>
      </c>
      <c r="G92" s="17" t="s">
        <v>41</v>
      </c>
      <c r="H92" s="14">
        <v>9273</v>
      </c>
      <c r="I92" s="15" t="s">
        <v>17</v>
      </c>
      <c r="J92" s="15" t="s">
        <v>291</v>
      </c>
      <c r="K92" s="46">
        <v>243991</v>
      </c>
    </row>
    <row r="93" spans="1:11" ht="80.099999999999994" customHeight="1" x14ac:dyDescent="0.35">
      <c r="A93" s="119">
        <v>88</v>
      </c>
      <c r="B93" s="136" t="s">
        <v>292</v>
      </c>
      <c r="C93" s="137">
        <v>5600</v>
      </c>
      <c r="D93" s="137">
        <v>5600</v>
      </c>
      <c r="E93" s="138" t="s">
        <v>15</v>
      </c>
      <c r="F93" s="139" t="s">
        <v>293</v>
      </c>
      <c r="G93" s="140" t="s">
        <v>294</v>
      </c>
      <c r="H93" s="137">
        <v>5600</v>
      </c>
      <c r="I93" s="138" t="s">
        <v>17</v>
      </c>
      <c r="J93" s="138" t="s">
        <v>295</v>
      </c>
      <c r="K93" s="141">
        <v>243991</v>
      </c>
    </row>
    <row r="94" spans="1:11" ht="80.099999999999994" customHeight="1" x14ac:dyDescent="0.35">
      <c r="A94" s="126">
        <v>89</v>
      </c>
      <c r="B94" s="130" t="s">
        <v>296</v>
      </c>
      <c r="C94" s="131">
        <v>1620</v>
      </c>
      <c r="D94" s="131">
        <v>1620</v>
      </c>
      <c r="E94" s="132" t="s">
        <v>15</v>
      </c>
      <c r="F94" s="123" t="s">
        <v>953</v>
      </c>
      <c r="G94" s="133" t="s">
        <v>294</v>
      </c>
      <c r="H94" s="131">
        <v>1620</v>
      </c>
      <c r="I94" s="132" t="s">
        <v>17</v>
      </c>
      <c r="J94" s="132" t="s">
        <v>297</v>
      </c>
      <c r="K94" s="135">
        <v>243991</v>
      </c>
    </row>
    <row r="95" spans="1:11" ht="80.099999999999994" customHeight="1" x14ac:dyDescent="0.35">
      <c r="A95" s="19">
        <v>90</v>
      </c>
      <c r="B95" s="13" t="s">
        <v>298</v>
      </c>
      <c r="C95" s="14">
        <v>15593</v>
      </c>
      <c r="D95" s="14">
        <v>15593</v>
      </c>
      <c r="E95" s="15" t="s">
        <v>15</v>
      </c>
      <c r="F95" s="16" t="s">
        <v>954</v>
      </c>
      <c r="G95" s="17" t="s">
        <v>299</v>
      </c>
      <c r="H95" s="14">
        <v>15593</v>
      </c>
      <c r="I95" s="15" t="s">
        <v>17</v>
      </c>
      <c r="J95" s="15" t="s">
        <v>300</v>
      </c>
      <c r="K95" s="46">
        <v>243991</v>
      </c>
    </row>
    <row r="96" spans="1:11" ht="80.099999999999994" customHeight="1" x14ac:dyDescent="0.35">
      <c r="A96" s="26">
        <v>91</v>
      </c>
      <c r="B96" s="13" t="s">
        <v>83</v>
      </c>
      <c r="C96" s="14">
        <v>93100</v>
      </c>
      <c r="D96" s="14">
        <v>93100</v>
      </c>
      <c r="E96" s="15" t="s">
        <v>15</v>
      </c>
      <c r="F96" s="16" t="s">
        <v>955</v>
      </c>
      <c r="G96" s="17" t="s">
        <v>301</v>
      </c>
      <c r="H96" s="14">
        <v>93100</v>
      </c>
      <c r="I96" s="15" t="s">
        <v>17</v>
      </c>
      <c r="J96" s="15" t="s">
        <v>302</v>
      </c>
      <c r="K96" s="46">
        <v>243991</v>
      </c>
    </row>
    <row r="97" spans="1:11" ht="80.099999999999994" customHeight="1" x14ac:dyDescent="0.35">
      <c r="A97" s="119">
        <v>92</v>
      </c>
      <c r="B97" s="130" t="s">
        <v>303</v>
      </c>
      <c r="C97" s="131">
        <v>57550</v>
      </c>
      <c r="D97" s="131">
        <v>57550</v>
      </c>
      <c r="E97" s="132" t="s">
        <v>15</v>
      </c>
      <c r="F97" s="123" t="s">
        <v>956</v>
      </c>
      <c r="G97" s="133" t="s">
        <v>301</v>
      </c>
      <c r="H97" s="131">
        <v>57550</v>
      </c>
      <c r="I97" s="132" t="s">
        <v>17</v>
      </c>
      <c r="J97" s="132" t="s">
        <v>304</v>
      </c>
      <c r="K97" s="135">
        <v>243991</v>
      </c>
    </row>
    <row r="98" spans="1:11" ht="80.099999999999994" customHeight="1" x14ac:dyDescent="0.35">
      <c r="A98" s="26">
        <v>93</v>
      </c>
      <c r="B98" s="13" t="s">
        <v>305</v>
      </c>
      <c r="C98" s="14">
        <v>860</v>
      </c>
      <c r="D98" s="14">
        <v>860</v>
      </c>
      <c r="E98" s="15" t="s">
        <v>15</v>
      </c>
      <c r="F98" s="16" t="s">
        <v>957</v>
      </c>
      <c r="G98" s="17" t="s">
        <v>103</v>
      </c>
      <c r="H98" s="14">
        <v>860</v>
      </c>
      <c r="I98" s="15" t="s">
        <v>17</v>
      </c>
      <c r="J98" s="15" t="s">
        <v>306</v>
      </c>
      <c r="K98" s="46">
        <v>243991</v>
      </c>
    </row>
    <row r="99" spans="1:11" ht="80.099999999999994" customHeight="1" x14ac:dyDescent="0.35">
      <c r="A99" s="19">
        <v>94</v>
      </c>
      <c r="B99" s="44" t="s">
        <v>307</v>
      </c>
      <c r="C99" s="32">
        <v>4900</v>
      </c>
      <c r="D99" s="32">
        <v>4590</v>
      </c>
      <c r="E99" s="22" t="s">
        <v>15</v>
      </c>
      <c r="F99" s="23" t="s">
        <v>308</v>
      </c>
      <c r="G99" s="22" t="s">
        <v>309</v>
      </c>
      <c r="H99" s="24">
        <v>4590</v>
      </c>
      <c r="I99" s="23" t="s">
        <v>17</v>
      </c>
      <c r="J99" s="22" t="s">
        <v>310</v>
      </c>
      <c r="K99" s="25">
        <v>243992</v>
      </c>
    </row>
    <row r="100" spans="1:11" ht="80.099999999999994" customHeight="1" x14ac:dyDescent="0.35">
      <c r="A100" s="26">
        <v>95</v>
      </c>
      <c r="B100" s="27" t="s">
        <v>311</v>
      </c>
      <c r="C100" s="21">
        <v>3350000</v>
      </c>
      <c r="D100" s="28">
        <v>3200000</v>
      </c>
      <c r="E100" s="16" t="s">
        <v>24</v>
      </c>
      <c r="F100" s="16" t="s">
        <v>312</v>
      </c>
      <c r="G100" s="16" t="s">
        <v>313</v>
      </c>
      <c r="H100" s="29">
        <v>2960000</v>
      </c>
      <c r="I100" s="16" t="s">
        <v>17</v>
      </c>
      <c r="J100" s="16" t="s">
        <v>314</v>
      </c>
      <c r="K100" s="18">
        <v>243992</v>
      </c>
    </row>
    <row r="101" spans="1:11" ht="100.5" customHeight="1" x14ac:dyDescent="0.35">
      <c r="A101" s="19">
        <v>96</v>
      </c>
      <c r="B101" s="27" t="s">
        <v>315</v>
      </c>
      <c r="C101" s="21">
        <v>3500000</v>
      </c>
      <c r="D101" s="28">
        <v>3416666</v>
      </c>
      <c r="E101" s="16" t="s">
        <v>24</v>
      </c>
      <c r="F101" s="16" t="s">
        <v>316</v>
      </c>
      <c r="G101" s="16" t="s">
        <v>313</v>
      </c>
      <c r="H101" s="29">
        <v>3100000</v>
      </c>
      <c r="I101" s="16" t="s">
        <v>17</v>
      </c>
      <c r="J101" s="16" t="s">
        <v>317</v>
      </c>
      <c r="K101" s="18">
        <v>243992</v>
      </c>
    </row>
    <row r="102" spans="1:11" ht="138" customHeight="1" x14ac:dyDescent="0.35">
      <c r="A102" s="26">
        <v>97</v>
      </c>
      <c r="B102" s="27" t="s">
        <v>318</v>
      </c>
      <c r="C102" s="21">
        <v>6800000</v>
      </c>
      <c r="D102" s="21">
        <v>6800000</v>
      </c>
      <c r="E102" s="16" t="s">
        <v>24</v>
      </c>
      <c r="F102" s="16" t="s">
        <v>319</v>
      </c>
      <c r="G102" s="16" t="s">
        <v>320</v>
      </c>
      <c r="H102" s="29">
        <v>6600000</v>
      </c>
      <c r="I102" s="16" t="s">
        <v>17</v>
      </c>
      <c r="J102" s="16" t="s">
        <v>321</v>
      </c>
      <c r="K102" s="18">
        <v>243992</v>
      </c>
    </row>
    <row r="103" spans="1:11" ht="80.099999999999994" customHeight="1" x14ac:dyDescent="0.35">
      <c r="A103" s="19">
        <v>98</v>
      </c>
      <c r="B103" s="20" t="s">
        <v>322</v>
      </c>
      <c r="C103" s="32">
        <v>1000</v>
      </c>
      <c r="D103" s="32">
        <v>1000</v>
      </c>
      <c r="E103" s="22" t="s">
        <v>15</v>
      </c>
      <c r="F103" s="23" t="s">
        <v>323</v>
      </c>
      <c r="G103" s="23" t="s">
        <v>41</v>
      </c>
      <c r="H103" s="32">
        <v>950</v>
      </c>
      <c r="I103" s="23" t="s">
        <v>17</v>
      </c>
      <c r="J103" s="33" t="s">
        <v>324</v>
      </c>
      <c r="K103" s="34">
        <v>243992</v>
      </c>
    </row>
    <row r="104" spans="1:11" ht="80.099999999999994" customHeight="1" x14ac:dyDescent="0.35">
      <c r="A104" s="26">
        <v>99</v>
      </c>
      <c r="B104" s="20" t="s">
        <v>325</v>
      </c>
      <c r="C104" s="32">
        <v>120000</v>
      </c>
      <c r="D104" s="32">
        <v>120000</v>
      </c>
      <c r="E104" s="22" t="s">
        <v>15</v>
      </c>
      <c r="F104" s="23" t="s">
        <v>326</v>
      </c>
      <c r="G104" s="23" t="s">
        <v>227</v>
      </c>
      <c r="H104" s="32">
        <v>120000</v>
      </c>
      <c r="I104" s="23" t="s">
        <v>17</v>
      </c>
      <c r="J104" s="33" t="s">
        <v>327</v>
      </c>
      <c r="K104" s="34">
        <v>243992</v>
      </c>
    </row>
    <row r="105" spans="1:11" ht="80.099999999999994" customHeight="1" x14ac:dyDescent="0.35">
      <c r="A105" s="19">
        <v>100</v>
      </c>
      <c r="B105" s="27" t="s">
        <v>328</v>
      </c>
      <c r="C105" s="21">
        <v>42800</v>
      </c>
      <c r="D105" s="21">
        <v>42800</v>
      </c>
      <c r="E105" s="22" t="s">
        <v>15</v>
      </c>
      <c r="F105" s="23" t="s">
        <v>329</v>
      </c>
      <c r="G105" s="23" t="s">
        <v>330</v>
      </c>
      <c r="H105" s="61">
        <v>42800</v>
      </c>
      <c r="I105" s="23" t="s">
        <v>17</v>
      </c>
      <c r="J105" s="22" t="s">
        <v>331</v>
      </c>
      <c r="K105" s="25">
        <v>243992</v>
      </c>
    </row>
    <row r="106" spans="1:11" ht="80.099999999999994" customHeight="1" x14ac:dyDescent="0.35">
      <c r="A106" s="26">
        <v>101</v>
      </c>
      <c r="B106" s="27" t="s">
        <v>332</v>
      </c>
      <c r="C106" s="21">
        <v>50000</v>
      </c>
      <c r="D106" s="21">
        <v>50000</v>
      </c>
      <c r="E106" s="22" t="s">
        <v>15</v>
      </c>
      <c r="F106" s="23" t="s">
        <v>333</v>
      </c>
      <c r="G106" s="22" t="s">
        <v>334</v>
      </c>
      <c r="H106" s="24">
        <v>50000</v>
      </c>
      <c r="I106" s="23" t="s">
        <v>17</v>
      </c>
      <c r="J106" s="15" t="s">
        <v>335</v>
      </c>
      <c r="K106" s="25">
        <v>243992</v>
      </c>
    </row>
    <row r="107" spans="1:11" ht="80.099999999999994" customHeight="1" x14ac:dyDescent="0.35">
      <c r="A107" s="19">
        <v>102</v>
      </c>
      <c r="B107" s="44" t="s">
        <v>336</v>
      </c>
      <c r="C107" s="32">
        <v>3200</v>
      </c>
      <c r="D107" s="32">
        <v>3200</v>
      </c>
      <c r="E107" s="22" t="s">
        <v>15</v>
      </c>
      <c r="F107" s="23" t="s">
        <v>337</v>
      </c>
      <c r="G107" s="22" t="s">
        <v>309</v>
      </c>
      <c r="H107" s="24">
        <v>3200</v>
      </c>
      <c r="I107" s="23" t="s">
        <v>17</v>
      </c>
      <c r="J107" s="22" t="s">
        <v>310</v>
      </c>
      <c r="K107" s="25">
        <v>243992</v>
      </c>
    </row>
    <row r="108" spans="1:11" ht="80.099999999999994" customHeight="1" x14ac:dyDescent="0.35">
      <c r="A108" s="26">
        <v>103</v>
      </c>
      <c r="B108" s="20" t="s">
        <v>338</v>
      </c>
      <c r="C108" s="21">
        <v>46000</v>
      </c>
      <c r="D108" s="21">
        <v>43780</v>
      </c>
      <c r="E108" s="22" t="s">
        <v>15</v>
      </c>
      <c r="F108" s="23" t="s">
        <v>339</v>
      </c>
      <c r="G108" s="22" t="s">
        <v>275</v>
      </c>
      <c r="H108" s="24">
        <v>43780</v>
      </c>
      <c r="I108" s="23" t="s">
        <v>17</v>
      </c>
      <c r="J108" s="22" t="s">
        <v>340</v>
      </c>
      <c r="K108" s="25">
        <v>243992</v>
      </c>
    </row>
    <row r="109" spans="1:11" ht="80.099999999999994" customHeight="1" x14ac:dyDescent="0.35">
      <c r="A109" s="19">
        <v>104</v>
      </c>
      <c r="B109" s="20" t="s">
        <v>341</v>
      </c>
      <c r="C109" s="32">
        <v>167900</v>
      </c>
      <c r="D109" s="32">
        <v>167900</v>
      </c>
      <c r="E109" s="22" t="s">
        <v>15</v>
      </c>
      <c r="F109" s="23" t="s">
        <v>342</v>
      </c>
      <c r="G109" s="23" t="s">
        <v>343</v>
      </c>
      <c r="H109" s="32">
        <v>167818.8</v>
      </c>
      <c r="I109" s="23" t="s">
        <v>17</v>
      </c>
      <c r="J109" s="33" t="s">
        <v>344</v>
      </c>
      <c r="K109" s="34">
        <v>243992</v>
      </c>
    </row>
    <row r="110" spans="1:11" ht="80.099999999999994" customHeight="1" x14ac:dyDescent="0.35">
      <c r="A110" s="26">
        <v>105</v>
      </c>
      <c r="B110" s="13" t="s">
        <v>345</v>
      </c>
      <c r="C110" s="14">
        <v>2700</v>
      </c>
      <c r="D110" s="14">
        <v>2700</v>
      </c>
      <c r="E110" s="15" t="s">
        <v>15</v>
      </c>
      <c r="F110" s="16" t="s">
        <v>958</v>
      </c>
      <c r="G110" s="17" t="s">
        <v>346</v>
      </c>
      <c r="H110" s="14">
        <v>2700</v>
      </c>
      <c r="I110" s="15" t="s">
        <v>17</v>
      </c>
      <c r="J110" s="15" t="s">
        <v>347</v>
      </c>
      <c r="K110" s="46">
        <v>243992</v>
      </c>
    </row>
    <row r="111" spans="1:11" ht="80.099999999999994" customHeight="1" x14ac:dyDescent="0.35">
      <c r="A111" s="19">
        <v>106</v>
      </c>
      <c r="B111" s="13" t="s">
        <v>348</v>
      </c>
      <c r="C111" s="14">
        <v>5831.5</v>
      </c>
      <c r="D111" s="14">
        <v>5831.5</v>
      </c>
      <c r="E111" s="15" t="s">
        <v>15</v>
      </c>
      <c r="F111" s="16" t="s">
        <v>959</v>
      </c>
      <c r="G111" s="17" t="s">
        <v>349</v>
      </c>
      <c r="H111" s="14">
        <v>5831.5</v>
      </c>
      <c r="I111" s="15" t="s">
        <v>17</v>
      </c>
      <c r="J111" s="15" t="s">
        <v>350</v>
      </c>
      <c r="K111" s="46">
        <v>243992</v>
      </c>
    </row>
    <row r="112" spans="1:11" ht="80.099999999999994" customHeight="1" x14ac:dyDescent="0.35">
      <c r="A112" s="26">
        <v>107</v>
      </c>
      <c r="B112" s="35" t="s">
        <v>351</v>
      </c>
      <c r="C112" s="36">
        <v>37200</v>
      </c>
      <c r="D112" s="36">
        <v>37200</v>
      </c>
      <c r="E112" s="37" t="s">
        <v>15</v>
      </c>
      <c r="F112" s="23" t="s">
        <v>352</v>
      </c>
      <c r="G112" s="38" t="s">
        <v>353</v>
      </c>
      <c r="H112" s="36">
        <v>37200</v>
      </c>
      <c r="I112" s="37" t="s">
        <v>17</v>
      </c>
      <c r="J112" s="37" t="s">
        <v>354</v>
      </c>
      <c r="K112" s="47">
        <v>243992</v>
      </c>
    </row>
    <row r="113" spans="1:11" ht="80.099999999999994" customHeight="1" x14ac:dyDescent="0.35">
      <c r="A113" s="19">
        <v>108</v>
      </c>
      <c r="B113" s="13" t="s">
        <v>355</v>
      </c>
      <c r="C113" s="14">
        <v>63140.7</v>
      </c>
      <c r="D113" s="14">
        <v>63140.7</v>
      </c>
      <c r="E113" s="15" t="s">
        <v>15</v>
      </c>
      <c r="F113" s="16" t="s">
        <v>960</v>
      </c>
      <c r="G113" s="17" t="s">
        <v>168</v>
      </c>
      <c r="H113" s="14">
        <v>63140</v>
      </c>
      <c r="I113" s="15" t="s">
        <v>17</v>
      </c>
      <c r="J113" s="15" t="s">
        <v>356</v>
      </c>
      <c r="K113" s="46">
        <v>243992</v>
      </c>
    </row>
    <row r="114" spans="1:11" ht="80.099999999999994" customHeight="1" x14ac:dyDescent="0.35">
      <c r="A114" s="26">
        <v>109</v>
      </c>
      <c r="B114" s="13" t="s">
        <v>357</v>
      </c>
      <c r="C114" s="14">
        <v>120000</v>
      </c>
      <c r="D114" s="14">
        <v>120000</v>
      </c>
      <c r="E114" s="15" t="s">
        <v>15</v>
      </c>
      <c r="F114" s="16" t="s">
        <v>961</v>
      </c>
      <c r="G114" s="17" t="s">
        <v>227</v>
      </c>
      <c r="H114" s="14">
        <v>120000</v>
      </c>
      <c r="I114" s="15" t="s">
        <v>17</v>
      </c>
      <c r="J114" s="15" t="s">
        <v>327</v>
      </c>
      <c r="K114" s="46">
        <v>243992</v>
      </c>
    </row>
    <row r="115" spans="1:11" ht="80.099999999999994" customHeight="1" x14ac:dyDescent="0.35">
      <c r="A115" s="19">
        <v>110</v>
      </c>
      <c r="B115" s="35" t="s">
        <v>358</v>
      </c>
      <c r="C115" s="36">
        <v>3424</v>
      </c>
      <c r="D115" s="36">
        <v>3424</v>
      </c>
      <c r="E115" s="37" t="s">
        <v>15</v>
      </c>
      <c r="F115" s="23" t="s">
        <v>359</v>
      </c>
      <c r="G115" s="38" t="s">
        <v>360</v>
      </c>
      <c r="H115" s="36">
        <v>3424</v>
      </c>
      <c r="I115" s="37" t="s">
        <v>17</v>
      </c>
      <c r="J115" s="37" t="s">
        <v>361</v>
      </c>
      <c r="K115" s="47">
        <v>243992</v>
      </c>
    </row>
    <row r="116" spans="1:11" ht="80.099999999999994" customHeight="1" x14ac:dyDescent="0.35">
      <c r="A116" s="26">
        <v>111</v>
      </c>
      <c r="B116" s="13" t="s">
        <v>362</v>
      </c>
      <c r="C116" s="14">
        <v>7650.5</v>
      </c>
      <c r="D116" s="14">
        <v>7650.5</v>
      </c>
      <c r="E116" s="15" t="s">
        <v>15</v>
      </c>
      <c r="F116" s="16" t="s">
        <v>962</v>
      </c>
      <c r="G116" s="17" t="s">
        <v>81</v>
      </c>
      <c r="H116" s="14">
        <v>7650.5</v>
      </c>
      <c r="I116" s="15" t="s">
        <v>17</v>
      </c>
      <c r="J116" s="15" t="s">
        <v>363</v>
      </c>
      <c r="K116" s="46">
        <v>243992</v>
      </c>
    </row>
    <row r="117" spans="1:11" ht="80.099999999999994" customHeight="1" x14ac:dyDescent="0.35">
      <c r="A117" s="19">
        <v>112</v>
      </c>
      <c r="B117" s="13" t="s">
        <v>364</v>
      </c>
      <c r="C117" s="14">
        <v>4879.2</v>
      </c>
      <c r="D117" s="14">
        <v>4879.2</v>
      </c>
      <c r="E117" s="15" t="s">
        <v>15</v>
      </c>
      <c r="F117" s="16" t="s">
        <v>963</v>
      </c>
      <c r="G117" s="17" t="s">
        <v>365</v>
      </c>
      <c r="H117" s="14">
        <v>4879.2</v>
      </c>
      <c r="I117" s="15" t="s">
        <v>17</v>
      </c>
      <c r="J117" s="15" t="s">
        <v>366</v>
      </c>
      <c r="K117" s="46">
        <v>243992</v>
      </c>
    </row>
    <row r="118" spans="1:11" ht="80.099999999999994" customHeight="1" x14ac:dyDescent="0.35">
      <c r="A118" s="26">
        <v>113</v>
      </c>
      <c r="B118" s="13" t="s">
        <v>367</v>
      </c>
      <c r="C118" s="14">
        <v>7600</v>
      </c>
      <c r="D118" s="14">
        <v>7600</v>
      </c>
      <c r="E118" s="15" t="s">
        <v>15</v>
      </c>
      <c r="F118" s="16" t="s">
        <v>964</v>
      </c>
      <c r="G118" s="17" t="s">
        <v>368</v>
      </c>
      <c r="H118" s="14">
        <v>7600</v>
      </c>
      <c r="I118" s="15" t="s">
        <v>17</v>
      </c>
      <c r="J118" s="15" t="s">
        <v>369</v>
      </c>
      <c r="K118" s="46">
        <v>243992</v>
      </c>
    </row>
    <row r="119" spans="1:11" ht="80.099999999999994" customHeight="1" x14ac:dyDescent="0.35">
      <c r="A119" s="19">
        <v>114</v>
      </c>
      <c r="B119" s="13" t="s">
        <v>182</v>
      </c>
      <c r="C119" s="14">
        <v>90960.7</v>
      </c>
      <c r="D119" s="14">
        <v>90960.7</v>
      </c>
      <c r="E119" s="15" t="s">
        <v>15</v>
      </c>
      <c r="F119" s="16" t="s">
        <v>965</v>
      </c>
      <c r="G119" s="17" t="s">
        <v>370</v>
      </c>
      <c r="H119" s="14">
        <v>90960.7</v>
      </c>
      <c r="I119" s="15" t="s">
        <v>17</v>
      </c>
      <c r="J119" s="15" t="s">
        <v>371</v>
      </c>
      <c r="K119" s="46">
        <v>243992</v>
      </c>
    </row>
    <row r="120" spans="1:11" ht="80.099999999999994" customHeight="1" x14ac:dyDescent="0.35">
      <c r="A120" s="26">
        <v>115</v>
      </c>
      <c r="B120" s="13" t="s">
        <v>372</v>
      </c>
      <c r="C120" s="14">
        <v>175000</v>
      </c>
      <c r="D120" s="14">
        <v>175000</v>
      </c>
      <c r="E120" s="15" t="s">
        <v>15</v>
      </c>
      <c r="F120" s="16" t="s">
        <v>966</v>
      </c>
      <c r="G120" s="17" t="s">
        <v>373</v>
      </c>
      <c r="H120" s="14">
        <v>14141</v>
      </c>
      <c r="I120" s="15" t="s">
        <v>17</v>
      </c>
      <c r="J120" s="15" t="s">
        <v>374</v>
      </c>
      <c r="K120" s="46">
        <v>243992</v>
      </c>
    </row>
    <row r="121" spans="1:11" ht="80.099999999999994" customHeight="1" x14ac:dyDescent="0.35">
      <c r="A121" s="19">
        <v>116</v>
      </c>
      <c r="B121" s="13" t="s">
        <v>375</v>
      </c>
      <c r="C121" s="14">
        <v>72000</v>
      </c>
      <c r="D121" s="14">
        <v>72000</v>
      </c>
      <c r="E121" s="15" t="s">
        <v>15</v>
      </c>
      <c r="F121" s="16" t="s">
        <v>967</v>
      </c>
      <c r="G121" s="17" t="s">
        <v>343</v>
      </c>
      <c r="H121" s="14">
        <v>65310</v>
      </c>
      <c r="I121" s="15" t="s">
        <v>17</v>
      </c>
      <c r="J121" s="15" t="s">
        <v>376</v>
      </c>
      <c r="K121" s="46">
        <v>243992</v>
      </c>
    </row>
    <row r="122" spans="1:11" ht="80.099999999999994" customHeight="1" x14ac:dyDescent="0.35">
      <c r="A122" s="26">
        <v>117</v>
      </c>
      <c r="B122" s="13" t="s">
        <v>377</v>
      </c>
      <c r="C122" s="14">
        <v>3600</v>
      </c>
      <c r="D122" s="14">
        <v>3600</v>
      </c>
      <c r="E122" s="15" t="s">
        <v>15</v>
      </c>
      <c r="F122" s="16" t="s">
        <v>968</v>
      </c>
      <c r="G122" s="17" t="s">
        <v>378</v>
      </c>
      <c r="H122" s="14">
        <v>3600</v>
      </c>
      <c r="I122" s="15" t="s">
        <v>17</v>
      </c>
      <c r="J122" s="15" t="s">
        <v>379</v>
      </c>
      <c r="K122" s="46">
        <v>243993</v>
      </c>
    </row>
    <row r="123" spans="1:11" ht="80.099999999999994" customHeight="1" x14ac:dyDescent="0.35">
      <c r="A123" s="19">
        <v>118</v>
      </c>
      <c r="B123" s="20" t="s">
        <v>380</v>
      </c>
      <c r="C123" s="32">
        <v>20500</v>
      </c>
      <c r="D123" s="32">
        <v>20500</v>
      </c>
      <c r="E123" s="22" t="s">
        <v>15</v>
      </c>
      <c r="F123" s="23" t="s">
        <v>381</v>
      </c>
      <c r="G123" s="16" t="s">
        <v>382</v>
      </c>
      <c r="H123" s="32">
        <v>19400</v>
      </c>
      <c r="I123" s="23" t="s">
        <v>17</v>
      </c>
      <c r="J123" s="33" t="s">
        <v>383</v>
      </c>
      <c r="K123" s="34">
        <v>243993</v>
      </c>
    </row>
    <row r="124" spans="1:11" ht="80.099999999999994" customHeight="1" x14ac:dyDescent="0.35">
      <c r="A124" s="26">
        <v>119</v>
      </c>
      <c r="B124" s="20" t="s">
        <v>384</v>
      </c>
      <c r="C124" s="32">
        <v>11000</v>
      </c>
      <c r="D124" s="32">
        <v>11000</v>
      </c>
      <c r="E124" s="22" t="s">
        <v>15</v>
      </c>
      <c r="F124" s="23" t="s">
        <v>385</v>
      </c>
      <c r="G124" s="23" t="s">
        <v>386</v>
      </c>
      <c r="H124" s="32">
        <v>11000</v>
      </c>
      <c r="I124" s="23" t="s">
        <v>17</v>
      </c>
      <c r="J124" s="33" t="s">
        <v>387</v>
      </c>
      <c r="K124" s="34">
        <v>243993</v>
      </c>
    </row>
    <row r="125" spans="1:11" ht="80.099999999999994" customHeight="1" x14ac:dyDescent="0.35">
      <c r="A125" s="19">
        <v>120</v>
      </c>
      <c r="B125" s="20" t="s">
        <v>388</v>
      </c>
      <c r="C125" s="32">
        <v>28000</v>
      </c>
      <c r="D125" s="32">
        <v>28000</v>
      </c>
      <c r="E125" s="22" t="s">
        <v>15</v>
      </c>
      <c r="F125" s="23" t="s">
        <v>389</v>
      </c>
      <c r="G125" s="16" t="s">
        <v>227</v>
      </c>
      <c r="H125" s="32">
        <v>28000</v>
      </c>
      <c r="I125" s="23" t="s">
        <v>17</v>
      </c>
      <c r="J125" s="33" t="s">
        <v>390</v>
      </c>
      <c r="K125" s="34">
        <v>243993</v>
      </c>
    </row>
    <row r="126" spans="1:11" ht="80.099999999999994" customHeight="1" x14ac:dyDescent="0.35">
      <c r="A126" s="26">
        <v>121</v>
      </c>
      <c r="B126" s="13" t="s">
        <v>391</v>
      </c>
      <c r="C126" s="14">
        <v>7345</v>
      </c>
      <c r="D126" s="14">
        <v>7345</v>
      </c>
      <c r="E126" s="15" t="s">
        <v>15</v>
      </c>
      <c r="F126" s="16" t="s">
        <v>969</v>
      </c>
      <c r="G126" s="17" t="s">
        <v>41</v>
      </c>
      <c r="H126" s="14">
        <v>7345</v>
      </c>
      <c r="I126" s="15" t="s">
        <v>17</v>
      </c>
      <c r="J126" s="15" t="s">
        <v>392</v>
      </c>
      <c r="K126" s="39">
        <v>243993</v>
      </c>
    </row>
    <row r="127" spans="1:11" ht="80.099999999999994" customHeight="1" x14ac:dyDescent="0.35">
      <c r="A127" s="19">
        <v>122</v>
      </c>
      <c r="B127" s="13" t="s">
        <v>393</v>
      </c>
      <c r="C127" s="14">
        <v>12400</v>
      </c>
      <c r="D127" s="14">
        <v>12400</v>
      </c>
      <c r="E127" s="15" t="s">
        <v>15</v>
      </c>
      <c r="F127" s="16" t="s">
        <v>970</v>
      </c>
      <c r="G127" s="17" t="s">
        <v>168</v>
      </c>
      <c r="H127" s="14">
        <v>12400</v>
      </c>
      <c r="I127" s="15" t="s">
        <v>17</v>
      </c>
      <c r="J127" s="15" t="s">
        <v>394</v>
      </c>
      <c r="K127" s="39">
        <v>243993</v>
      </c>
    </row>
    <row r="128" spans="1:11" ht="80.099999999999994" customHeight="1" x14ac:dyDescent="0.35">
      <c r="A128" s="26">
        <v>123</v>
      </c>
      <c r="B128" s="13" t="s">
        <v>395</v>
      </c>
      <c r="C128" s="14">
        <v>90470</v>
      </c>
      <c r="D128" s="14">
        <v>90470</v>
      </c>
      <c r="E128" s="15" t="s">
        <v>15</v>
      </c>
      <c r="F128" s="16" t="s">
        <v>971</v>
      </c>
      <c r="G128" s="17" t="s">
        <v>396</v>
      </c>
      <c r="H128" s="14">
        <v>49390</v>
      </c>
      <c r="I128" s="15" t="s">
        <v>17</v>
      </c>
      <c r="J128" s="15" t="s">
        <v>397</v>
      </c>
      <c r="K128" s="39">
        <v>243993</v>
      </c>
    </row>
    <row r="129" spans="1:11" ht="80.099999999999994" customHeight="1" x14ac:dyDescent="0.35">
      <c r="A129" s="19">
        <v>124</v>
      </c>
      <c r="B129" s="35" t="s">
        <v>395</v>
      </c>
      <c r="C129" s="36">
        <v>90470</v>
      </c>
      <c r="D129" s="36">
        <v>90470</v>
      </c>
      <c r="E129" s="37" t="s">
        <v>15</v>
      </c>
      <c r="F129" s="23" t="s">
        <v>398</v>
      </c>
      <c r="G129" s="38" t="s">
        <v>41</v>
      </c>
      <c r="H129" s="36">
        <v>35376</v>
      </c>
      <c r="I129" s="37" t="s">
        <v>17</v>
      </c>
      <c r="J129" s="37" t="s">
        <v>399</v>
      </c>
      <c r="K129" s="39">
        <v>243993</v>
      </c>
    </row>
    <row r="130" spans="1:11" ht="80.099999999999994" customHeight="1" x14ac:dyDescent="0.35">
      <c r="A130" s="26">
        <v>125</v>
      </c>
      <c r="B130" s="13" t="s">
        <v>400</v>
      </c>
      <c r="C130" s="14">
        <v>52500</v>
      </c>
      <c r="D130" s="14">
        <v>52500</v>
      </c>
      <c r="E130" s="15" t="s">
        <v>15</v>
      </c>
      <c r="F130" s="16" t="s">
        <v>972</v>
      </c>
      <c r="G130" s="17" t="s">
        <v>343</v>
      </c>
      <c r="H130" s="14">
        <v>52000</v>
      </c>
      <c r="I130" s="15" t="s">
        <v>17</v>
      </c>
      <c r="J130" s="15" t="s">
        <v>401</v>
      </c>
      <c r="K130" s="39">
        <v>243993</v>
      </c>
    </row>
    <row r="131" spans="1:11" ht="80.099999999999994" customHeight="1" x14ac:dyDescent="0.35">
      <c r="A131" s="19">
        <v>126</v>
      </c>
      <c r="B131" s="13" t="s">
        <v>95</v>
      </c>
      <c r="C131" s="14">
        <v>71021</v>
      </c>
      <c r="D131" s="14">
        <v>71021</v>
      </c>
      <c r="E131" s="15" t="s">
        <v>15</v>
      </c>
      <c r="F131" s="16" t="s">
        <v>403</v>
      </c>
      <c r="G131" s="17" t="s">
        <v>96</v>
      </c>
      <c r="H131" s="14">
        <v>71021</v>
      </c>
      <c r="I131" s="15" t="s">
        <v>17</v>
      </c>
      <c r="J131" s="15" t="s">
        <v>402</v>
      </c>
      <c r="K131" s="39">
        <v>243993</v>
      </c>
    </row>
    <row r="132" spans="1:11" ht="80.099999999999994" customHeight="1" x14ac:dyDescent="0.35">
      <c r="A132" s="26">
        <v>127</v>
      </c>
      <c r="B132" s="35" t="s">
        <v>95</v>
      </c>
      <c r="C132" s="36">
        <v>71021</v>
      </c>
      <c r="D132" s="36">
        <v>71021</v>
      </c>
      <c r="E132" s="37" t="s">
        <v>15</v>
      </c>
      <c r="F132" s="23" t="s">
        <v>403</v>
      </c>
      <c r="G132" s="38" t="s">
        <v>96</v>
      </c>
      <c r="H132" s="36">
        <v>71021</v>
      </c>
      <c r="I132" s="37" t="s">
        <v>17</v>
      </c>
      <c r="J132" s="37" t="s">
        <v>404</v>
      </c>
      <c r="K132" s="39">
        <v>243993</v>
      </c>
    </row>
    <row r="133" spans="1:11" ht="80.099999999999994" customHeight="1" x14ac:dyDescent="0.35">
      <c r="A133" s="19">
        <v>128</v>
      </c>
      <c r="B133" s="13" t="s">
        <v>405</v>
      </c>
      <c r="C133" s="14">
        <v>11130</v>
      </c>
      <c r="D133" s="14">
        <v>11130</v>
      </c>
      <c r="E133" s="15" t="s">
        <v>15</v>
      </c>
      <c r="F133" s="16" t="s">
        <v>973</v>
      </c>
      <c r="G133" s="17" t="s">
        <v>406</v>
      </c>
      <c r="H133" s="14">
        <v>11130</v>
      </c>
      <c r="I133" s="15" t="s">
        <v>17</v>
      </c>
      <c r="J133" s="15" t="s">
        <v>407</v>
      </c>
      <c r="K133" s="39">
        <v>243993</v>
      </c>
    </row>
    <row r="134" spans="1:11" ht="80.099999999999994" customHeight="1" x14ac:dyDescent="0.35">
      <c r="A134" s="26">
        <v>129</v>
      </c>
      <c r="B134" s="20" t="s">
        <v>408</v>
      </c>
      <c r="C134" s="21">
        <v>66000</v>
      </c>
      <c r="D134" s="21">
        <v>66000</v>
      </c>
      <c r="E134" s="22" t="s">
        <v>15</v>
      </c>
      <c r="F134" s="23" t="s">
        <v>409</v>
      </c>
      <c r="G134" s="22" t="s">
        <v>410</v>
      </c>
      <c r="H134" s="59">
        <v>62000</v>
      </c>
      <c r="I134" s="23" t="s">
        <v>17</v>
      </c>
      <c r="J134" s="22" t="s">
        <v>411</v>
      </c>
      <c r="K134" s="25">
        <v>243996</v>
      </c>
    </row>
    <row r="135" spans="1:11" ht="80.099999999999994" customHeight="1" x14ac:dyDescent="0.35">
      <c r="A135" s="19">
        <v>130</v>
      </c>
      <c r="B135" s="44" t="s">
        <v>412</v>
      </c>
      <c r="C135" s="24">
        <v>245550</v>
      </c>
      <c r="D135" s="24">
        <v>245550</v>
      </c>
      <c r="E135" s="22" t="s">
        <v>15</v>
      </c>
      <c r="F135" s="23" t="s">
        <v>413</v>
      </c>
      <c r="G135" s="22" t="s">
        <v>51</v>
      </c>
      <c r="H135" s="24">
        <v>245550</v>
      </c>
      <c r="I135" s="23" t="s">
        <v>17</v>
      </c>
      <c r="J135" s="22" t="s">
        <v>414</v>
      </c>
      <c r="K135" s="25">
        <v>243996</v>
      </c>
    </row>
    <row r="136" spans="1:11" ht="80.099999999999994" customHeight="1" x14ac:dyDescent="0.35">
      <c r="A136" s="26">
        <v>131</v>
      </c>
      <c r="B136" s="20" t="s">
        <v>415</v>
      </c>
      <c r="C136" s="21">
        <v>15000</v>
      </c>
      <c r="D136" s="21">
        <v>15000</v>
      </c>
      <c r="E136" s="22" t="s">
        <v>15</v>
      </c>
      <c r="F136" s="23" t="s">
        <v>416</v>
      </c>
      <c r="G136" s="22" t="s">
        <v>410</v>
      </c>
      <c r="H136" s="24">
        <v>12500</v>
      </c>
      <c r="I136" s="23" t="s">
        <v>17</v>
      </c>
      <c r="J136" s="22" t="s">
        <v>417</v>
      </c>
      <c r="K136" s="25">
        <v>243996</v>
      </c>
    </row>
    <row r="137" spans="1:11" ht="80.099999999999994" customHeight="1" x14ac:dyDescent="0.35">
      <c r="A137" s="19">
        <v>132</v>
      </c>
      <c r="B137" s="35" t="s">
        <v>418</v>
      </c>
      <c r="C137" s="36">
        <v>8281.7999999999993</v>
      </c>
      <c r="D137" s="36">
        <v>8281.7999999999993</v>
      </c>
      <c r="E137" s="37" t="s">
        <v>15</v>
      </c>
      <c r="F137" s="23" t="s">
        <v>419</v>
      </c>
      <c r="G137" s="38" t="s">
        <v>420</v>
      </c>
      <c r="H137" s="36">
        <v>8281.7999999999993</v>
      </c>
      <c r="I137" s="37" t="s">
        <v>17</v>
      </c>
      <c r="J137" s="37" t="s">
        <v>421</v>
      </c>
      <c r="K137" s="39">
        <v>243996</v>
      </c>
    </row>
    <row r="138" spans="1:11" ht="80.099999999999994" customHeight="1" x14ac:dyDescent="0.35">
      <c r="A138" s="26">
        <v>133</v>
      </c>
      <c r="B138" s="35" t="s">
        <v>422</v>
      </c>
      <c r="C138" s="36">
        <v>5697.75</v>
      </c>
      <c r="D138" s="36">
        <v>5697.75</v>
      </c>
      <c r="E138" s="37" t="s">
        <v>15</v>
      </c>
      <c r="F138" s="23" t="s">
        <v>423</v>
      </c>
      <c r="G138" s="38" t="s">
        <v>190</v>
      </c>
      <c r="H138" s="36">
        <v>5697.75</v>
      </c>
      <c r="I138" s="37" t="s">
        <v>17</v>
      </c>
      <c r="J138" s="37" t="s">
        <v>424</v>
      </c>
      <c r="K138" s="39">
        <v>243996</v>
      </c>
    </row>
    <row r="139" spans="1:11" ht="80.099999999999994" customHeight="1" x14ac:dyDescent="0.35">
      <c r="A139" s="19">
        <v>134</v>
      </c>
      <c r="B139" s="13" t="s">
        <v>425</v>
      </c>
      <c r="C139" s="14">
        <v>17655</v>
      </c>
      <c r="D139" s="14">
        <v>17655</v>
      </c>
      <c r="E139" s="15" t="s">
        <v>15</v>
      </c>
      <c r="F139" s="16" t="s">
        <v>974</v>
      </c>
      <c r="G139" s="17" t="s">
        <v>155</v>
      </c>
      <c r="H139" s="14">
        <v>17655</v>
      </c>
      <c r="I139" s="15" t="s">
        <v>17</v>
      </c>
      <c r="J139" s="15" t="s">
        <v>426</v>
      </c>
      <c r="K139" s="39">
        <v>243996</v>
      </c>
    </row>
    <row r="140" spans="1:11" ht="80.099999999999994" customHeight="1" x14ac:dyDescent="0.35">
      <c r="A140" s="26">
        <v>135</v>
      </c>
      <c r="B140" s="13" t="s">
        <v>427</v>
      </c>
      <c r="C140" s="14">
        <v>99760</v>
      </c>
      <c r="D140" s="14">
        <v>99760</v>
      </c>
      <c r="E140" s="15" t="s">
        <v>15</v>
      </c>
      <c r="F140" s="16" t="s">
        <v>975</v>
      </c>
      <c r="G140" s="17" t="s">
        <v>428</v>
      </c>
      <c r="H140" s="14">
        <v>99760</v>
      </c>
      <c r="I140" s="15" t="s">
        <v>17</v>
      </c>
      <c r="J140" s="15" t="s">
        <v>429</v>
      </c>
      <c r="K140" s="39">
        <v>243996</v>
      </c>
    </row>
    <row r="141" spans="1:11" ht="80.099999999999994" customHeight="1" x14ac:dyDescent="0.35">
      <c r="A141" s="19">
        <v>136</v>
      </c>
      <c r="B141" s="13" t="s">
        <v>430</v>
      </c>
      <c r="C141" s="14">
        <v>3600</v>
      </c>
      <c r="D141" s="14">
        <v>3600</v>
      </c>
      <c r="E141" s="15" t="s">
        <v>15</v>
      </c>
      <c r="F141" s="16" t="s">
        <v>976</v>
      </c>
      <c r="G141" s="17" t="s">
        <v>431</v>
      </c>
      <c r="H141" s="14">
        <v>3600</v>
      </c>
      <c r="I141" s="15" t="s">
        <v>17</v>
      </c>
      <c r="J141" s="15" t="s">
        <v>432</v>
      </c>
      <c r="K141" s="39">
        <v>243996</v>
      </c>
    </row>
    <row r="142" spans="1:11" ht="80.099999999999994" customHeight="1" x14ac:dyDescent="0.35">
      <c r="A142" s="26">
        <v>137</v>
      </c>
      <c r="B142" s="13" t="s">
        <v>433</v>
      </c>
      <c r="C142" s="14">
        <v>4200</v>
      </c>
      <c r="D142" s="14">
        <v>4200</v>
      </c>
      <c r="E142" s="15" t="s">
        <v>15</v>
      </c>
      <c r="F142" s="16" t="s">
        <v>977</v>
      </c>
      <c r="G142" s="17" t="s">
        <v>251</v>
      </c>
      <c r="H142" s="14">
        <v>4200</v>
      </c>
      <c r="I142" s="15" t="s">
        <v>17</v>
      </c>
      <c r="J142" s="15" t="s">
        <v>434</v>
      </c>
      <c r="K142" s="39">
        <v>243996</v>
      </c>
    </row>
    <row r="143" spans="1:11" ht="80.099999999999994" customHeight="1" x14ac:dyDescent="0.35">
      <c r="A143" s="19">
        <v>138</v>
      </c>
      <c r="B143" s="13" t="s">
        <v>435</v>
      </c>
      <c r="C143" s="14">
        <v>44140</v>
      </c>
      <c r="D143" s="14">
        <v>44140</v>
      </c>
      <c r="E143" s="15" t="s">
        <v>15</v>
      </c>
      <c r="F143" s="16" t="s">
        <v>978</v>
      </c>
      <c r="G143" s="17" t="s">
        <v>436</v>
      </c>
      <c r="H143" s="14">
        <v>44140</v>
      </c>
      <c r="I143" s="15" t="s">
        <v>17</v>
      </c>
      <c r="J143" s="15" t="s">
        <v>437</v>
      </c>
      <c r="K143" s="39">
        <v>243996</v>
      </c>
    </row>
    <row r="144" spans="1:11" ht="80.099999999999994" customHeight="1" x14ac:dyDescent="0.35">
      <c r="A144" s="26">
        <v>139</v>
      </c>
      <c r="B144" s="35" t="s">
        <v>188</v>
      </c>
      <c r="C144" s="36">
        <v>27178</v>
      </c>
      <c r="D144" s="36">
        <v>27178</v>
      </c>
      <c r="E144" s="37" t="s">
        <v>15</v>
      </c>
      <c r="F144" s="23" t="s">
        <v>438</v>
      </c>
      <c r="G144" s="38" t="s">
        <v>420</v>
      </c>
      <c r="H144" s="36">
        <v>27178</v>
      </c>
      <c r="I144" s="37" t="s">
        <v>17</v>
      </c>
      <c r="J144" s="37" t="s">
        <v>439</v>
      </c>
      <c r="K144" s="39">
        <v>243996</v>
      </c>
    </row>
    <row r="145" spans="1:11" ht="91.5" customHeight="1" x14ac:dyDescent="0.35">
      <c r="A145" s="19">
        <v>140</v>
      </c>
      <c r="B145" s="35" t="s">
        <v>440</v>
      </c>
      <c r="C145" s="36">
        <v>39960</v>
      </c>
      <c r="D145" s="36">
        <v>39960</v>
      </c>
      <c r="E145" s="37" t="s">
        <v>15</v>
      </c>
      <c r="F145" s="23" t="s">
        <v>441</v>
      </c>
      <c r="G145" s="38" t="s">
        <v>373</v>
      </c>
      <c r="H145" s="36">
        <v>39960</v>
      </c>
      <c r="I145" s="37" t="s">
        <v>17</v>
      </c>
      <c r="J145" s="37" t="s">
        <v>442</v>
      </c>
      <c r="K145" s="39">
        <v>243996</v>
      </c>
    </row>
    <row r="146" spans="1:11" ht="80.099999999999994" customHeight="1" x14ac:dyDescent="0.35">
      <c r="A146" s="26">
        <v>141</v>
      </c>
      <c r="B146" s="20" t="s">
        <v>443</v>
      </c>
      <c r="C146" s="32">
        <v>8600</v>
      </c>
      <c r="D146" s="32">
        <v>1800</v>
      </c>
      <c r="E146" s="22" t="s">
        <v>15</v>
      </c>
      <c r="F146" s="23" t="s">
        <v>444</v>
      </c>
      <c r="G146" s="23" t="s">
        <v>41</v>
      </c>
      <c r="H146" s="32">
        <v>1800</v>
      </c>
      <c r="I146" s="23" t="s">
        <v>17</v>
      </c>
      <c r="J146" s="33" t="s">
        <v>445</v>
      </c>
      <c r="K146" s="34">
        <v>243997</v>
      </c>
    </row>
    <row r="147" spans="1:11" ht="192.75" customHeight="1" x14ac:dyDescent="0.35">
      <c r="A147" s="119">
        <v>142</v>
      </c>
      <c r="B147" s="120" t="s">
        <v>446</v>
      </c>
      <c r="C147" s="121">
        <v>1400000</v>
      </c>
      <c r="D147" s="122">
        <v>1400000</v>
      </c>
      <c r="E147" s="123" t="s">
        <v>24</v>
      </c>
      <c r="F147" s="123" t="s">
        <v>447</v>
      </c>
      <c r="G147" s="123" t="s">
        <v>448</v>
      </c>
      <c r="H147" s="124">
        <v>1040000</v>
      </c>
      <c r="I147" s="123" t="s">
        <v>17</v>
      </c>
      <c r="J147" s="123" t="s">
        <v>449</v>
      </c>
      <c r="K147" s="125">
        <v>243997</v>
      </c>
    </row>
    <row r="148" spans="1:11" ht="117.75" customHeight="1" x14ac:dyDescent="0.35">
      <c r="A148" s="26">
        <v>143</v>
      </c>
      <c r="B148" s="49" t="s">
        <v>450</v>
      </c>
      <c r="C148" s="50">
        <v>2664000</v>
      </c>
      <c r="D148" s="51">
        <v>2664000</v>
      </c>
      <c r="E148" s="52" t="s">
        <v>24</v>
      </c>
      <c r="F148" s="52" t="s">
        <v>451</v>
      </c>
      <c r="G148" s="52" t="s">
        <v>452</v>
      </c>
      <c r="H148" s="53">
        <v>2605000</v>
      </c>
      <c r="I148" s="52" t="s">
        <v>17</v>
      </c>
      <c r="J148" s="52" t="s">
        <v>453</v>
      </c>
      <c r="K148" s="54">
        <v>243997</v>
      </c>
    </row>
    <row r="149" spans="1:11" ht="80.099999999999994" customHeight="1" x14ac:dyDescent="0.35">
      <c r="A149" s="19">
        <v>144</v>
      </c>
      <c r="B149" s="20" t="s">
        <v>454</v>
      </c>
      <c r="C149" s="21">
        <v>12000</v>
      </c>
      <c r="D149" s="21">
        <v>12000</v>
      </c>
      <c r="E149" s="22" t="s">
        <v>15</v>
      </c>
      <c r="F149" s="23" t="s">
        <v>455</v>
      </c>
      <c r="G149" s="22" t="s">
        <v>410</v>
      </c>
      <c r="H149" s="24">
        <v>12000</v>
      </c>
      <c r="I149" s="23" t="s">
        <v>17</v>
      </c>
      <c r="J149" s="22" t="s">
        <v>456</v>
      </c>
      <c r="K149" s="25">
        <v>243997</v>
      </c>
    </row>
    <row r="150" spans="1:11" ht="105" customHeight="1" x14ac:dyDescent="0.35">
      <c r="A150" s="26">
        <v>145</v>
      </c>
      <c r="B150" s="27" t="s">
        <v>457</v>
      </c>
      <c r="C150" s="21">
        <v>1037500</v>
      </c>
      <c r="D150" s="56">
        <v>1037500</v>
      </c>
      <c r="E150" s="23" t="s">
        <v>24</v>
      </c>
      <c r="F150" s="23" t="s">
        <v>458</v>
      </c>
      <c r="G150" s="23" t="s">
        <v>459</v>
      </c>
      <c r="H150" s="61">
        <v>940000</v>
      </c>
      <c r="I150" s="16" t="s">
        <v>17</v>
      </c>
      <c r="J150" s="23" t="s">
        <v>460</v>
      </c>
      <c r="K150" s="39">
        <v>243997</v>
      </c>
    </row>
    <row r="151" spans="1:11" ht="80.099999999999994" customHeight="1" x14ac:dyDescent="0.35">
      <c r="A151" s="19">
        <v>146</v>
      </c>
      <c r="B151" s="27" t="s">
        <v>461</v>
      </c>
      <c r="C151" s="21">
        <v>260000</v>
      </c>
      <c r="D151" s="56">
        <v>260000</v>
      </c>
      <c r="E151" s="16" t="s">
        <v>15</v>
      </c>
      <c r="F151" s="23" t="s">
        <v>462</v>
      </c>
      <c r="G151" s="23" t="s">
        <v>463</v>
      </c>
      <c r="H151" s="56">
        <v>260000</v>
      </c>
      <c r="I151" s="16" t="s">
        <v>17</v>
      </c>
      <c r="J151" s="23" t="s">
        <v>464</v>
      </c>
      <c r="K151" s="39">
        <v>243997</v>
      </c>
    </row>
    <row r="152" spans="1:11" ht="80.099999999999994" customHeight="1" x14ac:dyDescent="0.35">
      <c r="A152" s="26">
        <v>147</v>
      </c>
      <c r="B152" s="27" t="s">
        <v>465</v>
      </c>
      <c r="C152" s="21">
        <v>450000</v>
      </c>
      <c r="D152" s="21">
        <v>240000</v>
      </c>
      <c r="E152" s="16" t="s">
        <v>15</v>
      </c>
      <c r="F152" s="23" t="s">
        <v>466</v>
      </c>
      <c r="G152" s="23" t="s">
        <v>320</v>
      </c>
      <c r="H152" s="29">
        <v>240000</v>
      </c>
      <c r="I152" s="16" t="s">
        <v>17</v>
      </c>
      <c r="J152" s="16" t="s">
        <v>467</v>
      </c>
      <c r="K152" s="18">
        <v>243997</v>
      </c>
    </row>
    <row r="153" spans="1:11" ht="100.5" customHeight="1" x14ac:dyDescent="0.35">
      <c r="A153" s="19">
        <v>148</v>
      </c>
      <c r="B153" s="49" t="s">
        <v>468</v>
      </c>
      <c r="C153" s="50">
        <v>680000</v>
      </c>
      <c r="D153" s="51">
        <v>680000</v>
      </c>
      <c r="E153" s="52" t="s">
        <v>24</v>
      </c>
      <c r="F153" s="52" t="s">
        <v>469</v>
      </c>
      <c r="G153" s="52" t="s">
        <v>470</v>
      </c>
      <c r="H153" s="53">
        <v>448000</v>
      </c>
      <c r="I153" s="52" t="s">
        <v>17</v>
      </c>
      <c r="J153" s="52" t="s">
        <v>471</v>
      </c>
      <c r="K153" s="54">
        <v>243997</v>
      </c>
    </row>
    <row r="154" spans="1:11" ht="80.099999999999994" customHeight="1" x14ac:dyDescent="0.35">
      <c r="A154" s="26">
        <v>149</v>
      </c>
      <c r="B154" s="20" t="s">
        <v>472</v>
      </c>
      <c r="C154" s="32">
        <v>26400</v>
      </c>
      <c r="D154" s="32">
        <v>26400</v>
      </c>
      <c r="E154" s="22" t="s">
        <v>15</v>
      </c>
      <c r="F154" s="23" t="s">
        <v>473</v>
      </c>
      <c r="G154" s="23" t="s">
        <v>41</v>
      </c>
      <c r="H154" s="32">
        <v>22900</v>
      </c>
      <c r="I154" s="23" t="s">
        <v>17</v>
      </c>
      <c r="J154" s="33" t="s">
        <v>445</v>
      </c>
      <c r="K154" s="34">
        <v>243997</v>
      </c>
    </row>
    <row r="155" spans="1:11" ht="80.099999999999994" customHeight="1" x14ac:dyDescent="0.35">
      <c r="A155" s="19">
        <v>150</v>
      </c>
      <c r="B155" s="13" t="s">
        <v>474</v>
      </c>
      <c r="C155" s="14">
        <v>190000</v>
      </c>
      <c r="D155" s="14">
        <v>154989.5</v>
      </c>
      <c r="E155" s="15" t="s">
        <v>15</v>
      </c>
      <c r="F155" s="16" t="s">
        <v>979</v>
      </c>
      <c r="G155" s="17" t="s">
        <v>475</v>
      </c>
      <c r="H155" s="14">
        <v>154000</v>
      </c>
      <c r="I155" s="15" t="s">
        <v>17</v>
      </c>
      <c r="J155" s="15" t="s">
        <v>476</v>
      </c>
      <c r="K155" s="39">
        <v>243997</v>
      </c>
    </row>
    <row r="156" spans="1:11" ht="80.099999999999994" customHeight="1" x14ac:dyDescent="0.35">
      <c r="A156" s="26">
        <v>151</v>
      </c>
      <c r="B156" s="13" t="s">
        <v>477</v>
      </c>
      <c r="C156" s="14">
        <v>45475</v>
      </c>
      <c r="D156" s="14">
        <v>45475</v>
      </c>
      <c r="E156" s="15" t="s">
        <v>15</v>
      </c>
      <c r="F156" s="16" t="s">
        <v>980</v>
      </c>
      <c r="G156" s="17" t="s">
        <v>478</v>
      </c>
      <c r="H156" s="14">
        <v>45475</v>
      </c>
      <c r="I156" s="15" t="s">
        <v>17</v>
      </c>
      <c r="J156" s="15" t="s">
        <v>479</v>
      </c>
      <c r="K156" s="39">
        <v>243997</v>
      </c>
    </row>
    <row r="157" spans="1:11" ht="80.099999999999994" customHeight="1" x14ac:dyDescent="0.35">
      <c r="A157" s="19">
        <v>152</v>
      </c>
      <c r="B157" s="13" t="s">
        <v>480</v>
      </c>
      <c r="C157" s="14">
        <v>26000</v>
      </c>
      <c r="D157" s="14">
        <v>26000</v>
      </c>
      <c r="E157" s="15" t="s">
        <v>15</v>
      </c>
      <c r="F157" s="16" t="s">
        <v>981</v>
      </c>
      <c r="G157" s="17" t="s">
        <v>481</v>
      </c>
      <c r="H157" s="14">
        <v>26000</v>
      </c>
      <c r="I157" s="15" t="s">
        <v>17</v>
      </c>
      <c r="J157" s="15" t="s">
        <v>482</v>
      </c>
      <c r="K157" s="39">
        <v>243997</v>
      </c>
    </row>
    <row r="158" spans="1:11" ht="80.099999999999994" customHeight="1" x14ac:dyDescent="0.35">
      <c r="A158" s="26">
        <v>153</v>
      </c>
      <c r="B158" s="35" t="s">
        <v>483</v>
      </c>
      <c r="C158" s="36">
        <v>4935</v>
      </c>
      <c r="D158" s="36">
        <v>4935</v>
      </c>
      <c r="E158" s="37" t="s">
        <v>15</v>
      </c>
      <c r="F158" s="23" t="s">
        <v>484</v>
      </c>
      <c r="G158" s="38" t="s">
        <v>77</v>
      </c>
      <c r="H158" s="36">
        <v>4935</v>
      </c>
      <c r="I158" s="37" t="s">
        <v>17</v>
      </c>
      <c r="J158" s="37" t="s">
        <v>485</v>
      </c>
      <c r="K158" s="39">
        <v>243997</v>
      </c>
    </row>
    <row r="159" spans="1:11" ht="80.099999999999994" customHeight="1" x14ac:dyDescent="0.35">
      <c r="A159" s="19">
        <v>154</v>
      </c>
      <c r="B159" s="13" t="s">
        <v>486</v>
      </c>
      <c r="C159" s="14">
        <v>90790.15</v>
      </c>
      <c r="D159" s="14">
        <v>90790.15</v>
      </c>
      <c r="E159" s="15" t="s">
        <v>15</v>
      </c>
      <c r="F159" s="16" t="s">
        <v>982</v>
      </c>
      <c r="G159" s="17" t="s">
        <v>459</v>
      </c>
      <c r="H159" s="14">
        <v>90790.15</v>
      </c>
      <c r="I159" s="15" t="s">
        <v>17</v>
      </c>
      <c r="J159" s="15" t="s">
        <v>487</v>
      </c>
      <c r="K159" s="39">
        <v>243997</v>
      </c>
    </row>
    <row r="160" spans="1:11" ht="80.099999999999994" customHeight="1" x14ac:dyDescent="0.35">
      <c r="A160" s="26">
        <v>155</v>
      </c>
      <c r="B160" s="13" t="s">
        <v>488</v>
      </c>
      <c r="C160" s="14">
        <v>7918</v>
      </c>
      <c r="D160" s="14">
        <v>7918</v>
      </c>
      <c r="E160" s="15" t="s">
        <v>15</v>
      </c>
      <c r="F160" s="16" t="s">
        <v>983</v>
      </c>
      <c r="G160" s="17" t="s">
        <v>489</v>
      </c>
      <c r="H160" s="14">
        <v>7918</v>
      </c>
      <c r="I160" s="15" t="s">
        <v>17</v>
      </c>
      <c r="J160" s="15" t="s">
        <v>490</v>
      </c>
      <c r="K160" s="39">
        <v>243997</v>
      </c>
    </row>
    <row r="161" spans="1:11" ht="80.099999999999994" customHeight="1" x14ac:dyDescent="0.35">
      <c r="A161" s="19">
        <v>156</v>
      </c>
      <c r="B161" s="35" t="s">
        <v>491</v>
      </c>
      <c r="C161" s="36">
        <v>34000</v>
      </c>
      <c r="D161" s="36">
        <v>34000</v>
      </c>
      <c r="E161" s="37" t="s">
        <v>15</v>
      </c>
      <c r="F161" s="23" t="s">
        <v>492</v>
      </c>
      <c r="G161" s="38" t="s">
        <v>410</v>
      </c>
      <c r="H161" s="36">
        <v>34000</v>
      </c>
      <c r="I161" s="37" t="s">
        <v>17</v>
      </c>
      <c r="J161" s="37" t="s">
        <v>493</v>
      </c>
      <c r="K161" s="39">
        <v>243997</v>
      </c>
    </row>
    <row r="162" spans="1:11" ht="80.099999999999994" customHeight="1" x14ac:dyDescent="0.35">
      <c r="A162" s="26">
        <v>157</v>
      </c>
      <c r="B162" s="27" t="s">
        <v>494</v>
      </c>
      <c r="C162" s="21">
        <v>27000</v>
      </c>
      <c r="D162" s="21">
        <v>27000</v>
      </c>
      <c r="E162" s="23" t="s">
        <v>15</v>
      </c>
      <c r="F162" s="23" t="s">
        <v>495</v>
      </c>
      <c r="G162" s="23" t="s">
        <v>41</v>
      </c>
      <c r="H162" s="56">
        <v>19700</v>
      </c>
      <c r="I162" s="16" t="s">
        <v>17</v>
      </c>
      <c r="J162" s="23" t="s">
        <v>496</v>
      </c>
      <c r="K162" s="39">
        <v>243998</v>
      </c>
    </row>
    <row r="163" spans="1:11" ht="80.099999999999994" customHeight="1" x14ac:dyDescent="0.35">
      <c r="A163" s="19">
        <v>158</v>
      </c>
      <c r="B163" s="44" t="s">
        <v>497</v>
      </c>
      <c r="C163" s="24">
        <v>253590</v>
      </c>
      <c r="D163" s="24">
        <v>253590</v>
      </c>
      <c r="E163" s="22" t="s">
        <v>15</v>
      </c>
      <c r="F163" s="23" t="s">
        <v>498</v>
      </c>
      <c r="G163" s="22" t="s">
        <v>499</v>
      </c>
      <c r="H163" s="24">
        <v>253590</v>
      </c>
      <c r="I163" s="23" t="s">
        <v>17</v>
      </c>
      <c r="J163" s="22" t="s">
        <v>500</v>
      </c>
      <c r="K163" s="25">
        <v>243998</v>
      </c>
    </row>
    <row r="164" spans="1:11" ht="99" customHeight="1" x14ac:dyDescent="0.35">
      <c r="A164" s="26">
        <v>159</v>
      </c>
      <c r="B164" s="49" t="s">
        <v>501</v>
      </c>
      <c r="C164" s="63">
        <v>510000</v>
      </c>
      <c r="D164" s="51">
        <v>510000</v>
      </c>
      <c r="E164" s="52" t="s">
        <v>24</v>
      </c>
      <c r="F164" s="52" t="s">
        <v>502</v>
      </c>
      <c r="G164" s="52" t="s">
        <v>503</v>
      </c>
      <c r="H164" s="53">
        <v>508800</v>
      </c>
      <c r="I164" s="52" t="s">
        <v>17</v>
      </c>
      <c r="J164" s="52" t="s">
        <v>504</v>
      </c>
      <c r="K164" s="54">
        <v>243998</v>
      </c>
    </row>
    <row r="165" spans="1:11" ht="80.099999999999994" customHeight="1" x14ac:dyDescent="0.35">
      <c r="A165" s="19">
        <v>160</v>
      </c>
      <c r="B165" s="20" t="s">
        <v>505</v>
      </c>
      <c r="C165" s="21">
        <v>18000</v>
      </c>
      <c r="D165" s="21">
        <v>18000</v>
      </c>
      <c r="E165" s="22" t="s">
        <v>15</v>
      </c>
      <c r="F165" s="23" t="s">
        <v>506</v>
      </c>
      <c r="G165" s="22" t="s">
        <v>410</v>
      </c>
      <c r="H165" s="24">
        <v>18000</v>
      </c>
      <c r="I165" s="23" t="s">
        <v>17</v>
      </c>
      <c r="J165" s="22" t="s">
        <v>507</v>
      </c>
      <c r="K165" s="25">
        <v>243998</v>
      </c>
    </row>
    <row r="166" spans="1:11" ht="80.099999999999994" customHeight="1" x14ac:dyDescent="0.35">
      <c r="A166" s="26">
        <v>161</v>
      </c>
      <c r="B166" s="20" t="s">
        <v>508</v>
      </c>
      <c r="C166" s="21">
        <v>120000</v>
      </c>
      <c r="D166" s="21">
        <v>120000</v>
      </c>
      <c r="E166" s="22" t="s">
        <v>15</v>
      </c>
      <c r="F166" s="23" t="s">
        <v>509</v>
      </c>
      <c r="G166" s="22" t="s">
        <v>410</v>
      </c>
      <c r="H166" s="24">
        <v>119600</v>
      </c>
      <c r="I166" s="23" t="s">
        <v>17</v>
      </c>
      <c r="J166" s="22" t="s">
        <v>510</v>
      </c>
      <c r="K166" s="25">
        <v>243998</v>
      </c>
    </row>
    <row r="167" spans="1:11" ht="80.099999999999994" customHeight="1" x14ac:dyDescent="0.35">
      <c r="A167" s="19">
        <v>162</v>
      </c>
      <c r="B167" s="20" t="s">
        <v>511</v>
      </c>
      <c r="C167" s="21">
        <v>19000</v>
      </c>
      <c r="D167" s="21">
        <v>19000</v>
      </c>
      <c r="E167" s="22" t="s">
        <v>15</v>
      </c>
      <c r="F167" s="23" t="s">
        <v>512</v>
      </c>
      <c r="G167" s="22" t="s">
        <v>410</v>
      </c>
      <c r="H167" s="24">
        <v>19000</v>
      </c>
      <c r="I167" s="23" t="s">
        <v>17</v>
      </c>
      <c r="J167" s="22" t="s">
        <v>513</v>
      </c>
      <c r="K167" s="25">
        <v>243998</v>
      </c>
    </row>
    <row r="168" spans="1:11" ht="80.099999999999994" customHeight="1" x14ac:dyDescent="0.35">
      <c r="A168" s="26">
        <v>163</v>
      </c>
      <c r="B168" s="13" t="s">
        <v>514</v>
      </c>
      <c r="C168" s="14">
        <v>232500</v>
      </c>
      <c r="D168" s="14">
        <v>232500</v>
      </c>
      <c r="E168" s="15" t="s">
        <v>15</v>
      </c>
      <c r="F168" s="16" t="s">
        <v>984</v>
      </c>
      <c r="G168" s="17" t="s">
        <v>406</v>
      </c>
      <c r="H168" s="14">
        <v>232500</v>
      </c>
      <c r="I168" s="15" t="s">
        <v>17</v>
      </c>
      <c r="J168" s="15" t="s">
        <v>515</v>
      </c>
      <c r="K168" s="25">
        <v>243998</v>
      </c>
    </row>
    <row r="169" spans="1:11" ht="80.099999999999994" customHeight="1" x14ac:dyDescent="0.35">
      <c r="A169" s="19">
        <v>164</v>
      </c>
      <c r="B169" s="27" t="s">
        <v>516</v>
      </c>
      <c r="C169" s="24">
        <v>103041</v>
      </c>
      <c r="D169" s="24">
        <v>103041</v>
      </c>
      <c r="E169" s="22" t="s">
        <v>15</v>
      </c>
      <c r="F169" s="23" t="s">
        <v>517</v>
      </c>
      <c r="G169" s="22" t="s">
        <v>518</v>
      </c>
      <c r="H169" s="24">
        <v>103041</v>
      </c>
      <c r="I169" s="23" t="s">
        <v>17</v>
      </c>
      <c r="J169" s="22" t="s">
        <v>519</v>
      </c>
      <c r="K169" s="25">
        <v>243998</v>
      </c>
    </row>
    <row r="170" spans="1:11" ht="80.099999999999994" customHeight="1" x14ac:dyDescent="0.35">
      <c r="A170" s="26">
        <v>165</v>
      </c>
      <c r="B170" s="27" t="s">
        <v>520</v>
      </c>
      <c r="C170" s="21">
        <v>150000</v>
      </c>
      <c r="D170" s="21">
        <v>150000</v>
      </c>
      <c r="E170" s="22" t="s">
        <v>15</v>
      </c>
      <c r="F170" s="23" t="s">
        <v>521</v>
      </c>
      <c r="G170" s="22" t="s">
        <v>522</v>
      </c>
      <c r="H170" s="24">
        <v>149999.01999999999</v>
      </c>
      <c r="I170" s="23" t="s">
        <v>17</v>
      </c>
      <c r="J170" s="22" t="s">
        <v>523</v>
      </c>
      <c r="K170" s="25">
        <v>243998</v>
      </c>
    </row>
    <row r="171" spans="1:11" ht="80.099999999999994" customHeight="1" x14ac:dyDescent="0.35">
      <c r="A171" s="19">
        <v>166</v>
      </c>
      <c r="B171" s="27" t="s">
        <v>524</v>
      </c>
      <c r="C171" s="32">
        <v>130000</v>
      </c>
      <c r="D171" s="32">
        <v>128400</v>
      </c>
      <c r="E171" s="22" t="s">
        <v>15</v>
      </c>
      <c r="F171" s="23" t="s">
        <v>525</v>
      </c>
      <c r="G171" s="23" t="s">
        <v>526</v>
      </c>
      <c r="H171" s="24">
        <v>82925</v>
      </c>
      <c r="I171" s="23" t="s">
        <v>17</v>
      </c>
      <c r="J171" s="22" t="s">
        <v>527</v>
      </c>
      <c r="K171" s="25">
        <v>243998</v>
      </c>
    </row>
    <row r="172" spans="1:11" ht="80.099999999999994" customHeight="1" x14ac:dyDescent="0.35">
      <c r="A172" s="26">
        <v>167</v>
      </c>
      <c r="B172" s="20" t="s">
        <v>528</v>
      </c>
      <c r="C172" s="21">
        <v>23000</v>
      </c>
      <c r="D172" s="21">
        <v>23000</v>
      </c>
      <c r="E172" s="22" t="s">
        <v>15</v>
      </c>
      <c r="F172" s="23" t="s">
        <v>529</v>
      </c>
      <c r="G172" s="22" t="s">
        <v>410</v>
      </c>
      <c r="H172" s="24">
        <v>23000</v>
      </c>
      <c r="I172" s="23" t="s">
        <v>17</v>
      </c>
      <c r="J172" s="22" t="s">
        <v>530</v>
      </c>
      <c r="K172" s="25">
        <v>243998</v>
      </c>
    </row>
    <row r="173" spans="1:11" ht="80.099999999999994" customHeight="1" x14ac:dyDescent="0.35">
      <c r="A173" s="19">
        <v>168</v>
      </c>
      <c r="B173" s="20" t="s">
        <v>531</v>
      </c>
      <c r="C173" s="21">
        <v>66000</v>
      </c>
      <c r="D173" s="21">
        <v>66000</v>
      </c>
      <c r="E173" s="22" t="s">
        <v>15</v>
      </c>
      <c r="F173" s="23" t="s">
        <v>532</v>
      </c>
      <c r="G173" s="22" t="s">
        <v>410</v>
      </c>
      <c r="H173" s="24">
        <v>66000</v>
      </c>
      <c r="I173" s="23" t="s">
        <v>17</v>
      </c>
      <c r="J173" s="22" t="s">
        <v>533</v>
      </c>
      <c r="K173" s="25">
        <v>243998</v>
      </c>
    </row>
    <row r="174" spans="1:11" ht="102.75" customHeight="1" x14ac:dyDescent="0.35">
      <c r="A174" s="26">
        <v>169</v>
      </c>
      <c r="B174" s="27" t="s">
        <v>534</v>
      </c>
      <c r="C174" s="21">
        <v>3000000</v>
      </c>
      <c r="D174" s="28">
        <v>3000000</v>
      </c>
      <c r="E174" s="16" t="s">
        <v>24</v>
      </c>
      <c r="F174" s="16" t="s">
        <v>535</v>
      </c>
      <c r="G174" s="16" t="s">
        <v>238</v>
      </c>
      <c r="H174" s="29">
        <v>2990000</v>
      </c>
      <c r="I174" s="16" t="s">
        <v>17</v>
      </c>
      <c r="J174" s="16" t="s">
        <v>536</v>
      </c>
      <c r="K174" s="18">
        <v>243998</v>
      </c>
    </row>
    <row r="175" spans="1:11" ht="97.5" customHeight="1" x14ac:dyDescent="0.35">
      <c r="A175" s="19">
        <v>170</v>
      </c>
      <c r="B175" s="27" t="s">
        <v>537</v>
      </c>
      <c r="C175" s="32">
        <v>3000000</v>
      </c>
      <c r="D175" s="28">
        <v>3000000</v>
      </c>
      <c r="E175" s="16" t="s">
        <v>24</v>
      </c>
      <c r="F175" s="16" t="s">
        <v>538</v>
      </c>
      <c r="G175" s="16" t="s">
        <v>539</v>
      </c>
      <c r="H175" s="29">
        <v>2990000</v>
      </c>
      <c r="I175" s="16" t="s">
        <v>17</v>
      </c>
      <c r="J175" s="16" t="s">
        <v>540</v>
      </c>
      <c r="K175" s="18">
        <v>243998</v>
      </c>
    </row>
    <row r="176" spans="1:11" ht="95.25" customHeight="1" x14ac:dyDescent="0.35">
      <c r="A176" s="26">
        <v>171</v>
      </c>
      <c r="B176" s="27" t="s">
        <v>541</v>
      </c>
      <c r="C176" s="21">
        <v>2500000</v>
      </c>
      <c r="D176" s="21">
        <v>2500000</v>
      </c>
      <c r="E176" s="16" t="s">
        <v>24</v>
      </c>
      <c r="F176" s="16" t="s">
        <v>542</v>
      </c>
      <c r="G176" s="16" t="s">
        <v>238</v>
      </c>
      <c r="H176" s="29">
        <v>2492000</v>
      </c>
      <c r="I176" s="16" t="s">
        <v>17</v>
      </c>
      <c r="J176" s="16" t="s">
        <v>543</v>
      </c>
      <c r="K176" s="18">
        <v>243998</v>
      </c>
    </row>
    <row r="177" spans="1:11" ht="94.5" customHeight="1" x14ac:dyDescent="0.35">
      <c r="A177" s="19">
        <v>172</v>
      </c>
      <c r="B177" s="27" t="s">
        <v>544</v>
      </c>
      <c r="C177" s="32">
        <v>2500000</v>
      </c>
      <c r="D177" s="28">
        <v>2500000</v>
      </c>
      <c r="E177" s="16" t="s">
        <v>24</v>
      </c>
      <c r="F177" s="16" t="s">
        <v>542</v>
      </c>
      <c r="G177" s="16" t="s">
        <v>539</v>
      </c>
      <c r="H177" s="29">
        <v>2492000</v>
      </c>
      <c r="I177" s="16" t="s">
        <v>17</v>
      </c>
      <c r="J177" s="16" t="s">
        <v>545</v>
      </c>
      <c r="K177" s="18">
        <v>243998</v>
      </c>
    </row>
    <row r="178" spans="1:11" ht="80.099999999999994" customHeight="1" x14ac:dyDescent="0.35">
      <c r="A178" s="26">
        <v>173</v>
      </c>
      <c r="B178" s="20" t="s">
        <v>546</v>
      </c>
      <c r="C178" s="21">
        <v>34000</v>
      </c>
      <c r="D178" s="21">
        <v>34000</v>
      </c>
      <c r="E178" s="22" t="s">
        <v>15</v>
      </c>
      <c r="F178" s="23" t="s">
        <v>547</v>
      </c>
      <c r="G178" s="22" t="s">
        <v>410</v>
      </c>
      <c r="H178" s="24">
        <v>34000</v>
      </c>
      <c r="I178" s="23" t="s">
        <v>17</v>
      </c>
      <c r="J178" s="22" t="s">
        <v>493</v>
      </c>
      <c r="K178" s="25">
        <v>243998</v>
      </c>
    </row>
    <row r="179" spans="1:11" ht="80.099999999999994" customHeight="1" x14ac:dyDescent="0.35">
      <c r="A179" s="19">
        <v>174</v>
      </c>
      <c r="B179" s="20" t="s">
        <v>548</v>
      </c>
      <c r="C179" s="21">
        <v>25000</v>
      </c>
      <c r="D179" s="21">
        <v>25000</v>
      </c>
      <c r="E179" s="22" t="s">
        <v>15</v>
      </c>
      <c r="F179" s="23" t="s">
        <v>549</v>
      </c>
      <c r="G179" s="22" t="s">
        <v>410</v>
      </c>
      <c r="H179" s="24">
        <v>25000</v>
      </c>
      <c r="I179" s="23" t="s">
        <v>17</v>
      </c>
      <c r="J179" s="22" t="s">
        <v>550</v>
      </c>
      <c r="K179" s="25">
        <v>243998</v>
      </c>
    </row>
    <row r="180" spans="1:11" ht="80.099999999999994" customHeight="1" x14ac:dyDescent="0.35">
      <c r="A180" s="26">
        <v>175</v>
      </c>
      <c r="B180" s="27" t="s">
        <v>551</v>
      </c>
      <c r="C180" s="21">
        <v>500000</v>
      </c>
      <c r="D180" s="21">
        <v>488990</v>
      </c>
      <c r="E180" s="22" t="s">
        <v>15</v>
      </c>
      <c r="F180" s="23" t="s">
        <v>552</v>
      </c>
      <c r="G180" s="23" t="s">
        <v>553</v>
      </c>
      <c r="H180" s="61">
        <v>488990</v>
      </c>
      <c r="I180" s="23" t="s">
        <v>17</v>
      </c>
      <c r="J180" s="22" t="s">
        <v>554</v>
      </c>
      <c r="K180" s="25">
        <v>243998</v>
      </c>
    </row>
    <row r="181" spans="1:11" ht="80.099999999999994" customHeight="1" x14ac:dyDescent="0.35">
      <c r="A181" s="19">
        <v>176</v>
      </c>
      <c r="B181" s="13" t="s">
        <v>555</v>
      </c>
      <c r="C181" s="14">
        <v>500000</v>
      </c>
      <c r="D181" s="14">
        <v>488900</v>
      </c>
      <c r="E181" s="15" t="s">
        <v>15</v>
      </c>
      <c r="F181" s="16" t="s">
        <v>985</v>
      </c>
      <c r="G181" s="17" t="s">
        <v>553</v>
      </c>
      <c r="H181" s="14">
        <v>488990</v>
      </c>
      <c r="I181" s="15" t="s">
        <v>17</v>
      </c>
      <c r="J181" s="15" t="s">
        <v>554</v>
      </c>
      <c r="K181" s="39">
        <v>243998</v>
      </c>
    </row>
    <row r="182" spans="1:11" ht="80.099999999999994" customHeight="1" x14ac:dyDescent="0.35">
      <c r="A182" s="126">
        <v>177</v>
      </c>
      <c r="B182" s="130" t="s">
        <v>556</v>
      </c>
      <c r="C182" s="131">
        <v>63930</v>
      </c>
      <c r="D182" s="131">
        <v>63930</v>
      </c>
      <c r="E182" s="132" t="s">
        <v>15</v>
      </c>
      <c r="F182" s="123" t="s">
        <v>986</v>
      </c>
      <c r="G182" s="133" t="s">
        <v>41</v>
      </c>
      <c r="H182" s="131">
        <v>280</v>
      </c>
      <c r="I182" s="132" t="s">
        <v>17</v>
      </c>
      <c r="J182" s="132" t="s">
        <v>557</v>
      </c>
      <c r="K182" s="134">
        <v>243998</v>
      </c>
    </row>
    <row r="183" spans="1:11" ht="80.099999999999994" customHeight="1" x14ac:dyDescent="0.35">
      <c r="A183" s="19">
        <v>178</v>
      </c>
      <c r="B183" s="13" t="s">
        <v>558</v>
      </c>
      <c r="C183" s="14">
        <v>65100</v>
      </c>
      <c r="D183" s="14">
        <v>65100</v>
      </c>
      <c r="E183" s="15" t="s">
        <v>15</v>
      </c>
      <c r="F183" s="16" t="s">
        <v>987</v>
      </c>
      <c r="G183" s="17" t="s">
        <v>61</v>
      </c>
      <c r="H183" s="14">
        <v>57400</v>
      </c>
      <c r="I183" s="15" t="s">
        <v>17</v>
      </c>
      <c r="J183" s="15" t="s">
        <v>559</v>
      </c>
      <c r="K183" s="39">
        <v>243998</v>
      </c>
    </row>
    <row r="184" spans="1:11" ht="80.099999999999994" customHeight="1" x14ac:dyDescent="0.35">
      <c r="A184" s="26">
        <v>179</v>
      </c>
      <c r="B184" s="13" t="s">
        <v>560</v>
      </c>
      <c r="C184" s="14">
        <v>6970</v>
      </c>
      <c r="D184" s="14">
        <v>6970</v>
      </c>
      <c r="E184" s="15" t="s">
        <v>15</v>
      </c>
      <c r="F184" s="16" t="s">
        <v>988</v>
      </c>
      <c r="G184" s="17" t="s">
        <v>561</v>
      </c>
      <c r="H184" s="14">
        <v>6970</v>
      </c>
      <c r="I184" s="15" t="s">
        <v>17</v>
      </c>
      <c r="J184" s="15" t="s">
        <v>562</v>
      </c>
      <c r="K184" s="39">
        <v>243998</v>
      </c>
    </row>
    <row r="185" spans="1:11" ht="80.099999999999994" customHeight="1" x14ac:dyDescent="0.35">
      <c r="A185" s="19">
        <v>180</v>
      </c>
      <c r="B185" s="35" t="s">
        <v>563</v>
      </c>
      <c r="C185" s="36">
        <v>300000</v>
      </c>
      <c r="D185" s="36">
        <v>282587</v>
      </c>
      <c r="E185" s="37" t="s">
        <v>15</v>
      </c>
      <c r="F185" s="23" t="s">
        <v>564</v>
      </c>
      <c r="G185" s="38" t="s">
        <v>565</v>
      </c>
      <c r="H185" s="36">
        <v>282587</v>
      </c>
      <c r="I185" s="37" t="s">
        <v>17</v>
      </c>
      <c r="J185" s="37" t="s">
        <v>566</v>
      </c>
      <c r="K185" s="39">
        <v>243998</v>
      </c>
    </row>
    <row r="186" spans="1:11" ht="80.099999999999994" customHeight="1" x14ac:dyDescent="0.35">
      <c r="A186" s="26">
        <v>181</v>
      </c>
      <c r="B186" s="13" t="s">
        <v>567</v>
      </c>
      <c r="C186" s="14">
        <v>8025</v>
      </c>
      <c r="D186" s="14">
        <v>8025</v>
      </c>
      <c r="E186" s="15" t="s">
        <v>15</v>
      </c>
      <c r="F186" s="16" t="s">
        <v>989</v>
      </c>
      <c r="G186" s="17" t="s">
        <v>568</v>
      </c>
      <c r="H186" s="14">
        <v>8025</v>
      </c>
      <c r="I186" s="15" t="s">
        <v>17</v>
      </c>
      <c r="J186" s="15" t="s">
        <v>569</v>
      </c>
      <c r="K186" s="39">
        <v>243998</v>
      </c>
    </row>
    <row r="187" spans="1:11" ht="80.099999999999994" customHeight="1" x14ac:dyDescent="0.35">
      <c r="A187" s="19">
        <v>182</v>
      </c>
      <c r="B187" s="35" t="s">
        <v>570</v>
      </c>
      <c r="C187" s="36">
        <v>106465</v>
      </c>
      <c r="D187" s="36">
        <v>106465</v>
      </c>
      <c r="E187" s="37" t="s">
        <v>15</v>
      </c>
      <c r="F187" s="23" t="s">
        <v>571</v>
      </c>
      <c r="G187" s="38" t="s">
        <v>572</v>
      </c>
      <c r="H187" s="36">
        <v>106465</v>
      </c>
      <c r="I187" s="37" t="s">
        <v>17</v>
      </c>
      <c r="J187" s="37" t="s">
        <v>573</v>
      </c>
      <c r="K187" s="39">
        <v>243998</v>
      </c>
    </row>
    <row r="188" spans="1:11" ht="80.099999999999994" customHeight="1" x14ac:dyDescent="0.35">
      <c r="A188" s="26">
        <v>183</v>
      </c>
      <c r="B188" s="13" t="s">
        <v>574</v>
      </c>
      <c r="C188" s="14">
        <v>24503</v>
      </c>
      <c r="D188" s="14">
        <v>24503</v>
      </c>
      <c r="E188" s="15" t="s">
        <v>15</v>
      </c>
      <c r="F188" s="16" t="s">
        <v>990</v>
      </c>
      <c r="G188" s="17" t="s">
        <v>575</v>
      </c>
      <c r="H188" s="14">
        <v>24503</v>
      </c>
      <c r="I188" s="15" t="s">
        <v>17</v>
      </c>
      <c r="J188" s="15" t="s">
        <v>576</v>
      </c>
      <c r="K188" s="39">
        <v>243998</v>
      </c>
    </row>
    <row r="189" spans="1:11" ht="80.099999999999994" customHeight="1" x14ac:dyDescent="0.35">
      <c r="A189" s="19">
        <v>184</v>
      </c>
      <c r="B189" s="13" t="s">
        <v>577</v>
      </c>
      <c r="C189" s="14">
        <v>150000</v>
      </c>
      <c r="D189" s="14">
        <v>150000</v>
      </c>
      <c r="E189" s="15" t="s">
        <v>15</v>
      </c>
      <c r="F189" s="16" t="s">
        <v>991</v>
      </c>
      <c r="G189" s="17" t="s">
        <v>522</v>
      </c>
      <c r="H189" s="14">
        <v>149999.01999999999</v>
      </c>
      <c r="I189" s="15" t="s">
        <v>17</v>
      </c>
      <c r="J189" s="15" t="s">
        <v>523</v>
      </c>
      <c r="K189" s="39">
        <v>243998</v>
      </c>
    </row>
    <row r="190" spans="1:11" ht="80.099999999999994" customHeight="1" x14ac:dyDescent="0.35">
      <c r="A190" s="26">
        <v>185</v>
      </c>
      <c r="B190" s="13" t="s">
        <v>578</v>
      </c>
      <c r="C190" s="14">
        <v>2500</v>
      </c>
      <c r="D190" s="14">
        <v>2500</v>
      </c>
      <c r="E190" s="15" t="s">
        <v>15</v>
      </c>
      <c r="F190" s="16" t="s">
        <v>992</v>
      </c>
      <c r="G190" s="17" t="s">
        <v>579</v>
      </c>
      <c r="H190" s="14">
        <v>2500</v>
      </c>
      <c r="I190" s="15" t="s">
        <v>17</v>
      </c>
      <c r="J190" s="15" t="s">
        <v>580</v>
      </c>
      <c r="K190" s="39">
        <v>243998</v>
      </c>
    </row>
    <row r="191" spans="1:11" ht="80.099999999999994" customHeight="1" x14ac:dyDescent="0.35">
      <c r="A191" s="19">
        <v>186</v>
      </c>
      <c r="B191" s="35" t="s">
        <v>581</v>
      </c>
      <c r="C191" s="36">
        <v>53485</v>
      </c>
      <c r="D191" s="36">
        <v>53485</v>
      </c>
      <c r="E191" s="37" t="s">
        <v>15</v>
      </c>
      <c r="F191" s="23" t="s">
        <v>582</v>
      </c>
      <c r="G191" s="38" t="s">
        <v>103</v>
      </c>
      <c r="H191" s="36">
        <v>53000</v>
      </c>
      <c r="I191" s="37" t="s">
        <v>17</v>
      </c>
      <c r="J191" s="37" t="s">
        <v>583</v>
      </c>
      <c r="K191" s="39">
        <v>243998</v>
      </c>
    </row>
    <row r="192" spans="1:11" ht="80.099999999999994" customHeight="1" x14ac:dyDescent="0.35">
      <c r="A192" s="26">
        <v>187</v>
      </c>
      <c r="B192" s="13" t="s">
        <v>584</v>
      </c>
      <c r="C192" s="14">
        <v>63930</v>
      </c>
      <c r="D192" s="14">
        <v>63930</v>
      </c>
      <c r="E192" s="15" t="s">
        <v>15</v>
      </c>
      <c r="F192" s="16" t="s">
        <v>993</v>
      </c>
      <c r="G192" s="17" t="s">
        <v>579</v>
      </c>
      <c r="H192" s="14">
        <v>63650</v>
      </c>
      <c r="I192" s="15" t="s">
        <v>17</v>
      </c>
      <c r="J192" s="15" t="s">
        <v>585</v>
      </c>
      <c r="K192" s="39">
        <v>243998</v>
      </c>
    </row>
    <row r="193" spans="1:11" ht="80.099999999999994" customHeight="1" x14ac:dyDescent="0.35">
      <c r="A193" s="19">
        <v>188</v>
      </c>
      <c r="B193" s="13" t="s">
        <v>586</v>
      </c>
      <c r="C193" s="14">
        <v>328500</v>
      </c>
      <c r="D193" s="14">
        <v>328500</v>
      </c>
      <c r="E193" s="15" t="s">
        <v>15</v>
      </c>
      <c r="F193" s="16" t="s">
        <v>994</v>
      </c>
      <c r="G193" s="17" t="s">
        <v>587</v>
      </c>
      <c r="H193" s="14">
        <v>328500</v>
      </c>
      <c r="I193" s="15" t="s">
        <v>17</v>
      </c>
      <c r="J193" s="15" t="s">
        <v>588</v>
      </c>
      <c r="K193" s="39">
        <v>243999</v>
      </c>
    </row>
    <row r="194" spans="1:11" ht="80.099999999999994" customHeight="1" x14ac:dyDescent="0.35">
      <c r="A194" s="26">
        <v>189</v>
      </c>
      <c r="B194" s="13" t="s">
        <v>589</v>
      </c>
      <c r="C194" s="14">
        <v>12000</v>
      </c>
      <c r="D194" s="14">
        <v>12000</v>
      </c>
      <c r="E194" s="15" t="s">
        <v>15</v>
      </c>
      <c r="F194" s="16" t="s">
        <v>995</v>
      </c>
      <c r="G194" s="17" t="s">
        <v>590</v>
      </c>
      <c r="H194" s="14">
        <v>12000</v>
      </c>
      <c r="I194" s="15" t="s">
        <v>17</v>
      </c>
      <c r="J194" s="15" t="s">
        <v>591</v>
      </c>
      <c r="K194" s="39">
        <v>243999</v>
      </c>
    </row>
    <row r="195" spans="1:11" ht="80.099999999999994" customHeight="1" x14ac:dyDescent="0.35">
      <c r="A195" s="19">
        <v>190</v>
      </c>
      <c r="B195" s="13" t="s">
        <v>592</v>
      </c>
      <c r="C195" s="14">
        <v>2500</v>
      </c>
      <c r="D195" s="14">
        <v>2500</v>
      </c>
      <c r="E195" s="15" t="s">
        <v>15</v>
      </c>
      <c r="F195" s="16" t="s">
        <v>996</v>
      </c>
      <c r="G195" s="17" t="s">
        <v>593</v>
      </c>
      <c r="H195" s="14">
        <v>2500</v>
      </c>
      <c r="I195" s="15" t="s">
        <v>17</v>
      </c>
      <c r="J195" s="15" t="s">
        <v>594</v>
      </c>
      <c r="K195" s="39">
        <v>243999</v>
      </c>
    </row>
    <row r="196" spans="1:11" ht="80.099999999999994" customHeight="1" x14ac:dyDescent="0.35">
      <c r="A196" s="26">
        <v>191</v>
      </c>
      <c r="B196" s="13" t="s">
        <v>595</v>
      </c>
      <c r="C196" s="14">
        <v>417300</v>
      </c>
      <c r="D196" s="14">
        <v>417300</v>
      </c>
      <c r="E196" s="15" t="s">
        <v>15</v>
      </c>
      <c r="F196" s="16" t="s">
        <v>997</v>
      </c>
      <c r="G196" s="17" t="s">
        <v>596</v>
      </c>
      <c r="H196" s="14">
        <v>417300</v>
      </c>
      <c r="I196" s="15" t="s">
        <v>17</v>
      </c>
      <c r="J196" s="15" t="s">
        <v>597</v>
      </c>
      <c r="K196" s="39">
        <v>243999</v>
      </c>
    </row>
    <row r="197" spans="1:11" ht="80.099999999999994" customHeight="1" x14ac:dyDescent="0.35">
      <c r="A197" s="19">
        <v>192</v>
      </c>
      <c r="B197" s="13" t="s">
        <v>598</v>
      </c>
      <c r="C197" s="14">
        <v>202230</v>
      </c>
      <c r="D197" s="14">
        <v>202230</v>
      </c>
      <c r="E197" s="15" t="s">
        <v>15</v>
      </c>
      <c r="F197" s="16" t="s">
        <v>998</v>
      </c>
      <c r="G197" s="17" t="s">
        <v>599</v>
      </c>
      <c r="H197" s="14">
        <v>202230</v>
      </c>
      <c r="I197" s="15" t="s">
        <v>17</v>
      </c>
      <c r="J197" s="15" t="s">
        <v>600</v>
      </c>
      <c r="K197" s="39">
        <v>243999</v>
      </c>
    </row>
    <row r="198" spans="1:11" ht="80.099999999999994" customHeight="1" x14ac:dyDescent="0.35">
      <c r="A198" s="26">
        <v>193</v>
      </c>
      <c r="B198" s="13" t="s">
        <v>601</v>
      </c>
      <c r="C198" s="14">
        <v>400000</v>
      </c>
      <c r="D198" s="14">
        <v>385000</v>
      </c>
      <c r="E198" s="15" t="s">
        <v>15</v>
      </c>
      <c r="F198" s="16" t="s">
        <v>999</v>
      </c>
      <c r="G198" s="17" t="s">
        <v>428</v>
      </c>
      <c r="H198" s="14">
        <v>385000</v>
      </c>
      <c r="I198" s="15" t="s">
        <v>17</v>
      </c>
      <c r="J198" s="15" t="s">
        <v>602</v>
      </c>
      <c r="K198" s="39">
        <v>244003</v>
      </c>
    </row>
    <row r="199" spans="1:11" ht="80.099999999999994" customHeight="1" x14ac:dyDescent="0.35">
      <c r="A199" s="19">
        <v>194</v>
      </c>
      <c r="B199" s="13" t="s">
        <v>603</v>
      </c>
      <c r="C199" s="14">
        <v>25680</v>
      </c>
      <c r="D199" s="14">
        <v>25680</v>
      </c>
      <c r="E199" s="15" t="s">
        <v>15</v>
      </c>
      <c r="F199" s="16" t="s">
        <v>1000</v>
      </c>
      <c r="G199" s="17" t="s">
        <v>604</v>
      </c>
      <c r="H199" s="14">
        <v>25680</v>
      </c>
      <c r="I199" s="15" t="s">
        <v>17</v>
      </c>
      <c r="J199" s="15" t="s">
        <v>605</v>
      </c>
      <c r="K199" s="39">
        <v>244003</v>
      </c>
    </row>
    <row r="200" spans="1:11" ht="80.099999999999994" customHeight="1" x14ac:dyDescent="0.35">
      <c r="A200" s="26">
        <v>195</v>
      </c>
      <c r="B200" s="13" t="s">
        <v>606</v>
      </c>
      <c r="C200" s="14">
        <v>413020</v>
      </c>
      <c r="D200" s="14">
        <v>413020</v>
      </c>
      <c r="E200" s="15" t="s">
        <v>15</v>
      </c>
      <c r="F200" s="16" t="s">
        <v>1001</v>
      </c>
      <c r="G200" s="17" t="s">
        <v>607</v>
      </c>
      <c r="H200" s="14">
        <v>413020</v>
      </c>
      <c r="I200" s="15" t="s">
        <v>17</v>
      </c>
      <c r="J200" s="15" t="s">
        <v>608</v>
      </c>
      <c r="K200" s="39">
        <v>244003</v>
      </c>
    </row>
    <row r="201" spans="1:11" ht="80.099999999999994" customHeight="1" x14ac:dyDescent="0.35">
      <c r="A201" s="19">
        <v>196</v>
      </c>
      <c r="B201" s="13" t="s">
        <v>188</v>
      </c>
      <c r="C201" s="14">
        <v>28034</v>
      </c>
      <c r="D201" s="14">
        <v>28034</v>
      </c>
      <c r="E201" s="15" t="s">
        <v>15</v>
      </c>
      <c r="F201" s="16" t="s">
        <v>1002</v>
      </c>
      <c r="G201" s="17" t="s">
        <v>609</v>
      </c>
      <c r="H201" s="14">
        <v>28034</v>
      </c>
      <c r="I201" s="15" t="s">
        <v>17</v>
      </c>
      <c r="J201" s="15" t="s">
        <v>610</v>
      </c>
      <c r="K201" s="39">
        <v>244003</v>
      </c>
    </row>
    <row r="202" spans="1:11" ht="80.099999999999994" customHeight="1" x14ac:dyDescent="0.35">
      <c r="A202" s="26">
        <v>197</v>
      </c>
      <c r="B202" s="27" t="s">
        <v>611</v>
      </c>
      <c r="C202" s="21">
        <v>231900.03</v>
      </c>
      <c r="D202" s="21">
        <v>231900.03</v>
      </c>
      <c r="E202" s="22" t="s">
        <v>15</v>
      </c>
      <c r="F202" s="23" t="s">
        <v>612</v>
      </c>
      <c r="G202" s="22" t="s">
        <v>613</v>
      </c>
      <c r="H202" s="24">
        <v>198763.2</v>
      </c>
      <c r="I202" s="23" t="s">
        <v>17</v>
      </c>
      <c r="J202" s="22" t="s">
        <v>614</v>
      </c>
      <c r="K202" s="25">
        <v>244004</v>
      </c>
    </row>
    <row r="203" spans="1:11" ht="80.099999999999994" customHeight="1" x14ac:dyDescent="0.35">
      <c r="A203" s="19">
        <v>198</v>
      </c>
      <c r="B203" s="13" t="s">
        <v>615</v>
      </c>
      <c r="C203" s="14">
        <v>6240</v>
      </c>
      <c r="D203" s="14">
        <v>6240</v>
      </c>
      <c r="E203" s="15" t="s">
        <v>15</v>
      </c>
      <c r="F203" s="16" t="s">
        <v>1003</v>
      </c>
      <c r="G203" s="17" t="s">
        <v>396</v>
      </c>
      <c r="H203" s="14">
        <v>6240</v>
      </c>
      <c r="I203" s="15" t="s">
        <v>17</v>
      </c>
      <c r="J203" s="15" t="s">
        <v>616</v>
      </c>
      <c r="K203" s="39">
        <v>244004</v>
      </c>
    </row>
    <row r="204" spans="1:11" ht="80.099999999999994" customHeight="1" x14ac:dyDescent="0.35">
      <c r="A204" s="26">
        <v>199</v>
      </c>
      <c r="B204" s="13" t="s">
        <v>617</v>
      </c>
      <c r="C204" s="14">
        <v>49583.88</v>
      </c>
      <c r="D204" s="14">
        <v>49583.88</v>
      </c>
      <c r="E204" s="15" t="s">
        <v>15</v>
      </c>
      <c r="F204" s="16" t="s">
        <v>1004</v>
      </c>
      <c r="G204" s="17" t="s">
        <v>618</v>
      </c>
      <c r="H204" s="14">
        <v>49500</v>
      </c>
      <c r="I204" s="15" t="s">
        <v>17</v>
      </c>
      <c r="J204" s="15" t="s">
        <v>619</v>
      </c>
      <c r="K204" s="39">
        <v>244004</v>
      </c>
    </row>
    <row r="205" spans="1:11" ht="80.099999999999994" customHeight="1" x14ac:dyDescent="0.35">
      <c r="A205" s="19">
        <v>200</v>
      </c>
      <c r="B205" s="13" t="s">
        <v>620</v>
      </c>
      <c r="C205" s="14">
        <v>363192.03</v>
      </c>
      <c r="D205" s="14">
        <v>363192.03</v>
      </c>
      <c r="E205" s="15" t="s">
        <v>15</v>
      </c>
      <c r="F205" s="16" t="s">
        <v>1005</v>
      </c>
      <c r="G205" s="17" t="s">
        <v>618</v>
      </c>
      <c r="H205" s="14">
        <v>363190</v>
      </c>
      <c r="I205" s="15" t="s">
        <v>17</v>
      </c>
      <c r="J205" s="15" t="s">
        <v>621</v>
      </c>
      <c r="K205" s="39">
        <v>244004</v>
      </c>
    </row>
    <row r="206" spans="1:11" ht="80.099999999999994" customHeight="1" x14ac:dyDescent="0.35">
      <c r="A206" s="26">
        <v>201</v>
      </c>
      <c r="B206" s="35" t="s">
        <v>622</v>
      </c>
      <c r="C206" s="36">
        <v>4536.8</v>
      </c>
      <c r="D206" s="36">
        <v>4536.8</v>
      </c>
      <c r="E206" s="37" t="s">
        <v>15</v>
      </c>
      <c r="F206" s="23" t="s">
        <v>623</v>
      </c>
      <c r="G206" s="38" t="s">
        <v>624</v>
      </c>
      <c r="H206" s="36">
        <v>4536.8</v>
      </c>
      <c r="I206" s="37" t="s">
        <v>17</v>
      </c>
      <c r="J206" s="37" t="s">
        <v>625</v>
      </c>
      <c r="K206" s="39">
        <v>244004</v>
      </c>
    </row>
    <row r="207" spans="1:11" ht="80.099999999999994" customHeight="1" x14ac:dyDescent="0.35">
      <c r="A207" s="19">
        <v>202</v>
      </c>
      <c r="B207" s="13" t="s">
        <v>626</v>
      </c>
      <c r="C207" s="14">
        <v>90740</v>
      </c>
      <c r="D207" s="14">
        <v>90740</v>
      </c>
      <c r="E207" s="15" t="s">
        <v>15</v>
      </c>
      <c r="F207" s="16" t="s">
        <v>1006</v>
      </c>
      <c r="G207" s="17" t="s">
        <v>77</v>
      </c>
      <c r="H207" s="14">
        <v>89140</v>
      </c>
      <c r="I207" s="15" t="s">
        <v>17</v>
      </c>
      <c r="J207" s="15" t="s">
        <v>627</v>
      </c>
      <c r="K207" s="39">
        <v>244004</v>
      </c>
    </row>
    <row r="208" spans="1:11" ht="80.099999999999994" customHeight="1" x14ac:dyDescent="0.35">
      <c r="A208" s="26">
        <v>203</v>
      </c>
      <c r="B208" s="13" t="s">
        <v>628</v>
      </c>
      <c r="C208" s="14">
        <v>15530</v>
      </c>
      <c r="D208" s="14">
        <v>15530</v>
      </c>
      <c r="E208" s="15" t="s">
        <v>15</v>
      </c>
      <c r="F208" s="16" t="s">
        <v>1007</v>
      </c>
      <c r="G208" s="17" t="s">
        <v>629</v>
      </c>
      <c r="H208" s="14">
        <v>15530</v>
      </c>
      <c r="I208" s="15" t="s">
        <v>17</v>
      </c>
      <c r="J208" s="15" t="s">
        <v>630</v>
      </c>
      <c r="K208" s="39">
        <v>244004</v>
      </c>
    </row>
    <row r="209" spans="1:11" ht="80.099999999999994" customHeight="1" x14ac:dyDescent="0.35">
      <c r="A209" s="19">
        <v>204</v>
      </c>
      <c r="B209" s="13" t="s">
        <v>631</v>
      </c>
      <c r="C209" s="14">
        <v>57732</v>
      </c>
      <c r="D209" s="14">
        <v>57732</v>
      </c>
      <c r="E209" s="15" t="s">
        <v>15</v>
      </c>
      <c r="F209" s="16" t="s">
        <v>1008</v>
      </c>
      <c r="G209" s="17" t="s">
        <v>632</v>
      </c>
      <c r="H209" s="14">
        <v>44442</v>
      </c>
      <c r="I209" s="15" t="s">
        <v>17</v>
      </c>
      <c r="J209" s="15" t="s">
        <v>633</v>
      </c>
      <c r="K209" s="39">
        <v>244004</v>
      </c>
    </row>
    <row r="210" spans="1:11" ht="80.099999999999994" customHeight="1" x14ac:dyDescent="0.35">
      <c r="A210" s="26">
        <v>205</v>
      </c>
      <c r="B210" s="13" t="s">
        <v>634</v>
      </c>
      <c r="C210" s="14">
        <v>12400</v>
      </c>
      <c r="D210" s="14">
        <v>12400</v>
      </c>
      <c r="E210" s="15" t="s">
        <v>15</v>
      </c>
      <c r="F210" s="16" t="s">
        <v>1009</v>
      </c>
      <c r="G210" s="17" t="s">
        <v>635</v>
      </c>
      <c r="H210" s="14">
        <v>12000</v>
      </c>
      <c r="I210" s="15" t="s">
        <v>17</v>
      </c>
      <c r="J210" s="15" t="s">
        <v>636</v>
      </c>
      <c r="K210" s="39">
        <v>244004</v>
      </c>
    </row>
    <row r="211" spans="1:11" ht="80.099999999999994" customHeight="1" x14ac:dyDescent="0.35">
      <c r="A211" s="19">
        <v>206</v>
      </c>
      <c r="B211" s="13" t="s">
        <v>637</v>
      </c>
      <c r="C211" s="14">
        <v>5767.3</v>
      </c>
      <c r="D211" s="14">
        <v>5767.3</v>
      </c>
      <c r="E211" s="15" t="s">
        <v>15</v>
      </c>
      <c r="F211" s="16" t="s">
        <v>1010</v>
      </c>
      <c r="G211" s="17" t="s">
        <v>638</v>
      </c>
      <c r="H211" s="14">
        <v>5767.3</v>
      </c>
      <c r="I211" s="15" t="s">
        <v>17</v>
      </c>
      <c r="J211" s="15" t="s">
        <v>639</v>
      </c>
      <c r="K211" s="39">
        <v>244004</v>
      </c>
    </row>
    <row r="212" spans="1:11" ht="144.75" customHeight="1" x14ac:dyDescent="0.35">
      <c r="A212" s="26">
        <v>207</v>
      </c>
      <c r="B212" s="27" t="s">
        <v>640</v>
      </c>
      <c r="C212" s="21">
        <v>1000000</v>
      </c>
      <c r="D212" s="21">
        <v>996170</v>
      </c>
      <c r="E212" s="22" t="s">
        <v>24</v>
      </c>
      <c r="F212" s="23" t="s">
        <v>641</v>
      </c>
      <c r="G212" s="23" t="s">
        <v>642</v>
      </c>
      <c r="H212" s="61">
        <v>984400</v>
      </c>
      <c r="I212" s="23" t="s">
        <v>17</v>
      </c>
      <c r="J212" s="22" t="s">
        <v>643</v>
      </c>
      <c r="K212" s="25">
        <v>244005</v>
      </c>
    </row>
    <row r="213" spans="1:11" ht="157.5" customHeight="1" x14ac:dyDescent="0.35">
      <c r="A213" s="19">
        <v>208</v>
      </c>
      <c r="B213" s="35" t="s">
        <v>644</v>
      </c>
      <c r="C213" s="36">
        <v>1350000</v>
      </c>
      <c r="D213" s="36">
        <v>1348200</v>
      </c>
      <c r="E213" s="37" t="s">
        <v>24</v>
      </c>
      <c r="F213" s="23" t="s">
        <v>645</v>
      </c>
      <c r="G213" s="38" t="s">
        <v>646</v>
      </c>
      <c r="H213" s="36">
        <v>1320000</v>
      </c>
      <c r="I213" s="37" t="s">
        <v>17</v>
      </c>
      <c r="J213" s="37" t="s">
        <v>647</v>
      </c>
      <c r="K213" s="39">
        <v>244005</v>
      </c>
    </row>
    <row r="214" spans="1:11" ht="80.099999999999994" customHeight="1" x14ac:dyDescent="0.35">
      <c r="A214" s="126">
        <v>209</v>
      </c>
      <c r="B214" s="130" t="s">
        <v>648</v>
      </c>
      <c r="C214" s="131">
        <v>57732</v>
      </c>
      <c r="D214" s="131">
        <v>57732</v>
      </c>
      <c r="E214" s="132" t="s">
        <v>15</v>
      </c>
      <c r="F214" s="123" t="s">
        <v>1011</v>
      </c>
      <c r="G214" s="133" t="s">
        <v>81</v>
      </c>
      <c r="H214" s="131">
        <v>9309</v>
      </c>
      <c r="I214" s="132" t="s">
        <v>17</v>
      </c>
      <c r="J214" s="132" t="s">
        <v>649</v>
      </c>
      <c r="K214" s="134">
        <v>244005</v>
      </c>
    </row>
    <row r="215" spans="1:11" ht="80.099999999999994" customHeight="1" x14ac:dyDescent="0.35">
      <c r="A215" s="19">
        <v>210</v>
      </c>
      <c r="B215" s="27" t="s">
        <v>650</v>
      </c>
      <c r="C215" s="21">
        <v>66000</v>
      </c>
      <c r="D215" s="56">
        <v>66000</v>
      </c>
      <c r="E215" s="23" t="s">
        <v>15</v>
      </c>
      <c r="F215" s="23" t="s">
        <v>651</v>
      </c>
      <c r="G215" s="23" t="s">
        <v>652</v>
      </c>
      <c r="H215" s="61">
        <v>66000</v>
      </c>
      <c r="I215" s="16" t="s">
        <v>17</v>
      </c>
      <c r="J215" s="23" t="s">
        <v>653</v>
      </c>
      <c r="K215" s="25">
        <v>244006</v>
      </c>
    </row>
    <row r="216" spans="1:11" ht="80.099999999999994" customHeight="1" x14ac:dyDescent="0.35">
      <c r="A216" s="26">
        <v>211</v>
      </c>
      <c r="B216" s="27" t="s">
        <v>654</v>
      </c>
      <c r="C216" s="21">
        <v>79180</v>
      </c>
      <c r="D216" s="21">
        <v>79180</v>
      </c>
      <c r="E216" s="22" t="s">
        <v>15</v>
      </c>
      <c r="F216" s="23" t="s">
        <v>655</v>
      </c>
      <c r="G216" s="22" t="s">
        <v>656</v>
      </c>
      <c r="H216" s="24">
        <v>79180</v>
      </c>
      <c r="I216" s="23" t="s">
        <v>17</v>
      </c>
      <c r="J216" s="22" t="s">
        <v>657</v>
      </c>
      <c r="K216" s="25">
        <v>244006</v>
      </c>
    </row>
    <row r="217" spans="1:11" ht="80.099999999999994" customHeight="1" x14ac:dyDescent="0.35">
      <c r="A217" s="19">
        <v>212</v>
      </c>
      <c r="B217" s="13" t="s">
        <v>658</v>
      </c>
      <c r="C217" s="14">
        <v>1605</v>
      </c>
      <c r="D217" s="14">
        <v>1605</v>
      </c>
      <c r="E217" s="15" t="s">
        <v>15</v>
      </c>
      <c r="F217" s="16" t="s">
        <v>1012</v>
      </c>
      <c r="G217" s="17" t="s">
        <v>103</v>
      </c>
      <c r="H217" s="14">
        <v>1605</v>
      </c>
      <c r="I217" s="15" t="s">
        <v>17</v>
      </c>
      <c r="J217" s="15" t="s">
        <v>659</v>
      </c>
      <c r="K217" s="39">
        <v>244006</v>
      </c>
    </row>
    <row r="218" spans="1:11" ht="80.099999999999994" customHeight="1" x14ac:dyDescent="0.35">
      <c r="A218" s="26">
        <v>213</v>
      </c>
      <c r="B218" s="13" t="s">
        <v>660</v>
      </c>
      <c r="C218" s="14">
        <v>160000</v>
      </c>
      <c r="D218" s="14">
        <v>160000</v>
      </c>
      <c r="E218" s="15" t="s">
        <v>15</v>
      </c>
      <c r="F218" s="16" t="s">
        <v>1013</v>
      </c>
      <c r="G218" s="17" t="s">
        <v>596</v>
      </c>
      <c r="H218" s="14">
        <v>160000</v>
      </c>
      <c r="I218" s="15" t="s">
        <v>17</v>
      </c>
      <c r="J218" s="15" t="s">
        <v>661</v>
      </c>
      <c r="K218" s="39">
        <v>244006</v>
      </c>
    </row>
    <row r="219" spans="1:11" ht="80.099999999999994" customHeight="1" x14ac:dyDescent="0.35">
      <c r="A219" s="19">
        <v>214</v>
      </c>
      <c r="B219" s="13" t="s">
        <v>662</v>
      </c>
      <c r="C219" s="14">
        <v>13375</v>
      </c>
      <c r="D219" s="14">
        <v>13375</v>
      </c>
      <c r="E219" s="15" t="s">
        <v>15</v>
      </c>
      <c r="F219" s="16" t="s">
        <v>1014</v>
      </c>
      <c r="G219" s="17" t="s">
        <v>663</v>
      </c>
      <c r="H219" s="14">
        <v>13375</v>
      </c>
      <c r="I219" s="15" t="s">
        <v>17</v>
      </c>
      <c r="J219" s="15" t="s">
        <v>664</v>
      </c>
      <c r="K219" s="39">
        <v>244006</v>
      </c>
    </row>
    <row r="220" spans="1:11" ht="80.099999999999994" customHeight="1" x14ac:dyDescent="0.35">
      <c r="A220" s="26">
        <v>215</v>
      </c>
      <c r="B220" s="13" t="s">
        <v>665</v>
      </c>
      <c r="C220" s="14">
        <v>27750</v>
      </c>
      <c r="D220" s="14">
        <v>27750</v>
      </c>
      <c r="E220" s="15" t="s">
        <v>15</v>
      </c>
      <c r="F220" s="16" t="s">
        <v>1015</v>
      </c>
      <c r="G220" s="17" t="s">
        <v>666</v>
      </c>
      <c r="H220" s="14">
        <v>26750</v>
      </c>
      <c r="I220" s="15" t="s">
        <v>17</v>
      </c>
      <c r="J220" s="15" t="s">
        <v>667</v>
      </c>
      <c r="K220" s="39">
        <v>244006</v>
      </c>
    </row>
    <row r="221" spans="1:11" ht="80.099999999999994" customHeight="1" x14ac:dyDescent="0.35">
      <c r="A221" s="19">
        <v>216</v>
      </c>
      <c r="B221" s="13" t="s">
        <v>668</v>
      </c>
      <c r="C221" s="14">
        <v>64200</v>
      </c>
      <c r="D221" s="14">
        <v>64200</v>
      </c>
      <c r="E221" s="15" t="s">
        <v>15</v>
      </c>
      <c r="F221" s="16" t="s">
        <v>1016</v>
      </c>
      <c r="G221" s="17" t="s">
        <v>666</v>
      </c>
      <c r="H221" s="14">
        <v>64200</v>
      </c>
      <c r="I221" s="15" t="s">
        <v>17</v>
      </c>
      <c r="J221" s="15" t="s">
        <v>669</v>
      </c>
      <c r="K221" s="39">
        <v>244006</v>
      </c>
    </row>
    <row r="222" spans="1:11" ht="80.099999999999994" customHeight="1" x14ac:dyDescent="0.35">
      <c r="A222" s="26">
        <v>217</v>
      </c>
      <c r="B222" s="13" t="s">
        <v>670</v>
      </c>
      <c r="C222" s="14">
        <v>60936.5</v>
      </c>
      <c r="D222" s="14">
        <v>60936.5</v>
      </c>
      <c r="E222" s="15" t="s">
        <v>15</v>
      </c>
      <c r="F222" s="16" t="s">
        <v>1017</v>
      </c>
      <c r="G222" s="17" t="s">
        <v>671</v>
      </c>
      <c r="H222" s="14">
        <v>60936.5</v>
      </c>
      <c r="I222" s="15" t="s">
        <v>17</v>
      </c>
      <c r="J222" s="15" t="s">
        <v>672</v>
      </c>
      <c r="K222" s="39">
        <v>244006</v>
      </c>
    </row>
    <row r="223" spans="1:11" ht="80.099999999999994" customHeight="1" x14ac:dyDescent="0.35">
      <c r="A223" s="19">
        <v>218</v>
      </c>
      <c r="B223" s="35" t="s">
        <v>673</v>
      </c>
      <c r="C223" s="36">
        <v>140400</v>
      </c>
      <c r="D223" s="36">
        <v>140400</v>
      </c>
      <c r="E223" s="37" t="s">
        <v>15</v>
      </c>
      <c r="F223" s="23" t="s">
        <v>674</v>
      </c>
      <c r="G223" s="38" t="s">
        <v>632</v>
      </c>
      <c r="H223" s="36">
        <v>139500</v>
      </c>
      <c r="I223" s="37" t="s">
        <v>17</v>
      </c>
      <c r="J223" s="37" t="s">
        <v>675</v>
      </c>
      <c r="K223" s="39">
        <v>244006</v>
      </c>
    </row>
    <row r="224" spans="1:11" ht="97.5" customHeight="1" x14ac:dyDescent="0.35">
      <c r="A224" s="26">
        <v>219</v>
      </c>
      <c r="B224" s="13" t="s">
        <v>676</v>
      </c>
      <c r="C224" s="14">
        <v>41730</v>
      </c>
      <c r="D224" s="14">
        <v>41730</v>
      </c>
      <c r="E224" s="15" t="s">
        <v>15</v>
      </c>
      <c r="F224" s="16" t="s">
        <v>1018</v>
      </c>
      <c r="G224" s="17" t="s">
        <v>677</v>
      </c>
      <c r="H224" s="14">
        <v>41730</v>
      </c>
      <c r="I224" s="15" t="s">
        <v>17</v>
      </c>
      <c r="J224" s="15" t="s">
        <v>678</v>
      </c>
      <c r="K224" s="39">
        <v>244006</v>
      </c>
    </row>
    <row r="225" spans="1:11" ht="80.099999999999994" customHeight="1" x14ac:dyDescent="0.35">
      <c r="A225" s="19">
        <v>220</v>
      </c>
      <c r="B225" s="13" t="s">
        <v>679</v>
      </c>
      <c r="C225" s="14">
        <v>11614.85</v>
      </c>
      <c r="D225" s="14">
        <v>11614.85</v>
      </c>
      <c r="E225" s="15" t="s">
        <v>15</v>
      </c>
      <c r="F225" s="16" t="s">
        <v>1019</v>
      </c>
      <c r="G225" s="17" t="s">
        <v>81</v>
      </c>
      <c r="H225" s="14">
        <v>11614.85</v>
      </c>
      <c r="I225" s="15" t="s">
        <v>17</v>
      </c>
      <c r="J225" s="15" t="s">
        <v>680</v>
      </c>
      <c r="K225" s="39">
        <v>244006</v>
      </c>
    </row>
    <row r="226" spans="1:11" ht="80.099999999999994" customHeight="1" x14ac:dyDescent="0.35">
      <c r="A226" s="26">
        <v>221</v>
      </c>
      <c r="B226" s="13" t="s">
        <v>681</v>
      </c>
      <c r="C226" s="14">
        <v>74685</v>
      </c>
      <c r="D226" s="14">
        <v>74685</v>
      </c>
      <c r="E226" s="15" t="s">
        <v>15</v>
      </c>
      <c r="F226" s="16" t="s">
        <v>1020</v>
      </c>
      <c r="G226" s="17" t="s">
        <v>174</v>
      </c>
      <c r="H226" s="14">
        <v>74685</v>
      </c>
      <c r="I226" s="15" t="s">
        <v>17</v>
      </c>
      <c r="J226" s="15" t="s">
        <v>682</v>
      </c>
      <c r="K226" s="39">
        <v>244006</v>
      </c>
    </row>
    <row r="227" spans="1:11" ht="80.099999999999994" customHeight="1" x14ac:dyDescent="0.35">
      <c r="A227" s="19">
        <v>222</v>
      </c>
      <c r="B227" s="13" t="s">
        <v>683</v>
      </c>
      <c r="C227" s="14">
        <v>31480</v>
      </c>
      <c r="D227" s="14">
        <v>31480</v>
      </c>
      <c r="E227" s="15" t="s">
        <v>15</v>
      </c>
      <c r="F227" s="16" t="s">
        <v>1021</v>
      </c>
      <c r="G227" s="17" t="s">
        <v>561</v>
      </c>
      <c r="H227" s="14">
        <v>31480</v>
      </c>
      <c r="I227" s="15" t="s">
        <v>17</v>
      </c>
      <c r="J227" s="15" t="s">
        <v>684</v>
      </c>
      <c r="K227" s="39">
        <v>244006</v>
      </c>
    </row>
    <row r="228" spans="1:11" ht="80.099999999999994" customHeight="1" x14ac:dyDescent="0.35">
      <c r="A228" s="26">
        <v>223</v>
      </c>
      <c r="B228" s="13" t="s">
        <v>685</v>
      </c>
      <c r="C228" s="14">
        <v>36482</v>
      </c>
      <c r="D228" s="14">
        <v>36482</v>
      </c>
      <c r="E228" s="15" t="s">
        <v>15</v>
      </c>
      <c r="F228" s="16" t="s">
        <v>1022</v>
      </c>
      <c r="G228" s="17" t="s">
        <v>686</v>
      </c>
      <c r="H228" s="14">
        <v>36482</v>
      </c>
      <c r="I228" s="15" t="s">
        <v>17</v>
      </c>
      <c r="J228" s="15" t="s">
        <v>687</v>
      </c>
      <c r="K228" s="39">
        <v>244006</v>
      </c>
    </row>
    <row r="229" spans="1:11" ht="80.099999999999994" customHeight="1" x14ac:dyDescent="0.35">
      <c r="A229" s="19">
        <v>224</v>
      </c>
      <c r="B229" s="35" t="s">
        <v>688</v>
      </c>
      <c r="C229" s="36">
        <v>37628</v>
      </c>
      <c r="D229" s="36">
        <v>37628</v>
      </c>
      <c r="E229" s="37" t="s">
        <v>15</v>
      </c>
      <c r="F229" s="23" t="s">
        <v>689</v>
      </c>
      <c r="G229" s="38" t="s">
        <v>686</v>
      </c>
      <c r="H229" s="36">
        <v>37628</v>
      </c>
      <c r="I229" s="37" t="s">
        <v>17</v>
      </c>
      <c r="J229" s="37" t="s">
        <v>690</v>
      </c>
      <c r="K229" s="39">
        <v>244006</v>
      </c>
    </row>
    <row r="230" spans="1:11" ht="80.099999999999994" customHeight="1" x14ac:dyDescent="0.35">
      <c r="A230" s="26">
        <v>225</v>
      </c>
      <c r="B230" s="13" t="s">
        <v>691</v>
      </c>
      <c r="C230" s="14">
        <v>76935</v>
      </c>
      <c r="D230" s="14">
        <v>76935</v>
      </c>
      <c r="E230" s="15" t="s">
        <v>15</v>
      </c>
      <c r="F230" s="16" t="s">
        <v>1023</v>
      </c>
      <c r="G230" s="17" t="s">
        <v>436</v>
      </c>
      <c r="H230" s="14">
        <v>76935</v>
      </c>
      <c r="I230" s="15" t="s">
        <v>17</v>
      </c>
      <c r="J230" s="15" t="s">
        <v>692</v>
      </c>
      <c r="K230" s="39">
        <v>244006</v>
      </c>
    </row>
    <row r="231" spans="1:11" ht="80.099999999999994" customHeight="1" x14ac:dyDescent="0.35">
      <c r="A231" s="19">
        <v>226</v>
      </c>
      <c r="B231" s="13" t="s">
        <v>693</v>
      </c>
      <c r="C231" s="14">
        <v>64800</v>
      </c>
      <c r="D231" s="14">
        <v>64800</v>
      </c>
      <c r="E231" s="15" t="s">
        <v>15</v>
      </c>
      <c r="F231" s="16" t="s">
        <v>1024</v>
      </c>
      <c r="G231" s="17" t="s">
        <v>436</v>
      </c>
      <c r="H231" s="14">
        <v>64800</v>
      </c>
      <c r="I231" s="15" t="s">
        <v>17</v>
      </c>
      <c r="J231" s="15" t="s">
        <v>694</v>
      </c>
      <c r="K231" s="39">
        <v>244006</v>
      </c>
    </row>
    <row r="232" spans="1:11" ht="80.099999999999994" customHeight="1" x14ac:dyDescent="0.35">
      <c r="A232" s="26">
        <v>227</v>
      </c>
      <c r="B232" s="13" t="s">
        <v>695</v>
      </c>
      <c r="C232" s="14">
        <v>3000</v>
      </c>
      <c r="D232" s="14">
        <v>3000</v>
      </c>
      <c r="E232" s="15" t="s">
        <v>15</v>
      </c>
      <c r="F232" s="16" t="s">
        <v>1025</v>
      </c>
      <c r="G232" s="17" t="s">
        <v>696</v>
      </c>
      <c r="H232" s="14">
        <v>3000</v>
      </c>
      <c r="I232" s="15" t="s">
        <v>17</v>
      </c>
      <c r="J232" s="15" t="s">
        <v>697</v>
      </c>
      <c r="K232" s="39">
        <v>244006</v>
      </c>
    </row>
    <row r="233" spans="1:11" ht="80.099999999999994" customHeight="1" x14ac:dyDescent="0.35">
      <c r="A233" s="19">
        <v>228</v>
      </c>
      <c r="B233" s="13" t="s">
        <v>698</v>
      </c>
      <c r="C233" s="14">
        <v>107000</v>
      </c>
      <c r="D233" s="14">
        <v>107000</v>
      </c>
      <c r="E233" s="15" t="s">
        <v>15</v>
      </c>
      <c r="F233" s="16" t="s">
        <v>1026</v>
      </c>
      <c r="G233" s="17" t="s">
        <v>699</v>
      </c>
      <c r="H233" s="14">
        <v>107000</v>
      </c>
      <c r="I233" s="15" t="s">
        <v>17</v>
      </c>
      <c r="J233" s="15" t="s">
        <v>700</v>
      </c>
      <c r="K233" s="39">
        <v>244006</v>
      </c>
    </row>
    <row r="234" spans="1:11" ht="80.099999999999994" customHeight="1" x14ac:dyDescent="0.35">
      <c r="A234" s="26">
        <v>229</v>
      </c>
      <c r="B234" s="13" t="s">
        <v>701</v>
      </c>
      <c r="C234" s="14">
        <v>97810</v>
      </c>
      <c r="D234" s="14">
        <v>97810</v>
      </c>
      <c r="E234" s="15" t="s">
        <v>15</v>
      </c>
      <c r="F234" s="16" t="s">
        <v>1027</v>
      </c>
      <c r="G234" s="17" t="s">
        <v>96</v>
      </c>
      <c r="H234" s="14">
        <v>97810</v>
      </c>
      <c r="I234" s="15" t="s">
        <v>17</v>
      </c>
      <c r="J234" s="15" t="s">
        <v>702</v>
      </c>
      <c r="K234" s="39">
        <v>244006</v>
      </c>
    </row>
    <row r="235" spans="1:11" ht="80.099999999999994" customHeight="1" x14ac:dyDescent="0.35">
      <c r="A235" s="19">
        <v>230</v>
      </c>
      <c r="B235" s="35" t="s">
        <v>703</v>
      </c>
      <c r="C235" s="36">
        <v>2568</v>
      </c>
      <c r="D235" s="36">
        <v>2568</v>
      </c>
      <c r="E235" s="37" t="s">
        <v>15</v>
      </c>
      <c r="F235" s="23" t="s">
        <v>704</v>
      </c>
      <c r="G235" s="38" t="s">
        <v>81</v>
      </c>
      <c r="H235" s="36">
        <v>2568</v>
      </c>
      <c r="I235" s="37" t="s">
        <v>17</v>
      </c>
      <c r="J235" s="37" t="s">
        <v>705</v>
      </c>
      <c r="K235" s="39">
        <v>244006</v>
      </c>
    </row>
    <row r="236" spans="1:11" ht="262.5" customHeight="1" x14ac:dyDescent="0.35">
      <c r="A236" s="126">
        <v>231</v>
      </c>
      <c r="B236" s="120" t="s">
        <v>706</v>
      </c>
      <c r="C236" s="127">
        <v>660000</v>
      </c>
      <c r="D236" s="122">
        <v>660000</v>
      </c>
      <c r="E236" s="123" t="s">
        <v>24</v>
      </c>
      <c r="F236" s="123" t="s">
        <v>707</v>
      </c>
      <c r="G236" s="123" t="s">
        <v>708</v>
      </c>
      <c r="H236" s="124">
        <v>376500</v>
      </c>
      <c r="I236" s="123" t="s">
        <v>17</v>
      </c>
      <c r="J236" s="123" t="s">
        <v>709</v>
      </c>
      <c r="K236" s="125">
        <v>244007</v>
      </c>
    </row>
    <row r="237" spans="1:11" ht="80.099999999999994" customHeight="1" x14ac:dyDescent="0.35">
      <c r="A237" s="19">
        <v>232</v>
      </c>
      <c r="B237" s="27" t="s">
        <v>710</v>
      </c>
      <c r="C237" s="21">
        <v>64000</v>
      </c>
      <c r="D237" s="21">
        <v>64000</v>
      </c>
      <c r="E237" s="22" t="s">
        <v>15</v>
      </c>
      <c r="F237" s="23" t="s">
        <v>711</v>
      </c>
      <c r="G237" s="22" t="s">
        <v>712</v>
      </c>
      <c r="H237" s="24">
        <v>64000</v>
      </c>
      <c r="I237" s="23" t="s">
        <v>17</v>
      </c>
      <c r="J237" s="22" t="s">
        <v>713</v>
      </c>
      <c r="K237" s="25">
        <v>244007</v>
      </c>
    </row>
    <row r="238" spans="1:11" ht="80.099999999999994" customHeight="1" x14ac:dyDescent="0.35">
      <c r="A238" s="26">
        <v>233</v>
      </c>
      <c r="B238" s="27" t="s">
        <v>714</v>
      </c>
      <c r="C238" s="21">
        <v>222560</v>
      </c>
      <c r="D238" s="21">
        <v>222560</v>
      </c>
      <c r="E238" s="22" t="s">
        <v>15</v>
      </c>
      <c r="F238" s="23" t="s">
        <v>715</v>
      </c>
      <c r="G238" s="22" t="s">
        <v>716</v>
      </c>
      <c r="H238" s="24">
        <v>222560</v>
      </c>
      <c r="I238" s="23" t="s">
        <v>17</v>
      </c>
      <c r="J238" s="22" t="s">
        <v>717</v>
      </c>
      <c r="K238" s="25">
        <v>244007</v>
      </c>
    </row>
    <row r="239" spans="1:11" ht="80.099999999999994" customHeight="1" x14ac:dyDescent="0.35">
      <c r="A239" s="19">
        <v>234</v>
      </c>
      <c r="B239" s="13" t="s">
        <v>718</v>
      </c>
      <c r="C239" s="14">
        <v>14280</v>
      </c>
      <c r="D239" s="14">
        <v>14280</v>
      </c>
      <c r="E239" s="15" t="s">
        <v>15</v>
      </c>
      <c r="F239" s="16" t="s">
        <v>1028</v>
      </c>
      <c r="G239" s="17" t="s">
        <v>406</v>
      </c>
      <c r="H239" s="14">
        <v>14280</v>
      </c>
      <c r="I239" s="15" t="s">
        <v>17</v>
      </c>
      <c r="J239" s="15" t="s">
        <v>719</v>
      </c>
      <c r="K239" s="46">
        <v>244007</v>
      </c>
    </row>
    <row r="240" spans="1:11" ht="80.099999999999994" customHeight="1" x14ac:dyDescent="0.35">
      <c r="A240" s="26">
        <v>235</v>
      </c>
      <c r="B240" s="35" t="s">
        <v>720</v>
      </c>
      <c r="C240" s="36">
        <v>25280</v>
      </c>
      <c r="D240" s="36">
        <v>25280</v>
      </c>
      <c r="E240" s="37" t="s">
        <v>15</v>
      </c>
      <c r="F240" s="23" t="s">
        <v>721</v>
      </c>
      <c r="G240" s="38" t="s">
        <v>41</v>
      </c>
      <c r="H240" s="36">
        <v>25280</v>
      </c>
      <c r="I240" s="37" t="s">
        <v>17</v>
      </c>
      <c r="J240" s="37" t="s">
        <v>722</v>
      </c>
      <c r="K240" s="39">
        <v>244007</v>
      </c>
    </row>
    <row r="241" spans="1:11" ht="80.099999999999994" customHeight="1" x14ac:dyDescent="0.35">
      <c r="A241" s="19">
        <v>236</v>
      </c>
      <c r="B241" s="13" t="s">
        <v>723</v>
      </c>
      <c r="C241" s="14">
        <v>400000</v>
      </c>
      <c r="D241" s="14">
        <v>400000</v>
      </c>
      <c r="E241" s="15" t="s">
        <v>15</v>
      </c>
      <c r="F241" s="16" t="s">
        <v>1029</v>
      </c>
      <c r="G241" s="17" t="s">
        <v>724</v>
      </c>
      <c r="H241" s="14">
        <v>400000</v>
      </c>
      <c r="I241" s="15" t="s">
        <v>17</v>
      </c>
      <c r="J241" s="15" t="s">
        <v>725</v>
      </c>
      <c r="K241" s="39">
        <v>244007</v>
      </c>
    </row>
    <row r="242" spans="1:11" ht="80.099999999999994" customHeight="1" x14ac:dyDescent="0.35">
      <c r="A242" s="26">
        <v>237</v>
      </c>
      <c r="B242" s="13" t="s">
        <v>726</v>
      </c>
      <c r="C242" s="14">
        <v>1500</v>
      </c>
      <c r="D242" s="14">
        <v>1500</v>
      </c>
      <c r="E242" s="15" t="s">
        <v>15</v>
      </c>
      <c r="F242" s="16" t="s">
        <v>1030</v>
      </c>
      <c r="G242" s="17" t="s">
        <v>368</v>
      </c>
      <c r="H242" s="14">
        <v>1500</v>
      </c>
      <c r="I242" s="15" t="s">
        <v>17</v>
      </c>
      <c r="J242" s="15" t="s">
        <v>727</v>
      </c>
      <c r="K242" s="39">
        <v>244007</v>
      </c>
    </row>
    <row r="243" spans="1:11" ht="80.099999999999994" customHeight="1" x14ac:dyDescent="0.35">
      <c r="A243" s="19">
        <v>238</v>
      </c>
      <c r="B243" s="13" t="s">
        <v>728</v>
      </c>
      <c r="C243" s="14">
        <v>3000</v>
      </c>
      <c r="D243" s="14">
        <v>3000</v>
      </c>
      <c r="E243" s="15" t="s">
        <v>15</v>
      </c>
      <c r="F243" s="16" t="s">
        <v>1031</v>
      </c>
      <c r="G243" s="17" t="s">
        <v>729</v>
      </c>
      <c r="H243" s="14">
        <v>3000</v>
      </c>
      <c r="I243" s="15" t="s">
        <v>17</v>
      </c>
      <c r="J243" s="15" t="s">
        <v>730</v>
      </c>
      <c r="K243" s="39">
        <v>244007</v>
      </c>
    </row>
    <row r="244" spans="1:11" ht="80.099999999999994" customHeight="1" x14ac:dyDescent="0.35">
      <c r="A244" s="26">
        <v>239</v>
      </c>
      <c r="B244" s="13" t="s">
        <v>731</v>
      </c>
      <c r="C244" s="14">
        <v>7383</v>
      </c>
      <c r="D244" s="14">
        <v>7383</v>
      </c>
      <c r="E244" s="15" t="s">
        <v>15</v>
      </c>
      <c r="F244" s="16" t="s">
        <v>1032</v>
      </c>
      <c r="G244" s="17" t="s">
        <v>21</v>
      </c>
      <c r="H244" s="14">
        <v>7383</v>
      </c>
      <c r="I244" s="15" t="s">
        <v>17</v>
      </c>
      <c r="J244" s="15" t="s">
        <v>732</v>
      </c>
      <c r="K244" s="39">
        <v>244007</v>
      </c>
    </row>
    <row r="245" spans="1:11" ht="80.099999999999994" customHeight="1" x14ac:dyDescent="0.35">
      <c r="A245" s="19">
        <v>240</v>
      </c>
      <c r="B245" s="13" t="s">
        <v>733</v>
      </c>
      <c r="C245" s="14">
        <v>10165</v>
      </c>
      <c r="D245" s="14">
        <v>10165</v>
      </c>
      <c r="E245" s="15" t="s">
        <v>15</v>
      </c>
      <c r="F245" s="16" t="s">
        <v>1033</v>
      </c>
      <c r="G245" s="17" t="s">
        <v>734</v>
      </c>
      <c r="H245" s="14">
        <v>10165</v>
      </c>
      <c r="I245" s="15" t="s">
        <v>17</v>
      </c>
      <c r="J245" s="15" t="s">
        <v>735</v>
      </c>
      <c r="K245" s="39">
        <v>244007</v>
      </c>
    </row>
    <row r="246" spans="1:11" ht="80.099999999999994" customHeight="1" x14ac:dyDescent="0.35">
      <c r="A246" s="26">
        <v>241</v>
      </c>
      <c r="B246" s="13" t="s">
        <v>736</v>
      </c>
      <c r="C246" s="14">
        <v>10000</v>
      </c>
      <c r="D246" s="14">
        <v>10000</v>
      </c>
      <c r="E246" s="15" t="s">
        <v>15</v>
      </c>
      <c r="F246" s="16" t="s">
        <v>1034</v>
      </c>
      <c r="G246" s="17" t="s">
        <v>579</v>
      </c>
      <c r="H246" s="14">
        <v>10000</v>
      </c>
      <c r="I246" s="15" t="s">
        <v>17</v>
      </c>
      <c r="J246" s="15" t="s">
        <v>737</v>
      </c>
      <c r="K246" s="39">
        <v>244007</v>
      </c>
    </row>
    <row r="247" spans="1:11" ht="80.099999999999994" customHeight="1" x14ac:dyDescent="0.35">
      <c r="A247" s="19">
        <v>242</v>
      </c>
      <c r="B247" s="13" t="s">
        <v>738</v>
      </c>
      <c r="C247" s="14">
        <v>64200</v>
      </c>
      <c r="D247" s="14">
        <v>64200</v>
      </c>
      <c r="E247" s="15" t="s">
        <v>15</v>
      </c>
      <c r="F247" s="16" t="s">
        <v>1035</v>
      </c>
      <c r="G247" s="17" t="s">
        <v>739</v>
      </c>
      <c r="H247" s="14">
        <v>64200</v>
      </c>
      <c r="I247" s="15" t="s">
        <v>17</v>
      </c>
      <c r="J247" s="15" t="s">
        <v>740</v>
      </c>
      <c r="K247" s="39">
        <v>244007</v>
      </c>
    </row>
    <row r="248" spans="1:11" ht="80.099999999999994" customHeight="1" x14ac:dyDescent="0.35">
      <c r="A248" s="26">
        <v>243</v>
      </c>
      <c r="B248" s="13" t="s">
        <v>741</v>
      </c>
      <c r="C248" s="14">
        <v>26450</v>
      </c>
      <c r="D248" s="14">
        <v>26450</v>
      </c>
      <c r="E248" s="15" t="s">
        <v>15</v>
      </c>
      <c r="F248" s="16" t="s">
        <v>1036</v>
      </c>
      <c r="G248" s="17" t="s">
        <v>742</v>
      </c>
      <c r="H248" s="14">
        <v>26450</v>
      </c>
      <c r="I248" s="15" t="s">
        <v>17</v>
      </c>
      <c r="J248" s="15" t="s">
        <v>743</v>
      </c>
      <c r="K248" s="39">
        <v>244007</v>
      </c>
    </row>
    <row r="249" spans="1:11" ht="80.099999999999994" customHeight="1" x14ac:dyDescent="0.35">
      <c r="A249" s="19">
        <v>244</v>
      </c>
      <c r="B249" s="35" t="s">
        <v>744</v>
      </c>
      <c r="C249" s="36">
        <v>7595</v>
      </c>
      <c r="D249" s="36">
        <v>7595</v>
      </c>
      <c r="E249" s="37" t="s">
        <v>15</v>
      </c>
      <c r="F249" s="23" t="s">
        <v>745</v>
      </c>
      <c r="G249" s="38" t="s">
        <v>746</v>
      </c>
      <c r="H249" s="36">
        <v>7595</v>
      </c>
      <c r="I249" s="37" t="s">
        <v>17</v>
      </c>
      <c r="J249" s="37" t="s">
        <v>747</v>
      </c>
      <c r="K249" s="39">
        <v>244007</v>
      </c>
    </row>
    <row r="250" spans="1:11" ht="80.099999999999994" customHeight="1" x14ac:dyDescent="0.35">
      <c r="A250" s="26">
        <v>245</v>
      </c>
      <c r="B250" s="27" t="s">
        <v>748</v>
      </c>
      <c r="C250" s="21">
        <v>600000</v>
      </c>
      <c r="D250" s="28">
        <v>548000</v>
      </c>
      <c r="E250" s="16" t="s">
        <v>24</v>
      </c>
      <c r="F250" s="16" t="s">
        <v>749</v>
      </c>
      <c r="G250" s="16" t="s">
        <v>750</v>
      </c>
      <c r="H250" s="29">
        <v>548000</v>
      </c>
      <c r="I250" s="16" t="s">
        <v>17</v>
      </c>
      <c r="J250" s="16" t="s">
        <v>751</v>
      </c>
      <c r="K250" s="18">
        <v>244010</v>
      </c>
    </row>
    <row r="251" spans="1:11" ht="80.099999999999994" customHeight="1" x14ac:dyDescent="0.35">
      <c r="A251" s="19">
        <v>246</v>
      </c>
      <c r="B251" s="35" t="s">
        <v>752</v>
      </c>
      <c r="C251" s="36">
        <v>29400</v>
      </c>
      <c r="D251" s="36">
        <v>29400</v>
      </c>
      <c r="E251" s="37" t="s">
        <v>15</v>
      </c>
      <c r="F251" s="23" t="s">
        <v>753</v>
      </c>
      <c r="G251" s="38" t="s">
        <v>754</v>
      </c>
      <c r="H251" s="36">
        <v>29400</v>
      </c>
      <c r="I251" s="37" t="s">
        <v>17</v>
      </c>
      <c r="J251" s="37" t="s">
        <v>755</v>
      </c>
      <c r="K251" s="39">
        <v>244010</v>
      </c>
    </row>
    <row r="252" spans="1:11" ht="80.099999999999994" customHeight="1" x14ac:dyDescent="0.35">
      <c r="A252" s="26">
        <v>247</v>
      </c>
      <c r="B252" s="64" t="s">
        <v>756</v>
      </c>
      <c r="C252" s="50">
        <v>7200</v>
      </c>
      <c r="D252" s="50">
        <v>7200</v>
      </c>
      <c r="E252" s="65" t="s">
        <v>15</v>
      </c>
      <c r="F252" s="52" t="s">
        <v>1037</v>
      </c>
      <c r="G252" s="52" t="s">
        <v>757</v>
      </c>
      <c r="H252" s="50">
        <v>7062</v>
      </c>
      <c r="I252" s="65" t="s">
        <v>17</v>
      </c>
      <c r="J252" s="65" t="s">
        <v>758</v>
      </c>
      <c r="K252" s="39">
        <v>244010</v>
      </c>
    </row>
    <row r="253" spans="1:11" ht="80.099999999999994" customHeight="1" x14ac:dyDescent="0.35">
      <c r="A253" s="119">
        <v>248</v>
      </c>
      <c r="B253" s="130" t="s">
        <v>759</v>
      </c>
      <c r="C253" s="131">
        <v>58850</v>
      </c>
      <c r="D253" s="131">
        <v>58850</v>
      </c>
      <c r="E253" s="132" t="s">
        <v>15</v>
      </c>
      <c r="F253" s="123" t="s">
        <v>1038</v>
      </c>
      <c r="G253" s="133" t="s">
        <v>760</v>
      </c>
      <c r="H253" s="131">
        <v>58850</v>
      </c>
      <c r="I253" s="132" t="s">
        <v>17</v>
      </c>
      <c r="J253" s="132" t="s">
        <v>761</v>
      </c>
      <c r="K253" s="134">
        <v>244010</v>
      </c>
    </row>
    <row r="254" spans="1:11" ht="80.099999999999994" customHeight="1" x14ac:dyDescent="0.35">
      <c r="A254" s="26">
        <v>249</v>
      </c>
      <c r="B254" s="66" t="s">
        <v>762</v>
      </c>
      <c r="C254" s="67">
        <v>3900</v>
      </c>
      <c r="D254" s="67">
        <v>3900</v>
      </c>
      <c r="E254" s="68" t="s">
        <v>15</v>
      </c>
      <c r="F254" s="16" t="s">
        <v>1039</v>
      </c>
      <c r="G254" s="69" t="s">
        <v>763</v>
      </c>
      <c r="H254" s="67">
        <v>3900</v>
      </c>
      <c r="I254" s="68" t="s">
        <v>17</v>
      </c>
      <c r="J254" s="68" t="s">
        <v>764</v>
      </c>
      <c r="K254" s="70">
        <v>244010</v>
      </c>
    </row>
    <row r="255" spans="1:11" ht="80.099999999999994" customHeight="1" x14ac:dyDescent="0.35">
      <c r="A255" s="19">
        <v>250</v>
      </c>
      <c r="B255" s="27" t="s">
        <v>765</v>
      </c>
      <c r="C255" s="21">
        <v>344000</v>
      </c>
      <c r="D255" s="21">
        <v>344000</v>
      </c>
      <c r="E255" s="22" t="s">
        <v>15</v>
      </c>
      <c r="F255" s="23" t="s">
        <v>766</v>
      </c>
      <c r="G255" s="22" t="s">
        <v>410</v>
      </c>
      <c r="H255" s="24">
        <v>343800</v>
      </c>
      <c r="I255" s="23" t="s">
        <v>17</v>
      </c>
      <c r="J255" s="22" t="s">
        <v>767</v>
      </c>
      <c r="K255" s="25">
        <v>244011</v>
      </c>
    </row>
    <row r="256" spans="1:11" ht="80.099999999999994" customHeight="1" x14ac:dyDescent="0.35">
      <c r="A256" s="26">
        <v>251</v>
      </c>
      <c r="B256" s="27" t="s">
        <v>768</v>
      </c>
      <c r="C256" s="21">
        <v>120000</v>
      </c>
      <c r="D256" s="21">
        <v>120000</v>
      </c>
      <c r="E256" s="22" t="s">
        <v>15</v>
      </c>
      <c r="F256" s="23" t="s">
        <v>769</v>
      </c>
      <c r="G256" s="22" t="s">
        <v>770</v>
      </c>
      <c r="H256" s="24">
        <v>120000</v>
      </c>
      <c r="I256" s="23" t="s">
        <v>17</v>
      </c>
      <c r="J256" s="23" t="s">
        <v>771</v>
      </c>
      <c r="K256" s="25">
        <v>244011</v>
      </c>
    </row>
    <row r="257" spans="1:11" ht="80.099999999999994" customHeight="1" x14ac:dyDescent="0.35">
      <c r="A257" s="19">
        <v>252</v>
      </c>
      <c r="B257" s="13" t="s">
        <v>772</v>
      </c>
      <c r="C257" s="14">
        <v>3560</v>
      </c>
      <c r="D257" s="14">
        <v>3560</v>
      </c>
      <c r="E257" s="15" t="s">
        <v>15</v>
      </c>
      <c r="F257" s="16" t="s">
        <v>1040</v>
      </c>
      <c r="G257" s="17" t="s">
        <v>773</v>
      </c>
      <c r="H257" s="14">
        <v>3560</v>
      </c>
      <c r="I257" s="15" t="s">
        <v>17</v>
      </c>
      <c r="J257" s="15" t="s">
        <v>774</v>
      </c>
      <c r="K257" s="25">
        <v>244011</v>
      </c>
    </row>
    <row r="258" spans="1:11" ht="80.099999999999994" customHeight="1" x14ac:dyDescent="0.35">
      <c r="A258" s="26">
        <v>253</v>
      </c>
      <c r="B258" s="27" t="s">
        <v>524</v>
      </c>
      <c r="C258" s="32">
        <v>130000</v>
      </c>
      <c r="D258" s="32">
        <v>128400</v>
      </c>
      <c r="E258" s="22" t="s">
        <v>15</v>
      </c>
      <c r="F258" s="23" t="s">
        <v>775</v>
      </c>
      <c r="G258" s="23" t="s">
        <v>776</v>
      </c>
      <c r="H258" s="24">
        <v>82925</v>
      </c>
      <c r="I258" s="23" t="s">
        <v>17</v>
      </c>
      <c r="J258" s="22" t="s">
        <v>777</v>
      </c>
      <c r="K258" s="25">
        <v>244011</v>
      </c>
    </row>
    <row r="259" spans="1:11" ht="80.099999999999994" customHeight="1" x14ac:dyDescent="0.35">
      <c r="A259" s="19">
        <v>254</v>
      </c>
      <c r="B259" s="13" t="s">
        <v>778</v>
      </c>
      <c r="C259" s="14">
        <v>24000</v>
      </c>
      <c r="D259" s="14">
        <v>24000</v>
      </c>
      <c r="E259" s="15" t="s">
        <v>15</v>
      </c>
      <c r="F259" s="16" t="s">
        <v>1041</v>
      </c>
      <c r="G259" s="17" t="s">
        <v>779</v>
      </c>
      <c r="H259" s="14">
        <v>23330.28</v>
      </c>
      <c r="I259" s="15" t="s">
        <v>17</v>
      </c>
      <c r="J259" s="15" t="s">
        <v>780</v>
      </c>
      <c r="K259" s="39">
        <v>244011</v>
      </c>
    </row>
    <row r="260" spans="1:11" ht="80.099999999999994" customHeight="1" x14ac:dyDescent="0.35">
      <c r="A260" s="26">
        <v>255</v>
      </c>
      <c r="B260" s="13" t="s">
        <v>781</v>
      </c>
      <c r="C260" s="14">
        <v>2940.36</v>
      </c>
      <c r="D260" s="14">
        <v>2940.36</v>
      </c>
      <c r="E260" s="15" t="s">
        <v>15</v>
      </c>
      <c r="F260" s="16" t="s">
        <v>1042</v>
      </c>
      <c r="G260" s="17" t="s">
        <v>624</v>
      </c>
      <c r="H260" s="14">
        <v>2940.36</v>
      </c>
      <c r="I260" s="15" t="s">
        <v>17</v>
      </c>
      <c r="J260" s="15" t="s">
        <v>782</v>
      </c>
      <c r="K260" s="39">
        <v>244011</v>
      </c>
    </row>
    <row r="261" spans="1:11" ht="80.099999999999994" customHeight="1" x14ac:dyDescent="0.35">
      <c r="A261" s="19">
        <v>256</v>
      </c>
      <c r="B261" s="35" t="s">
        <v>783</v>
      </c>
      <c r="C261" s="36">
        <v>294250</v>
      </c>
      <c r="D261" s="36">
        <v>290500</v>
      </c>
      <c r="E261" s="37" t="s">
        <v>15</v>
      </c>
      <c r="F261" s="23" t="s">
        <v>784</v>
      </c>
      <c r="G261" s="38" t="s">
        <v>785</v>
      </c>
      <c r="H261" s="36">
        <v>290000</v>
      </c>
      <c r="I261" s="37" t="s">
        <v>17</v>
      </c>
      <c r="J261" s="37" t="s">
        <v>786</v>
      </c>
      <c r="K261" s="39">
        <v>244011</v>
      </c>
    </row>
    <row r="262" spans="1:11" ht="80.099999999999994" customHeight="1" x14ac:dyDescent="0.35">
      <c r="A262" s="26">
        <v>257</v>
      </c>
      <c r="B262" s="13" t="s">
        <v>787</v>
      </c>
      <c r="C262" s="14">
        <v>400000</v>
      </c>
      <c r="D262" s="14">
        <v>400000</v>
      </c>
      <c r="E262" s="15" t="s">
        <v>15</v>
      </c>
      <c r="F262" s="16" t="s">
        <v>1043</v>
      </c>
      <c r="G262" s="17" t="s">
        <v>635</v>
      </c>
      <c r="H262" s="14">
        <v>380000</v>
      </c>
      <c r="I262" s="15" t="s">
        <v>17</v>
      </c>
      <c r="J262" s="15" t="s">
        <v>788</v>
      </c>
      <c r="K262" s="39">
        <v>244011</v>
      </c>
    </row>
    <row r="263" spans="1:11" ht="80.099999999999994" customHeight="1" x14ac:dyDescent="0.35">
      <c r="A263" s="19">
        <v>258</v>
      </c>
      <c r="B263" s="13" t="s">
        <v>789</v>
      </c>
      <c r="C263" s="14">
        <v>15000</v>
      </c>
      <c r="D263" s="14">
        <v>14980</v>
      </c>
      <c r="E263" s="15" t="s">
        <v>15</v>
      </c>
      <c r="F263" s="16" t="s">
        <v>1044</v>
      </c>
      <c r="G263" s="17" t="s">
        <v>790</v>
      </c>
      <c r="H263" s="14">
        <v>14980</v>
      </c>
      <c r="I263" s="15" t="s">
        <v>17</v>
      </c>
      <c r="J263" s="15" t="s">
        <v>791</v>
      </c>
      <c r="K263" s="39">
        <v>244011</v>
      </c>
    </row>
    <row r="264" spans="1:11" ht="80.099999999999994" customHeight="1" x14ac:dyDescent="0.35">
      <c r="A264" s="26">
        <v>259</v>
      </c>
      <c r="B264" s="13" t="s">
        <v>792</v>
      </c>
      <c r="C264" s="14">
        <v>28000</v>
      </c>
      <c r="D264" s="14">
        <v>28000</v>
      </c>
      <c r="E264" s="15" t="s">
        <v>15</v>
      </c>
      <c r="F264" s="16" t="s">
        <v>1045</v>
      </c>
      <c r="G264" s="17" t="s">
        <v>793</v>
      </c>
      <c r="H264" s="14">
        <v>22470</v>
      </c>
      <c r="I264" s="15" t="s">
        <v>17</v>
      </c>
      <c r="J264" s="15" t="s">
        <v>794</v>
      </c>
      <c r="K264" s="39">
        <v>244011</v>
      </c>
    </row>
    <row r="265" spans="1:11" ht="80.099999999999994" customHeight="1" x14ac:dyDescent="0.35">
      <c r="A265" s="19">
        <v>260</v>
      </c>
      <c r="B265" s="13" t="s">
        <v>795</v>
      </c>
      <c r="C265" s="14">
        <v>6741</v>
      </c>
      <c r="D265" s="14">
        <v>6741</v>
      </c>
      <c r="E265" s="15" t="s">
        <v>15</v>
      </c>
      <c r="F265" s="16" t="s">
        <v>1046</v>
      </c>
      <c r="G265" s="17" t="s">
        <v>796</v>
      </c>
      <c r="H265" s="14">
        <v>6741</v>
      </c>
      <c r="I265" s="15" t="s">
        <v>17</v>
      </c>
      <c r="J265" s="15" t="s">
        <v>797</v>
      </c>
      <c r="K265" s="39">
        <v>244011</v>
      </c>
    </row>
    <row r="266" spans="1:11" ht="80.099999999999994" customHeight="1" x14ac:dyDescent="0.35">
      <c r="A266" s="26">
        <v>261</v>
      </c>
      <c r="B266" s="35" t="s">
        <v>798</v>
      </c>
      <c r="C266" s="36">
        <v>20000</v>
      </c>
      <c r="D266" s="36">
        <v>20000</v>
      </c>
      <c r="E266" s="37" t="s">
        <v>15</v>
      </c>
      <c r="F266" s="23" t="s">
        <v>799</v>
      </c>
      <c r="G266" s="38" t="s">
        <v>800</v>
      </c>
      <c r="H266" s="36">
        <v>20000</v>
      </c>
      <c r="I266" s="37" t="s">
        <v>17</v>
      </c>
      <c r="J266" s="37" t="s">
        <v>801</v>
      </c>
      <c r="K266" s="39">
        <v>244011</v>
      </c>
    </row>
    <row r="267" spans="1:11" ht="80.099999999999994" customHeight="1" x14ac:dyDescent="0.35">
      <c r="A267" s="19">
        <v>262</v>
      </c>
      <c r="B267" s="35" t="s">
        <v>802</v>
      </c>
      <c r="C267" s="36">
        <v>7000</v>
      </c>
      <c r="D267" s="36">
        <v>7000</v>
      </c>
      <c r="E267" s="37" t="s">
        <v>15</v>
      </c>
      <c r="F267" s="23" t="s">
        <v>803</v>
      </c>
      <c r="G267" s="38" t="s">
        <v>804</v>
      </c>
      <c r="H267" s="36">
        <v>7000</v>
      </c>
      <c r="I267" s="37" t="s">
        <v>17</v>
      </c>
      <c r="J267" s="37" t="s">
        <v>805</v>
      </c>
      <c r="K267" s="39">
        <v>244011</v>
      </c>
    </row>
    <row r="268" spans="1:11" ht="80.099999999999994" customHeight="1" x14ac:dyDescent="0.35">
      <c r="A268" s="26">
        <v>263</v>
      </c>
      <c r="B268" s="35" t="s">
        <v>806</v>
      </c>
      <c r="C268" s="36">
        <v>11200</v>
      </c>
      <c r="D268" s="36">
        <v>11200</v>
      </c>
      <c r="E268" s="37" t="s">
        <v>15</v>
      </c>
      <c r="F268" s="23" t="s">
        <v>807</v>
      </c>
      <c r="G268" s="38" t="s">
        <v>431</v>
      </c>
      <c r="H268" s="36">
        <v>11200</v>
      </c>
      <c r="I268" s="37" t="s">
        <v>17</v>
      </c>
      <c r="J268" s="37" t="s">
        <v>808</v>
      </c>
      <c r="K268" s="39">
        <v>244011</v>
      </c>
    </row>
    <row r="269" spans="1:11" ht="80.099999999999994" customHeight="1" x14ac:dyDescent="0.35">
      <c r="A269" s="119">
        <v>264</v>
      </c>
      <c r="B269" s="130" t="s">
        <v>809</v>
      </c>
      <c r="C269" s="131">
        <v>7500</v>
      </c>
      <c r="D269" s="131">
        <v>7500</v>
      </c>
      <c r="E269" s="132" t="s">
        <v>15</v>
      </c>
      <c r="F269" s="123" t="s">
        <v>1047</v>
      </c>
      <c r="G269" s="133" t="s">
        <v>810</v>
      </c>
      <c r="H269" s="131">
        <v>1500</v>
      </c>
      <c r="I269" s="132" t="s">
        <v>17</v>
      </c>
      <c r="J269" s="132" t="s">
        <v>811</v>
      </c>
      <c r="K269" s="134">
        <v>244011</v>
      </c>
    </row>
    <row r="270" spans="1:11" ht="80.099999999999994" customHeight="1" x14ac:dyDescent="0.35">
      <c r="A270" s="26">
        <v>265</v>
      </c>
      <c r="B270" s="13" t="s">
        <v>812</v>
      </c>
      <c r="C270" s="14">
        <v>5580</v>
      </c>
      <c r="D270" s="14">
        <v>5580</v>
      </c>
      <c r="E270" s="15" t="s">
        <v>15</v>
      </c>
      <c r="F270" s="16" t="s">
        <v>1048</v>
      </c>
      <c r="G270" s="17" t="s">
        <v>810</v>
      </c>
      <c r="H270" s="14">
        <v>5580</v>
      </c>
      <c r="I270" s="15" t="s">
        <v>17</v>
      </c>
      <c r="J270" s="15" t="s">
        <v>813</v>
      </c>
      <c r="K270" s="39">
        <v>244011</v>
      </c>
    </row>
    <row r="271" spans="1:11" ht="80.099999999999994" customHeight="1" x14ac:dyDescent="0.35">
      <c r="A271" s="19">
        <v>266</v>
      </c>
      <c r="B271" s="13" t="s">
        <v>814</v>
      </c>
      <c r="C271" s="14">
        <v>10924.7</v>
      </c>
      <c r="D271" s="14">
        <v>10924.7</v>
      </c>
      <c r="E271" s="15" t="s">
        <v>15</v>
      </c>
      <c r="F271" s="16" t="s">
        <v>1049</v>
      </c>
      <c r="G271" s="17" t="s">
        <v>624</v>
      </c>
      <c r="H271" s="14">
        <v>10924.7</v>
      </c>
      <c r="I271" s="15" t="s">
        <v>17</v>
      </c>
      <c r="J271" s="15" t="s">
        <v>815</v>
      </c>
      <c r="K271" s="39">
        <v>244011</v>
      </c>
    </row>
    <row r="272" spans="1:11" ht="80.099999999999994" customHeight="1" x14ac:dyDescent="0.35">
      <c r="A272" s="26">
        <v>267</v>
      </c>
      <c r="B272" s="13" t="s">
        <v>816</v>
      </c>
      <c r="C272" s="14">
        <v>10732.1</v>
      </c>
      <c r="D272" s="14">
        <v>10732.1</v>
      </c>
      <c r="E272" s="15" t="s">
        <v>15</v>
      </c>
      <c r="F272" s="16" t="s">
        <v>1050</v>
      </c>
      <c r="G272" s="17" t="s">
        <v>624</v>
      </c>
      <c r="H272" s="14">
        <v>10732.1</v>
      </c>
      <c r="I272" s="15" t="s">
        <v>17</v>
      </c>
      <c r="J272" s="15" t="s">
        <v>817</v>
      </c>
      <c r="K272" s="39">
        <v>244011</v>
      </c>
    </row>
    <row r="273" spans="1:11" ht="80.099999999999994" customHeight="1" x14ac:dyDescent="0.35">
      <c r="A273" s="19">
        <v>268</v>
      </c>
      <c r="B273" s="13" t="s">
        <v>818</v>
      </c>
      <c r="C273" s="14">
        <v>128400</v>
      </c>
      <c r="D273" s="14">
        <v>128400</v>
      </c>
      <c r="E273" s="15" t="s">
        <v>15</v>
      </c>
      <c r="F273" s="16" t="s">
        <v>1051</v>
      </c>
      <c r="G273" s="17" t="s">
        <v>776</v>
      </c>
      <c r="H273" s="14">
        <v>82925</v>
      </c>
      <c r="I273" s="15" t="s">
        <v>17</v>
      </c>
      <c r="J273" s="15" t="s">
        <v>777</v>
      </c>
      <c r="K273" s="39">
        <v>244011</v>
      </c>
    </row>
    <row r="274" spans="1:11" ht="80.099999999999994" customHeight="1" x14ac:dyDescent="0.35">
      <c r="A274" s="26">
        <v>269</v>
      </c>
      <c r="B274" s="13" t="s">
        <v>819</v>
      </c>
      <c r="C274" s="14">
        <v>6355.8</v>
      </c>
      <c r="D274" s="14">
        <v>6355.8</v>
      </c>
      <c r="E274" s="15" t="s">
        <v>15</v>
      </c>
      <c r="F274" s="16" t="s">
        <v>1052</v>
      </c>
      <c r="G274" s="17" t="s">
        <v>739</v>
      </c>
      <c r="H274" s="14">
        <v>6355.8</v>
      </c>
      <c r="I274" s="15" t="s">
        <v>17</v>
      </c>
      <c r="J274" s="15" t="s">
        <v>820</v>
      </c>
      <c r="K274" s="39">
        <v>244011</v>
      </c>
    </row>
    <row r="275" spans="1:11" ht="80.099999999999994" customHeight="1" x14ac:dyDescent="0.35">
      <c r="A275" s="19">
        <v>270</v>
      </c>
      <c r="B275" s="35" t="s">
        <v>821</v>
      </c>
      <c r="C275" s="36">
        <v>2963.7</v>
      </c>
      <c r="D275" s="36">
        <v>2963.7</v>
      </c>
      <c r="E275" s="37" t="s">
        <v>15</v>
      </c>
      <c r="F275" s="23" t="s">
        <v>822</v>
      </c>
      <c r="G275" s="38" t="s">
        <v>103</v>
      </c>
      <c r="H275" s="36">
        <v>2963.7</v>
      </c>
      <c r="I275" s="37" t="s">
        <v>17</v>
      </c>
      <c r="J275" s="37" t="s">
        <v>823</v>
      </c>
      <c r="K275" s="39">
        <v>244011</v>
      </c>
    </row>
    <row r="276" spans="1:11" ht="80.099999999999994" customHeight="1" x14ac:dyDescent="0.35">
      <c r="A276" s="26">
        <v>271</v>
      </c>
      <c r="B276" s="13" t="s">
        <v>821</v>
      </c>
      <c r="C276" s="14">
        <v>2250</v>
      </c>
      <c r="D276" s="14">
        <v>2250</v>
      </c>
      <c r="E276" s="15" t="s">
        <v>15</v>
      </c>
      <c r="F276" s="16" t="s">
        <v>1053</v>
      </c>
      <c r="G276" s="17" t="s">
        <v>77</v>
      </c>
      <c r="H276" s="14">
        <v>2250</v>
      </c>
      <c r="I276" s="15" t="s">
        <v>17</v>
      </c>
      <c r="J276" s="15" t="s">
        <v>824</v>
      </c>
      <c r="K276" s="39">
        <v>244011</v>
      </c>
    </row>
    <row r="277" spans="1:11" ht="80.099999999999994" customHeight="1" x14ac:dyDescent="0.35">
      <c r="A277" s="19">
        <v>272</v>
      </c>
      <c r="B277" s="13" t="s">
        <v>825</v>
      </c>
      <c r="C277" s="14">
        <v>25025</v>
      </c>
      <c r="D277" s="14">
        <v>25025</v>
      </c>
      <c r="E277" s="15" t="s">
        <v>15</v>
      </c>
      <c r="F277" s="16" t="s">
        <v>1054</v>
      </c>
      <c r="G277" s="17" t="s">
        <v>686</v>
      </c>
      <c r="H277" s="14">
        <v>25025</v>
      </c>
      <c r="I277" s="15" t="s">
        <v>17</v>
      </c>
      <c r="J277" s="15" t="s">
        <v>826</v>
      </c>
      <c r="K277" s="39">
        <v>244011</v>
      </c>
    </row>
    <row r="278" spans="1:11" ht="80.099999999999994" customHeight="1" x14ac:dyDescent="0.35">
      <c r="A278" s="26">
        <v>273</v>
      </c>
      <c r="B278" s="35" t="s">
        <v>827</v>
      </c>
      <c r="C278" s="36">
        <v>4012.5</v>
      </c>
      <c r="D278" s="36">
        <v>4012.5</v>
      </c>
      <c r="E278" s="37" t="s">
        <v>15</v>
      </c>
      <c r="F278" s="23" t="s">
        <v>828</v>
      </c>
      <c r="G278" s="38" t="s">
        <v>343</v>
      </c>
      <c r="H278" s="36">
        <v>4012.5</v>
      </c>
      <c r="I278" s="37" t="s">
        <v>17</v>
      </c>
      <c r="J278" s="37" t="s">
        <v>829</v>
      </c>
      <c r="K278" s="39">
        <v>244011</v>
      </c>
    </row>
    <row r="279" spans="1:11" ht="80.099999999999994" customHeight="1" x14ac:dyDescent="0.35">
      <c r="A279" s="19">
        <v>274</v>
      </c>
      <c r="B279" s="13" t="s">
        <v>830</v>
      </c>
      <c r="C279" s="14">
        <v>29885.1</v>
      </c>
      <c r="D279" s="14">
        <v>29885.1</v>
      </c>
      <c r="E279" s="15" t="s">
        <v>15</v>
      </c>
      <c r="F279" s="16" t="s">
        <v>1055</v>
      </c>
      <c r="G279" s="17" t="s">
        <v>282</v>
      </c>
      <c r="H279" s="14">
        <v>29885.1</v>
      </c>
      <c r="I279" s="15" t="s">
        <v>17</v>
      </c>
      <c r="J279" s="15" t="s">
        <v>831</v>
      </c>
      <c r="K279" s="39">
        <v>244011</v>
      </c>
    </row>
    <row r="280" spans="1:11" ht="80.099999999999994" customHeight="1" x14ac:dyDescent="0.35">
      <c r="A280" s="26">
        <v>275</v>
      </c>
      <c r="B280" s="35" t="s">
        <v>832</v>
      </c>
      <c r="C280" s="36">
        <v>7444.5</v>
      </c>
      <c r="D280" s="36">
        <v>7444.5</v>
      </c>
      <c r="E280" s="37" t="s">
        <v>15</v>
      </c>
      <c r="F280" s="23" t="s">
        <v>833</v>
      </c>
      <c r="G280" s="38" t="s">
        <v>294</v>
      </c>
      <c r="H280" s="36">
        <v>7436.5</v>
      </c>
      <c r="I280" s="37" t="s">
        <v>17</v>
      </c>
      <c r="J280" s="37" t="s">
        <v>834</v>
      </c>
      <c r="K280" s="47">
        <v>244012</v>
      </c>
    </row>
    <row r="281" spans="1:11" ht="80.099999999999994" customHeight="1" x14ac:dyDescent="0.35">
      <c r="A281" s="19">
        <v>276</v>
      </c>
      <c r="B281" s="13" t="s">
        <v>835</v>
      </c>
      <c r="C281" s="14">
        <v>8645.6</v>
      </c>
      <c r="D281" s="14">
        <v>8645.6</v>
      </c>
      <c r="E281" s="15" t="s">
        <v>15</v>
      </c>
      <c r="F281" s="16" t="s">
        <v>1056</v>
      </c>
      <c r="G281" s="17" t="s">
        <v>836</v>
      </c>
      <c r="H281" s="14">
        <v>8645.6</v>
      </c>
      <c r="I281" s="15" t="s">
        <v>17</v>
      </c>
      <c r="J281" s="15" t="s">
        <v>837</v>
      </c>
      <c r="K281" s="46">
        <v>244012</v>
      </c>
    </row>
    <row r="282" spans="1:11" ht="80.099999999999994" customHeight="1" x14ac:dyDescent="0.35">
      <c r="A282" s="26">
        <v>277</v>
      </c>
      <c r="B282" s="13" t="s">
        <v>838</v>
      </c>
      <c r="C282" s="14">
        <v>97600</v>
      </c>
      <c r="D282" s="14">
        <v>97600</v>
      </c>
      <c r="E282" s="15" t="s">
        <v>15</v>
      </c>
      <c r="F282" s="16" t="s">
        <v>1057</v>
      </c>
      <c r="G282" s="17" t="s">
        <v>839</v>
      </c>
      <c r="H282" s="14">
        <v>97600</v>
      </c>
      <c r="I282" s="15" t="s">
        <v>17</v>
      </c>
      <c r="J282" s="15" t="s">
        <v>840</v>
      </c>
      <c r="K282" s="46">
        <v>244012</v>
      </c>
    </row>
    <row r="283" spans="1:11" ht="80.099999999999994" customHeight="1" x14ac:dyDescent="0.35">
      <c r="A283" s="19">
        <v>278</v>
      </c>
      <c r="B283" s="35" t="s">
        <v>841</v>
      </c>
      <c r="C283" s="36">
        <v>18475.5</v>
      </c>
      <c r="D283" s="36">
        <v>18457.5</v>
      </c>
      <c r="E283" s="37" t="s">
        <v>15</v>
      </c>
      <c r="F283" s="23" t="s">
        <v>842</v>
      </c>
      <c r="G283" s="38" t="s">
        <v>843</v>
      </c>
      <c r="H283" s="36">
        <v>18457.5</v>
      </c>
      <c r="I283" s="37" t="s">
        <v>17</v>
      </c>
      <c r="J283" s="37" t="s">
        <v>844</v>
      </c>
      <c r="K283" s="47">
        <v>244012</v>
      </c>
    </row>
    <row r="284" spans="1:11" ht="80.099999999999994" customHeight="1" x14ac:dyDescent="0.35">
      <c r="A284" s="26">
        <v>279</v>
      </c>
      <c r="B284" s="35" t="s">
        <v>845</v>
      </c>
      <c r="C284" s="36">
        <v>12626</v>
      </c>
      <c r="D284" s="36">
        <v>12626</v>
      </c>
      <c r="E284" s="37" t="s">
        <v>15</v>
      </c>
      <c r="F284" s="23" t="s">
        <v>846</v>
      </c>
      <c r="G284" s="38" t="s">
        <v>624</v>
      </c>
      <c r="H284" s="36">
        <v>12626</v>
      </c>
      <c r="I284" s="37" t="s">
        <v>17</v>
      </c>
      <c r="J284" s="37" t="s">
        <v>847</v>
      </c>
      <c r="K284" s="47">
        <v>244012</v>
      </c>
    </row>
    <row r="285" spans="1:11" ht="80.099999999999994" customHeight="1" x14ac:dyDescent="0.35">
      <c r="A285" s="19">
        <v>280</v>
      </c>
      <c r="B285" s="35" t="s">
        <v>848</v>
      </c>
      <c r="C285" s="36">
        <v>58850</v>
      </c>
      <c r="D285" s="36">
        <v>58850</v>
      </c>
      <c r="E285" s="37" t="s">
        <v>15</v>
      </c>
      <c r="F285" s="23" t="s">
        <v>849</v>
      </c>
      <c r="G285" s="38" t="s">
        <v>168</v>
      </c>
      <c r="H285" s="36">
        <v>58050</v>
      </c>
      <c r="I285" s="37" t="s">
        <v>17</v>
      </c>
      <c r="J285" s="37" t="s">
        <v>850</v>
      </c>
      <c r="K285" s="47">
        <v>244012</v>
      </c>
    </row>
    <row r="286" spans="1:11" ht="80.099999999999994" customHeight="1" x14ac:dyDescent="0.35">
      <c r="A286" s="26">
        <v>281</v>
      </c>
      <c r="B286" s="35" t="s">
        <v>851</v>
      </c>
      <c r="C286" s="36">
        <v>24347</v>
      </c>
      <c r="D286" s="36">
        <v>24347</v>
      </c>
      <c r="E286" s="37" t="s">
        <v>15</v>
      </c>
      <c r="F286" s="23" t="s">
        <v>852</v>
      </c>
      <c r="G286" s="38" t="s">
        <v>61</v>
      </c>
      <c r="H286" s="36">
        <v>24047</v>
      </c>
      <c r="I286" s="37" t="s">
        <v>17</v>
      </c>
      <c r="J286" s="37" t="s">
        <v>853</v>
      </c>
      <c r="K286" s="47">
        <v>244012</v>
      </c>
    </row>
    <row r="287" spans="1:11" ht="80.099999999999994" customHeight="1" x14ac:dyDescent="0.35">
      <c r="A287" s="19">
        <v>282</v>
      </c>
      <c r="B287" s="27" t="s">
        <v>854</v>
      </c>
      <c r="C287" s="21">
        <v>1260000</v>
      </c>
      <c r="D287" s="21">
        <v>1260000</v>
      </c>
      <c r="E287" s="22" t="s">
        <v>24</v>
      </c>
      <c r="F287" s="23" t="s">
        <v>855</v>
      </c>
      <c r="G287" s="23" t="s">
        <v>856</v>
      </c>
      <c r="H287" s="24">
        <v>1211000</v>
      </c>
      <c r="I287" s="23" t="s">
        <v>17</v>
      </c>
      <c r="J287" s="22" t="s">
        <v>857</v>
      </c>
      <c r="K287" s="25">
        <v>244013</v>
      </c>
    </row>
    <row r="288" spans="1:11" ht="80.099999999999994" customHeight="1" x14ac:dyDescent="0.35">
      <c r="A288" s="26">
        <v>283</v>
      </c>
      <c r="B288" s="27" t="s">
        <v>858</v>
      </c>
      <c r="C288" s="21">
        <v>299600</v>
      </c>
      <c r="D288" s="21">
        <v>299600</v>
      </c>
      <c r="E288" s="22" t="s">
        <v>15</v>
      </c>
      <c r="F288" s="23" t="s">
        <v>859</v>
      </c>
      <c r="G288" s="22" t="s">
        <v>860</v>
      </c>
      <c r="H288" s="24">
        <v>299600</v>
      </c>
      <c r="I288" s="23" t="s">
        <v>17</v>
      </c>
      <c r="J288" s="22" t="s">
        <v>861</v>
      </c>
      <c r="K288" s="25">
        <v>244013</v>
      </c>
    </row>
    <row r="289" spans="1:11" ht="80.099999999999994" customHeight="1" x14ac:dyDescent="0.35">
      <c r="A289" s="19">
        <v>284</v>
      </c>
      <c r="B289" s="35" t="s">
        <v>862</v>
      </c>
      <c r="C289" s="36">
        <v>2370</v>
      </c>
      <c r="D289" s="36">
        <v>2370</v>
      </c>
      <c r="E289" s="37" t="s">
        <v>15</v>
      </c>
      <c r="F289" s="23" t="s">
        <v>863</v>
      </c>
      <c r="G289" s="38" t="s">
        <v>742</v>
      </c>
      <c r="H289" s="36">
        <v>2370</v>
      </c>
      <c r="I289" s="37" t="s">
        <v>17</v>
      </c>
      <c r="J289" s="37" t="s">
        <v>864</v>
      </c>
      <c r="K289" s="47">
        <v>244013</v>
      </c>
    </row>
    <row r="290" spans="1:11" ht="80.099999999999994" customHeight="1" x14ac:dyDescent="0.35">
      <c r="A290" s="26">
        <v>285</v>
      </c>
      <c r="B290" s="13" t="s">
        <v>865</v>
      </c>
      <c r="C290" s="14">
        <v>19320</v>
      </c>
      <c r="D290" s="14">
        <v>19320</v>
      </c>
      <c r="E290" s="15" t="s">
        <v>15</v>
      </c>
      <c r="F290" s="16" t="s">
        <v>1058</v>
      </c>
      <c r="G290" s="17" t="s">
        <v>103</v>
      </c>
      <c r="H290" s="14">
        <v>19320</v>
      </c>
      <c r="I290" s="15" t="s">
        <v>17</v>
      </c>
      <c r="J290" s="15" t="s">
        <v>866</v>
      </c>
      <c r="K290" s="46">
        <v>244013</v>
      </c>
    </row>
    <row r="291" spans="1:11" ht="80.099999999999994" customHeight="1" x14ac:dyDescent="0.35">
      <c r="A291" s="19">
        <v>286</v>
      </c>
      <c r="B291" s="13" t="s">
        <v>867</v>
      </c>
      <c r="C291" s="14">
        <v>41730</v>
      </c>
      <c r="D291" s="14">
        <v>41730</v>
      </c>
      <c r="E291" s="15" t="s">
        <v>15</v>
      </c>
      <c r="F291" s="16" t="s">
        <v>1059</v>
      </c>
      <c r="G291" s="17" t="s">
        <v>671</v>
      </c>
      <c r="H291" s="14">
        <v>41730</v>
      </c>
      <c r="I291" s="15" t="s">
        <v>17</v>
      </c>
      <c r="J291" s="15" t="s">
        <v>868</v>
      </c>
      <c r="K291" s="46">
        <v>244013</v>
      </c>
    </row>
    <row r="292" spans="1:11" ht="80.099999999999994" customHeight="1" x14ac:dyDescent="0.35">
      <c r="A292" s="26">
        <v>287</v>
      </c>
      <c r="B292" s="35" t="s">
        <v>869</v>
      </c>
      <c r="C292" s="36">
        <v>35340</v>
      </c>
      <c r="D292" s="36">
        <v>35340</v>
      </c>
      <c r="E292" s="37" t="s">
        <v>15</v>
      </c>
      <c r="F292" s="23" t="s">
        <v>870</v>
      </c>
      <c r="G292" s="38" t="s">
        <v>871</v>
      </c>
      <c r="H292" s="36">
        <v>35340</v>
      </c>
      <c r="I292" s="37" t="s">
        <v>17</v>
      </c>
      <c r="J292" s="37" t="s">
        <v>872</v>
      </c>
      <c r="K292" s="47">
        <v>244013</v>
      </c>
    </row>
    <row r="293" spans="1:11" ht="80.099999999999994" customHeight="1" x14ac:dyDescent="0.35">
      <c r="A293" s="19">
        <v>288</v>
      </c>
      <c r="B293" s="13" t="s">
        <v>873</v>
      </c>
      <c r="C293" s="14">
        <v>12840</v>
      </c>
      <c r="D293" s="14">
        <v>12840</v>
      </c>
      <c r="E293" s="15" t="s">
        <v>15</v>
      </c>
      <c r="F293" s="16" t="s">
        <v>1060</v>
      </c>
      <c r="G293" s="17" t="s">
        <v>874</v>
      </c>
      <c r="H293" s="14">
        <v>12840</v>
      </c>
      <c r="I293" s="15" t="s">
        <v>17</v>
      </c>
      <c r="J293" s="15" t="s">
        <v>875</v>
      </c>
      <c r="K293" s="46">
        <v>244013</v>
      </c>
    </row>
    <row r="294" spans="1:11" ht="80.099999999999994" customHeight="1" x14ac:dyDescent="0.35">
      <c r="A294" s="26">
        <v>289</v>
      </c>
      <c r="B294" s="13" t="s">
        <v>876</v>
      </c>
      <c r="C294" s="14">
        <v>540</v>
      </c>
      <c r="D294" s="14">
        <v>540</v>
      </c>
      <c r="E294" s="15" t="s">
        <v>15</v>
      </c>
      <c r="F294" s="16" t="s">
        <v>1061</v>
      </c>
      <c r="G294" s="17" t="s">
        <v>77</v>
      </c>
      <c r="H294" s="14">
        <v>540</v>
      </c>
      <c r="I294" s="15" t="s">
        <v>17</v>
      </c>
      <c r="J294" s="15" t="s">
        <v>877</v>
      </c>
      <c r="K294" s="46">
        <v>244013</v>
      </c>
    </row>
    <row r="295" spans="1:11" ht="80.099999999999994" customHeight="1" x14ac:dyDescent="0.35">
      <c r="A295" s="19">
        <v>290</v>
      </c>
      <c r="B295" s="13" t="s">
        <v>878</v>
      </c>
      <c r="C295" s="14">
        <v>7000</v>
      </c>
      <c r="D295" s="14">
        <v>7000</v>
      </c>
      <c r="E295" s="15" t="s">
        <v>15</v>
      </c>
      <c r="F295" s="16" t="s">
        <v>1062</v>
      </c>
      <c r="G295" s="17" t="s">
        <v>77</v>
      </c>
      <c r="H295" s="14">
        <v>7000</v>
      </c>
      <c r="I295" s="15" t="s">
        <v>17</v>
      </c>
      <c r="J295" s="15" t="s">
        <v>879</v>
      </c>
      <c r="K295" s="46">
        <v>244013</v>
      </c>
    </row>
    <row r="296" spans="1:11" s="3" customFormat="1" ht="80.099999999999994" customHeight="1" x14ac:dyDescent="0.35">
      <c r="A296" s="26">
        <v>291</v>
      </c>
      <c r="B296" s="13" t="s">
        <v>880</v>
      </c>
      <c r="C296" s="14">
        <v>9416</v>
      </c>
      <c r="D296" s="14">
        <v>9416</v>
      </c>
      <c r="E296" s="15" t="s">
        <v>15</v>
      </c>
      <c r="F296" s="16" t="s">
        <v>1063</v>
      </c>
      <c r="G296" s="17" t="s">
        <v>881</v>
      </c>
      <c r="H296" s="14">
        <v>9416</v>
      </c>
      <c r="I296" s="15" t="s">
        <v>17</v>
      </c>
      <c r="J296" s="15" t="s">
        <v>882</v>
      </c>
      <c r="K296" s="46">
        <v>244013</v>
      </c>
    </row>
    <row r="297" spans="1:11" s="3" customFormat="1" ht="80.099999999999994" customHeight="1" x14ac:dyDescent="0.35">
      <c r="A297" s="19">
        <v>292</v>
      </c>
      <c r="B297" s="13" t="s">
        <v>883</v>
      </c>
      <c r="C297" s="14">
        <v>6848</v>
      </c>
      <c r="D297" s="14">
        <v>6848</v>
      </c>
      <c r="E297" s="15" t="s">
        <v>15</v>
      </c>
      <c r="F297" s="16" t="s">
        <v>1064</v>
      </c>
      <c r="G297" s="17" t="s">
        <v>93</v>
      </c>
      <c r="H297" s="14">
        <v>6848</v>
      </c>
      <c r="I297" s="15" t="s">
        <v>17</v>
      </c>
      <c r="J297" s="15" t="s">
        <v>884</v>
      </c>
      <c r="K297" s="46">
        <v>244013</v>
      </c>
    </row>
    <row r="298" spans="1:11" s="3" customFormat="1" ht="80.099999999999994" customHeight="1" x14ac:dyDescent="0.35">
      <c r="A298" s="26">
        <v>293</v>
      </c>
      <c r="B298" s="13" t="s">
        <v>885</v>
      </c>
      <c r="C298" s="14">
        <v>18725</v>
      </c>
      <c r="D298" s="14">
        <v>18725</v>
      </c>
      <c r="E298" s="15" t="s">
        <v>15</v>
      </c>
      <c r="F298" s="16" t="s">
        <v>1065</v>
      </c>
      <c r="G298" s="17" t="s">
        <v>84</v>
      </c>
      <c r="H298" s="14">
        <v>17794.099999999999</v>
      </c>
      <c r="I298" s="15" t="s">
        <v>17</v>
      </c>
      <c r="J298" s="15" t="s">
        <v>886</v>
      </c>
      <c r="K298" s="46">
        <v>244013</v>
      </c>
    </row>
    <row r="299" spans="1:11" s="3" customFormat="1" ht="80.099999999999994" customHeight="1" x14ac:dyDescent="0.35">
      <c r="A299" s="19">
        <v>294</v>
      </c>
      <c r="B299" s="13" t="s">
        <v>887</v>
      </c>
      <c r="C299" s="14">
        <v>46945.2</v>
      </c>
      <c r="D299" s="14">
        <v>46945.2</v>
      </c>
      <c r="E299" s="15" t="s">
        <v>15</v>
      </c>
      <c r="F299" s="16" t="s">
        <v>1066</v>
      </c>
      <c r="G299" s="17" t="s">
        <v>288</v>
      </c>
      <c r="H299" s="14">
        <v>46945.2</v>
      </c>
      <c r="I299" s="15" t="s">
        <v>17</v>
      </c>
      <c r="J299" s="15" t="s">
        <v>888</v>
      </c>
      <c r="K299" s="46">
        <v>244013</v>
      </c>
    </row>
    <row r="300" spans="1:11" s="3" customFormat="1" ht="80.099999999999994" customHeight="1" x14ac:dyDescent="0.35">
      <c r="A300" s="26">
        <v>295</v>
      </c>
      <c r="B300" s="35" t="s">
        <v>889</v>
      </c>
      <c r="C300" s="36">
        <v>41176</v>
      </c>
      <c r="D300" s="36">
        <v>41176</v>
      </c>
      <c r="E300" s="37" t="s">
        <v>15</v>
      </c>
      <c r="F300" s="23" t="s">
        <v>890</v>
      </c>
      <c r="G300" s="38" t="s">
        <v>686</v>
      </c>
      <c r="H300" s="36">
        <v>41176</v>
      </c>
      <c r="I300" s="37" t="s">
        <v>17</v>
      </c>
      <c r="J300" s="37" t="s">
        <v>891</v>
      </c>
      <c r="K300" s="47">
        <v>244013</v>
      </c>
    </row>
    <row r="301" spans="1:11" s="3" customFormat="1" ht="80.099999999999994" customHeight="1" x14ac:dyDescent="0.35">
      <c r="A301" s="19">
        <v>296</v>
      </c>
      <c r="B301" s="13" t="s">
        <v>892</v>
      </c>
      <c r="C301" s="14">
        <v>618995</v>
      </c>
      <c r="D301" s="14">
        <v>618995</v>
      </c>
      <c r="E301" s="15" t="s">
        <v>24</v>
      </c>
      <c r="F301" s="17" t="s">
        <v>893</v>
      </c>
      <c r="G301" s="17" t="s">
        <v>894</v>
      </c>
      <c r="H301" s="14">
        <v>615000</v>
      </c>
      <c r="I301" s="15" t="s">
        <v>17</v>
      </c>
      <c r="J301" s="15" t="s">
        <v>895</v>
      </c>
      <c r="K301" s="46">
        <v>244013</v>
      </c>
    </row>
    <row r="302" spans="1:11" s="3" customFormat="1" ht="80.099999999999994" customHeight="1" x14ac:dyDescent="0.35">
      <c r="A302" s="26">
        <v>297</v>
      </c>
      <c r="B302" s="13" t="s">
        <v>896</v>
      </c>
      <c r="C302" s="14">
        <v>39100</v>
      </c>
      <c r="D302" s="14">
        <v>39100</v>
      </c>
      <c r="E302" s="15" t="s">
        <v>15</v>
      </c>
      <c r="F302" s="16" t="s">
        <v>1067</v>
      </c>
      <c r="G302" s="17" t="s">
        <v>897</v>
      </c>
      <c r="H302" s="14">
        <v>39100</v>
      </c>
      <c r="I302" s="15" t="s">
        <v>17</v>
      </c>
      <c r="J302" s="15" t="s">
        <v>898</v>
      </c>
      <c r="K302" s="25">
        <v>244013</v>
      </c>
    </row>
    <row r="303" spans="1:11" s="3" customFormat="1" ht="80.099999999999994" customHeight="1" x14ac:dyDescent="0.35">
      <c r="A303" s="19">
        <v>298</v>
      </c>
      <c r="B303" s="13" t="s">
        <v>899</v>
      </c>
      <c r="C303" s="14">
        <v>3900</v>
      </c>
      <c r="D303" s="14">
        <v>3900</v>
      </c>
      <c r="E303" s="15" t="s">
        <v>15</v>
      </c>
      <c r="F303" s="16" t="s">
        <v>1068</v>
      </c>
      <c r="G303" s="17" t="s">
        <v>742</v>
      </c>
      <c r="H303" s="14">
        <v>3900</v>
      </c>
      <c r="I303" s="15" t="s">
        <v>17</v>
      </c>
      <c r="J303" s="15" t="s">
        <v>900</v>
      </c>
      <c r="K303" s="46">
        <v>244013</v>
      </c>
    </row>
    <row r="304" spans="1:11" s="3" customFormat="1" ht="80.099999999999994" customHeight="1" x14ac:dyDescent="0.35">
      <c r="A304" s="26">
        <v>299</v>
      </c>
      <c r="B304" s="13" t="s">
        <v>901</v>
      </c>
      <c r="C304" s="14">
        <v>9500</v>
      </c>
      <c r="D304" s="14">
        <v>9500</v>
      </c>
      <c r="E304" s="15" t="s">
        <v>15</v>
      </c>
      <c r="F304" s="16" t="s">
        <v>1069</v>
      </c>
      <c r="G304" s="17" t="s">
        <v>902</v>
      </c>
      <c r="H304" s="14">
        <v>9500</v>
      </c>
      <c r="I304" s="15" t="s">
        <v>17</v>
      </c>
      <c r="J304" s="15" t="s">
        <v>903</v>
      </c>
      <c r="K304" s="46">
        <v>244014</v>
      </c>
    </row>
    <row r="305" spans="1:11" s="3" customFormat="1" ht="80.099999999999994" customHeight="1" x14ac:dyDescent="0.35">
      <c r="A305" s="19">
        <v>300</v>
      </c>
      <c r="B305" s="35" t="s">
        <v>904</v>
      </c>
      <c r="C305" s="36">
        <v>305035</v>
      </c>
      <c r="D305" s="36">
        <v>305035</v>
      </c>
      <c r="E305" s="37" t="s">
        <v>15</v>
      </c>
      <c r="F305" s="23" t="s">
        <v>905</v>
      </c>
      <c r="G305" s="38" t="s">
        <v>906</v>
      </c>
      <c r="H305" s="36">
        <v>305035</v>
      </c>
      <c r="I305" s="37" t="s">
        <v>17</v>
      </c>
      <c r="J305" s="71" t="s">
        <v>907</v>
      </c>
      <c r="K305" s="47">
        <v>244014</v>
      </c>
    </row>
    <row r="306" spans="1:11" s="3" customFormat="1" ht="80.099999999999994" customHeight="1" x14ac:dyDescent="0.35">
      <c r="A306" s="26">
        <v>301</v>
      </c>
      <c r="B306" s="13" t="s">
        <v>908</v>
      </c>
      <c r="C306" s="14">
        <v>16200</v>
      </c>
      <c r="D306" s="14">
        <v>16200</v>
      </c>
      <c r="E306" s="15" t="s">
        <v>15</v>
      </c>
      <c r="F306" s="16" t="s">
        <v>1070</v>
      </c>
      <c r="G306" s="17" t="s">
        <v>909</v>
      </c>
      <c r="H306" s="14">
        <v>16200</v>
      </c>
      <c r="I306" s="15" t="s">
        <v>17</v>
      </c>
      <c r="J306" s="15" t="s">
        <v>910</v>
      </c>
      <c r="K306" s="46">
        <v>244014</v>
      </c>
    </row>
    <row r="307" spans="1:11" s="3" customFormat="1" ht="80.099999999999994" customHeight="1" x14ac:dyDescent="0.35">
      <c r="A307" s="19">
        <v>302</v>
      </c>
      <c r="B307" s="35" t="s">
        <v>911</v>
      </c>
      <c r="C307" s="36">
        <v>3005922.55</v>
      </c>
      <c r="D307" s="36">
        <v>3005922.55</v>
      </c>
      <c r="E307" s="37" t="s">
        <v>15</v>
      </c>
      <c r="F307" s="23" t="s">
        <v>912</v>
      </c>
      <c r="G307" s="38" t="s">
        <v>913</v>
      </c>
      <c r="H307" s="36">
        <v>3005922.55</v>
      </c>
      <c r="I307" s="37" t="s">
        <v>17</v>
      </c>
      <c r="J307" s="38" t="s">
        <v>914</v>
      </c>
      <c r="K307" s="47">
        <v>244014</v>
      </c>
    </row>
    <row r="308" spans="1:11" s="3" customFormat="1" ht="80.099999999999994" customHeight="1" x14ac:dyDescent="0.35">
      <c r="A308" s="26">
        <v>303</v>
      </c>
      <c r="B308" s="13" t="s">
        <v>915</v>
      </c>
      <c r="C308" s="14">
        <v>38000</v>
      </c>
      <c r="D308" s="14">
        <v>38000</v>
      </c>
      <c r="E308" s="15" t="s">
        <v>15</v>
      </c>
      <c r="F308" s="16" t="s">
        <v>1071</v>
      </c>
      <c r="G308" s="17" t="s">
        <v>742</v>
      </c>
      <c r="H308" s="14">
        <v>38000</v>
      </c>
      <c r="I308" s="15" t="s">
        <v>17</v>
      </c>
      <c r="J308" s="15" t="s">
        <v>916</v>
      </c>
      <c r="K308" s="46">
        <v>244014</v>
      </c>
    </row>
    <row r="309" spans="1:11" s="3" customFormat="1" ht="80.099999999999994" customHeight="1" x14ac:dyDescent="0.35">
      <c r="A309" s="19">
        <v>304</v>
      </c>
      <c r="B309" s="13" t="s">
        <v>917</v>
      </c>
      <c r="C309" s="14">
        <v>97770.5</v>
      </c>
      <c r="D309" s="14">
        <v>97770.5</v>
      </c>
      <c r="E309" s="15" t="s">
        <v>15</v>
      </c>
      <c r="F309" s="16" t="s">
        <v>1072</v>
      </c>
      <c r="G309" s="17" t="s">
        <v>632</v>
      </c>
      <c r="H309" s="14">
        <v>97770.5</v>
      </c>
      <c r="I309" s="15" t="s">
        <v>17</v>
      </c>
      <c r="J309" s="15" t="s">
        <v>918</v>
      </c>
      <c r="K309" s="46">
        <v>244014</v>
      </c>
    </row>
    <row r="310" spans="1:11" s="3" customFormat="1" ht="80.099999999999994" customHeight="1" x14ac:dyDescent="0.35">
      <c r="A310" s="26">
        <v>305</v>
      </c>
      <c r="B310" s="13" t="s">
        <v>919</v>
      </c>
      <c r="C310" s="14">
        <v>59625</v>
      </c>
      <c r="D310" s="14">
        <v>59625</v>
      </c>
      <c r="E310" s="15" t="s">
        <v>15</v>
      </c>
      <c r="F310" s="16" t="s">
        <v>1073</v>
      </c>
      <c r="G310" s="17" t="s">
        <v>436</v>
      </c>
      <c r="H310" s="14">
        <v>59625</v>
      </c>
      <c r="I310" s="15" t="s">
        <v>17</v>
      </c>
      <c r="J310" s="15" t="s">
        <v>920</v>
      </c>
      <c r="K310" s="46">
        <v>244014</v>
      </c>
    </row>
    <row r="311" spans="1:11" s="3" customFormat="1" ht="80.099999999999994" customHeight="1" x14ac:dyDescent="0.35">
      <c r="A311" s="19">
        <v>306</v>
      </c>
      <c r="B311" s="72" t="s">
        <v>95</v>
      </c>
      <c r="C311" s="73">
        <v>71021</v>
      </c>
      <c r="D311" s="73">
        <v>71021</v>
      </c>
      <c r="E311" s="74" t="s">
        <v>15</v>
      </c>
      <c r="F311" s="75" t="s">
        <v>1074</v>
      </c>
      <c r="G311" s="76" t="s">
        <v>96</v>
      </c>
      <c r="H311" s="73">
        <v>70161</v>
      </c>
      <c r="I311" s="74" t="s">
        <v>17</v>
      </c>
      <c r="J311" s="74" t="s">
        <v>921</v>
      </c>
      <c r="K311" s="77">
        <v>244014</v>
      </c>
    </row>
    <row r="312" spans="1:11" ht="79.5" customHeight="1" x14ac:dyDescent="0.35">
      <c r="A312" s="26">
        <v>307</v>
      </c>
      <c r="B312" s="13" t="s">
        <v>95</v>
      </c>
      <c r="C312" s="14">
        <v>71021</v>
      </c>
      <c r="D312" s="14">
        <v>71021</v>
      </c>
      <c r="E312" s="15" t="s">
        <v>15</v>
      </c>
      <c r="F312" s="16" t="s">
        <v>1074</v>
      </c>
      <c r="G312" s="17" t="s">
        <v>96</v>
      </c>
      <c r="H312" s="14">
        <v>70161</v>
      </c>
      <c r="I312" s="15" t="s">
        <v>17</v>
      </c>
      <c r="J312" s="15" t="s">
        <v>922</v>
      </c>
      <c r="K312" s="46">
        <v>244014</v>
      </c>
    </row>
    <row r="313" spans="1:11" ht="18.75" customHeight="1" x14ac:dyDescent="0.35">
      <c r="H313" s="81"/>
    </row>
    <row r="314" spans="1:11" ht="21.75" customHeight="1" x14ac:dyDescent="0.35">
      <c r="G314" s="83"/>
      <c r="H314" s="84"/>
      <c r="I314" s="80"/>
    </row>
    <row r="315" spans="1:11" ht="22.5" customHeight="1" x14ac:dyDescent="0.35">
      <c r="G315" s="83"/>
      <c r="H315" s="84"/>
      <c r="I315" s="80"/>
    </row>
    <row r="316" spans="1:11" ht="22.5" customHeight="1" x14ac:dyDescent="0.35">
      <c r="G316" s="85"/>
      <c r="H316" s="84"/>
      <c r="I316" s="80"/>
    </row>
    <row r="317" spans="1:11" ht="19.5" customHeight="1" x14ac:dyDescent="0.35">
      <c r="H317" s="81"/>
    </row>
    <row r="318" spans="1:11" ht="40.5" customHeight="1" x14ac:dyDescent="0.35">
      <c r="H318" s="81"/>
    </row>
    <row r="319" spans="1:11" ht="40.5" customHeight="1" x14ac:dyDescent="0.35">
      <c r="H319" s="81"/>
    </row>
  </sheetData>
  <mergeCells count="4">
    <mergeCell ref="A1:K1"/>
    <mergeCell ref="A2:K2"/>
    <mergeCell ref="A3:K3"/>
    <mergeCell ref="A4:K4"/>
  </mergeCells>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16DE3-3783-4DB9-B61C-208B03BC2A41}">
  <sheetPr filterMode="1"/>
  <dimension ref="A1:L319"/>
  <sheetViews>
    <sheetView workbookViewId="0">
      <selection activeCell="H8" sqref="H8:H301"/>
    </sheetView>
  </sheetViews>
  <sheetFormatPr defaultColWidth="12.5703125" defaultRowHeight="21" x14ac:dyDescent="0.35"/>
  <cols>
    <col min="1" max="1" width="6.28515625" style="4" customWidth="1"/>
    <col min="2" max="2" width="37.85546875" style="4" customWidth="1"/>
    <col min="3" max="4" width="15.7109375" style="79" customWidth="1"/>
    <col min="5" max="5" width="13.5703125" style="4" customWidth="1"/>
    <col min="6" max="6" width="31.85546875" style="80" customWidth="1"/>
    <col min="7" max="7" width="31.85546875" style="4" customWidth="1"/>
    <col min="8" max="8" width="16.28515625" style="79" customWidth="1"/>
    <col min="9" max="9" width="21.7109375" style="4" customWidth="1"/>
    <col min="10" max="10" width="16.42578125" style="4" customWidth="1"/>
    <col min="11" max="11" width="14.140625" style="82" customWidth="1"/>
    <col min="12" max="12" width="28.42578125" style="3" hidden="1" customWidth="1"/>
    <col min="13" max="16384" width="12.5703125" style="4"/>
  </cols>
  <sheetData>
    <row r="1" spans="1:12" s="2" customFormat="1" ht="24.95" customHeight="1" x14ac:dyDescent="0.35">
      <c r="A1" s="142" t="s">
        <v>0</v>
      </c>
      <c r="B1" s="142"/>
      <c r="C1" s="142"/>
      <c r="D1" s="142"/>
      <c r="E1" s="142"/>
      <c r="F1" s="142"/>
      <c r="G1" s="142"/>
      <c r="H1" s="142"/>
      <c r="I1" s="142"/>
      <c r="J1" s="142"/>
      <c r="K1" s="142"/>
      <c r="L1" s="1"/>
    </row>
    <row r="2" spans="1:12" s="2" customFormat="1" ht="24.95" hidden="1" customHeight="1" x14ac:dyDescent="0.35">
      <c r="A2" s="142" t="s">
        <v>1</v>
      </c>
      <c r="B2" s="142"/>
      <c r="C2" s="142"/>
      <c r="D2" s="142"/>
      <c r="E2" s="142"/>
      <c r="F2" s="142"/>
      <c r="G2" s="142"/>
      <c r="H2" s="142"/>
      <c r="I2" s="142"/>
      <c r="J2" s="142"/>
      <c r="K2" s="142"/>
      <c r="L2" s="1"/>
    </row>
    <row r="3" spans="1:12" s="2" customFormat="1" ht="24.95" hidden="1" customHeight="1" x14ac:dyDescent="0.35">
      <c r="A3" s="142" t="s">
        <v>2</v>
      </c>
      <c r="B3" s="142"/>
      <c r="C3" s="142"/>
      <c r="D3" s="142"/>
      <c r="E3" s="142"/>
      <c r="F3" s="142"/>
      <c r="G3" s="142"/>
      <c r="H3" s="142"/>
      <c r="I3" s="142"/>
      <c r="J3" s="142"/>
      <c r="K3" s="142"/>
      <c r="L3" s="1"/>
    </row>
    <row r="4" spans="1:12" ht="15.75" hidden="1" customHeight="1" x14ac:dyDescent="0.35">
      <c r="A4" s="143"/>
      <c r="B4" s="143"/>
      <c r="C4" s="143"/>
      <c r="D4" s="143"/>
      <c r="E4" s="143"/>
      <c r="F4" s="143"/>
      <c r="G4" s="143"/>
      <c r="H4" s="143"/>
      <c r="I4" s="143"/>
      <c r="J4" s="143"/>
      <c r="K4" s="143"/>
    </row>
    <row r="5" spans="1:12" ht="75" hidden="1" customHeight="1" x14ac:dyDescent="0.35">
      <c r="A5" s="5" t="s">
        <v>3</v>
      </c>
      <c r="B5" s="6" t="s">
        <v>4</v>
      </c>
      <c r="C5" s="7" t="s">
        <v>5</v>
      </c>
      <c r="D5" s="8" t="s">
        <v>6</v>
      </c>
      <c r="E5" s="7" t="s">
        <v>7</v>
      </c>
      <c r="F5" s="7" t="s">
        <v>8</v>
      </c>
      <c r="G5" s="7" t="s">
        <v>9</v>
      </c>
      <c r="H5" s="9" t="s">
        <v>10</v>
      </c>
      <c r="I5" s="7" t="s">
        <v>11</v>
      </c>
      <c r="J5" s="7" t="s">
        <v>12</v>
      </c>
      <c r="K5" s="10"/>
      <c r="L5" s="11" t="s">
        <v>13</v>
      </c>
    </row>
    <row r="6" spans="1:12" ht="80.099999999999994" hidden="1" customHeight="1" x14ac:dyDescent="0.35">
      <c r="A6" s="12">
        <v>1</v>
      </c>
      <c r="B6" s="13" t="s">
        <v>14</v>
      </c>
      <c r="C6" s="14">
        <v>6000</v>
      </c>
      <c r="D6" s="14">
        <v>6000</v>
      </c>
      <c r="E6" s="15" t="s">
        <v>15</v>
      </c>
      <c r="F6" s="16" t="str">
        <f>G6 &amp; " เสนอราคา " &amp; TEXT(H6,"#,##0.00") &amp; " บาท "</f>
        <v xml:space="preserve">www.canva.com เสนอราคา 6,000.00 บาท </v>
      </c>
      <c r="G6" s="17" t="s">
        <v>16</v>
      </c>
      <c r="H6" s="14">
        <v>6000</v>
      </c>
      <c r="I6" s="15" t="s">
        <v>17</v>
      </c>
      <c r="J6" s="15" t="s">
        <v>18</v>
      </c>
      <c r="K6" s="18">
        <v>243985</v>
      </c>
    </row>
    <row r="7" spans="1:12" ht="80.099999999999994" hidden="1" customHeight="1" x14ac:dyDescent="0.35">
      <c r="A7" s="19">
        <v>2</v>
      </c>
      <c r="B7" s="20" t="s">
        <v>19</v>
      </c>
      <c r="C7" s="21">
        <v>8000</v>
      </c>
      <c r="D7" s="21">
        <v>8000</v>
      </c>
      <c r="E7" s="22" t="s">
        <v>15</v>
      </c>
      <c r="F7" s="23" t="s">
        <v>20</v>
      </c>
      <c r="G7" s="23" t="s">
        <v>21</v>
      </c>
      <c r="H7" s="24">
        <v>7971.5</v>
      </c>
      <c r="I7" s="23" t="s">
        <v>17</v>
      </c>
      <c r="J7" s="22" t="s">
        <v>22</v>
      </c>
      <c r="K7" s="25">
        <v>243985</v>
      </c>
      <c r="L7" s="4"/>
    </row>
    <row r="8" spans="1:12" ht="105" customHeight="1" x14ac:dyDescent="0.35">
      <c r="A8" s="26">
        <v>3</v>
      </c>
      <c r="B8" s="27" t="s">
        <v>23</v>
      </c>
      <c r="C8" s="21">
        <v>6046000</v>
      </c>
      <c r="D8" s="28">
        <v>6046000</v>
      </c>
      <c r="E8" s="16" t="s">
        <v>24</v>
      </c>
      <c r="F8" s="16" t="s">
        <v>25</v>
      </c>
      <c r="G8" s="16" t="s">
        <v>26</v>
      </c>
      <c r="H8" s="29">
        <f>L8</f>
        <v>6036000</v>
      </c>
      <c r="I8" s="16" t="s">
        <v>17</v>
      </c>
      <c r="J8" s="30">
        <v>243984</v>
      </c>
      <c r="K8" s="18">
        <v>243985</v>
      </c>
      <c r="L8" s="31">
        <v>6036000</v>
      </c>
    </row>
    <row r="9" spans="1:12" ht="80.099999999999994" hidden="1" customHeight="1" x14ac:dyDescent="0.35">
      <c r="A9" s="19">
        <v>4</v>
      </c>
      <c r="B9" s="27" t="s">
        <v>27</v>
      </c>
      <c r="C9" s="32">
        <v>11000</v>
      </c>
      <c r="D9" s="32">
        <v>11000</v>
      </c>
      <c r="E9" s="22" t="s">
        <v>15</v>
      </c>
      <c r="F9" s="23" t="s">
        <v>28</v>
      </c>
      <c r="G9" s="23" t="s">
        <v>29</v>
      </c>
      <c r="H9" s="32">
        <v>11000</v>
      </c>
      <c r="I9" s="23" t="s">
        <v>17</v>
      </c>
      <c r="J9" s="33" t="s">
        <v>30</v>
      </c>
      <c r="K9" s="34">
        <v>243985</v>
      </c>
      <c r="L9" s="4"/>
    </row>
    <row r="10" spans="1:12" ht="80.099999999999994" hidden="1" customHeight="1" x14ac:dyDescent="0.35">
      <c r="A10" s="26">
        <v>5</v>
      </c>
      <c r="B10" s="35" t="s">
        <v>31</v>
      </c>
      <c r="C10" s="36">
        <v>5000</v>
      </c>
      <c r="D10" s="36">
        <v>5000</v>
      </c>
      <c r="E10" s="37" t="s">
        <v>15</v>
      </c>
      <c r="F10" s="23" t="s">
        <v>32</v>
      </c>
      <c r="G10" s="38" t="s">
        <v>33</v>
      </c>
      <c r="H10" s="36">
        <v>5000</v>
      </c>
      <c r="I10" s="37" t="s">
        <v>17</v>
      </c>
      <c r="J10" s="37" t="s">
        <v>34</v>
      </c>
      <c r="K10" s="39">
        <v>243985</v>
      </c>
    </row>
    <row r="11" spans="1:12" ht="80.099999999999994" hidden="1" customHeight="1" x14ac:dyDescent="0.35">
      <c r="A11" s="19">
        <v>6</v>
      </c>
      <c r="B11" s="35" t="s">
        <v>35</v>
      </c>
      <c r="C11" s="36">
        <v>31800</v>
      </c>
      <c r="D11" s="36">
        <v>31800</v>
      </c>
      <c r="E11" s="37" t="s">
        <v>15</v>
      </c>
      <c r="F11" s="23" t="s">
        <v>36</v>
      </c>
      <c r="G11" s="38" t="s">
        <v>37</v>
      </c>
      <c r="H11" s="36">
        <v>31800</v>
      </c>
      <c r="I11" s="37" t="s">
        <v>17</v>
      </c>
      <c r="J11" s="37" t="s">
        <v>38</v>
      </c>
      <c r="K11" s="39">
        <v>243985</v>
      </c>
    </row>
    <row r="12" spans="1:12" ht="80.099999999999994" hidden="1" customHeight="1" x14ac:dyDescent="0.35">
      <c r="A12" s="86">
        <v>7</v>
      </c>
      <c r="B12" s="93" t="s">
        <v>39</v>
      </c>
      <c r="C12" s="94">
        <v>5800</v>
      </c>
      <c r="D12" s="94">
        <v>5800</v>
      </c>
      <c r="E12" s="95" t="s">
        <v>15</v>
      </c>
      <c r="F12" s="96" t="s">
        <v>40</v>
      </c>
      <c r="G12" s="97" t="s">
        <v>41</v>
      </c>
      <c r="H12" s="94">
        <v>5800</v>
      </c>
      <c r="I12" s="95" t="s">
        <v>17</v>
      </c>
      <c r="J12" s="95" t="s">
        <v>42</v>
      </c>
      <c r="K12" s="92">
        <v>243985</v>
      </c>
    </row>
    <row r="13" spans="1:12" ht="80.099999999999994" hidden="1" customHeight="1" x14ac:dyDescent="0.35">
      <c r="A13" s="19">
        <v>8</v>
      </c>
      <c r="B13" s="20" t="s">
        <v>43</v>
      </c>
      <c r="C13" s="21">
        <v>18000</v>
      </c>
      <c r="D13" s="21">
        <v>18000</v>
      </c>
      <c r="E13" s="22" t="s">
        <v>15</v>
      </c>
      <c r="F13" s="23" t="s">
        <v>44</v>
      </c>
      <c r="G13" s="23" t="s">
        <v>21</v>
      </c>
      <c r="H13" s="24">
        <v>17976</v>
      </c>
      <c r="I13" s="23" t="s">
        <v>17</v>
      </c>
      <c r="J13" s="22" t="s">
        <v>45</v>
      </c>
      <c r="K13" s="25">
        <v>243986</v>
      </c>
      <c r="L13" s="4"/>
    </row>
    <row r="14" spans="1:12" ht="117" customHeight="1" x14ac:dyDescent="0.35">
      <c r="A14" s="26">
        <v>9</v>
      </c>
      <c r="B14" s="27" t="s">
        <v>46</v>
      </c>
      <c r="C14" s="21">
        <v>1000000</v>
      </c>
      <c r="D14" s="28">
        <v>1000000</v>
      </c>
      <c r="E14" s="16" t="s">
        <v>24</v>
      </c>
      <c r="F14" s="16" t="s">
        <v>47</v>
      </c>
      <c r="G14" s="40" t="s">
        <v>48</v>
      </c>
      <c r="H14" s="41">
        <f>L14</f>
        <v>968000</v>
      </c>
      <c r="I14" s="42" t="s">
        <v>17</v>
      </c>
      <c r="J14" s="30">
        <v>244015</v>
      </c>
      <c r="K14" s="18">
        <v>243986</v>
      </c>
      <c r="L14" s="43">
        <v>968000</v>
      </c>
    </row>
    <row r="15" spans="1:12" ht="80.099999999999994" hidden="1" customHeight="1" x14ac:dyDescent="0.35">
      <c r="A15" s="19">
        <v>10</v>
      </c>
      <c r="B15" s="44" t="s">
        <v>49</v>
      </c>
      <c r="C15" s="24">
        <v>56250</v>
      </c>
      <c r="D15" s="24">
        <v>56250</v>
      </c>
      <c r="E15" s="22" t="s">
        <v>15</v>
      </c>
      <c r="F15" s="23" t="s">
        <v>50</v>
      </c>
      <c r="G15" s="22" t="s">
        <v>51</v>
      </c>
      <c r="H15" s="24">
        <v>56250</v>
      </c>
      <c r="I15" s="23" t="s">
        <v>17</v>
      </c>
      <c r="J15" s="22" t="s">
        <v>52</v>
      </c>
      <c r="K15" s="25">
        <v>243986</v>
      </c>
      <c r="L15" s="4"/>
    </row>
    <row r="16" spans="1:12" ht="80.099999999999994" customHeight="1" x14ac:dyDescent="0.35">
      <c r="A16" s="26">
        <v>11</v>
      </c>
      <c r="B16" s="27" t="s">
        <v>53</v>
      </c>
      <c r="C16" s="21">
        <v>6259500</v>
      </c>
      <c r="D16" s="21">
        <v>6259500</v>
      </c>
      <c r="E16" s="16" t="s">
        <v>24</v>
      </c>
      <c r="F16" s="16" t="s">
        <v>54</v>
      </c>
      <c r="G16" s="16" t="s">
        <v>55</v>
      </c>
      <c r="H16" s="28">
        <v>6250000</v>
      </c>
      <c r="I16" s="16" t="s">
        <v>17</v>
      </c>
      <c r="J16" s="30">
        <v>244105</v>
      </c>
      <c r="K16" s="18">
        <v>243986</v>
      </c>
      <c r="L16" s="45"/>
    </row>
    <row r="17" spans="1:12" ht="101.25" customHeight="1" x14ac:dyDescent="0.35">
      <c r="A17" s="19">
        <v>12</v>
      </c>
      <c r="B17" s="27" t="s">
        <v>56</v>
      </c>
      <c r="C17" s="21">
        <v>2750000</v>
      </c>
      <c r="D17" s="28">
        <v>2750000</v>
      </c>
      <c r="E17" s="16" t="s">
        <v>24</v>
      </c>
      <c r="F17" s="16" t="s">
        <v>57</v>
      </c>
      <c r="G17" s="16" t="s">
        <v>58</v>
      </c>
      <c r="H17" s="29">
        <f>L17</f>
        <v>2720000</v>
      </c>
      <c r="I17" s="16" t="s">
        <v>17</v>
      </c>
      <c r="J17" s="30">
        <v>244075</v>
      </c>
      <c r="K17" s="18">
        <v>243986</v>
      </c>
      <c r="L17" s="31">
        <v>2720000</v>
      </c>
    </row>
    <row r="18" spans="1:12" ht="80.099999999999994" hidden="1" customHeight="1" x14ac:dyDescent="0.35">
      <c r="A18" s="26">
        <v>13</v>
      </c>
      <c r="B18" s="20" t="s">
        <v>59</v>
      </c>
      <c r="C18" s="32">
        <v>11000</v>
      </c>
      <c r="D18" s="32">
        <v>11000</v>
      </c>
      <c r="E18" s="22" t="s">
        <v>15</v>
      </c>
      <c r="F18" s="23" t="s">
        <v>60</v>
      </c>
      <c r="G18" s="23" t="s">
        <v>61</v>
      </c>
      <c r="H18" s="24">
        <v>11000</v>
      </c>
      <c r="I18" s="23" t="s">
        <v>17</v>
      </c>
      <c r="J18" s="22" t="s">
        <v>62</v>
      </c>
      <c r="K18" s="25">
        <v>243986</v>
      </c>
      <c r="L18" s="4"/>
    </row>
    <row r="19" spans="1:12" ht="80.099999999999994" hidden="1" customHeight="1" x14ac:dyDescent="0.35">
      <c r="A19" s="19">
        <v>14</v>
      </c>
      <c r="B19" s="27" t="s">
        <v>63</v>
      </c>
      <c r="C19" s="21">
        <v>25000</v>
      </c>
      <c r="D19" s="28">
        <v>22900</v>
      </c>
      <c r="E19" s="33" t="s">
        <v>15</v>
      </c>
      <c r="F19" s="16" t="s">
        <v>64</v>
      </c>
      <c r="G19" s="16" t="s">
        <v>65</v>
      </c>
      <c r="H19" s="29">
        <f>L19</f>
        <v>16900</v>
      </c>
      <c r="I19" s="16" t="s">
        <v>17</v>
      </c>
      <c r="J19" s="16" t="s">
        <v>66</v>
      </c>
      <c r="K19" s="18">
        <v>243986</v>
      </c>
      <c r="L19" s="31">
        <v>16900</v>
      </c>
    </row>
    <row r="20" spans="1:12" ht="80.099999999999994" hidden="1" customHeight="1" x14ac:dyDescent="0.35">
      <c r="A20" s="26">
        <v>15</v>
      </c>
      <c r="B20" s="13" t="s">
        <v>67</v>
      </c>
      <c r="C20" s="14">
        <v>349890</v>
      </c>
      <c r="D20" s="14">
        <v>349890</v>
      </c>
      <c r="E20" s="15" t="s">
        <v>15</v>
      </c>
      <c r="F20" s="16" t="str">
        <f>G20 &amp; " เสนอราคา " &amp; TEXT(H20,"#,##0.00") &amp; " บาท "</f>
        <v xml:space="preserve">บริษัท กรีน แพลนท์ เซอร์วิส จำกัด เสนอราคา 349,000.00 บาท </v>
      </c>
      <c r="G20" s="17" t="s">
        <v>68</v>
      </c>
      <c r="H20" s="14">
        <v>349000</v>
      </c>
      <c r="I20" s="15" t="s">
        <v>17</v>
      </c>
      <c r="J20" s="15" t="s">
        <v>69</v>
      </c>
      <c r="K20" s="46">
        <v>243986</v>
      </c>
    </row>
    <row r="21" spans="1:12" ht="80.099999999999994" hidden="1" customHeight="1" x14ac:dyDescent="0.35">
      <c r="A21" s="19">
        <v>16</v>
      </c>
      <c r="B21" s="13" t="s">
        <v>70</v>
      </c>
      <c r="C21" s="14">
        <v>10000</v>
      </c>
      <c r="D21" s="14">
        <v>10000</v>
      </c>
      <c r="E21" s="15" t="s">
        <v>15</v>
      </c>
      <c r="F21" s="16" t="str">
        <f>G21 &amp; " เสนอราคา " &amp; TEXT(H21,"#,##0.00") &amp; " บาท "</f>
        <v xml:space="preserve">นาย พยนต์ แดงสกุล เสนอราคา 10,000.00 บาท </v>
      </c>
      <c r="G21" s="17" t="s">
        <v>71</v>
      </c>
      <c r="H21" s="14">
        <v>10000</v>
      </c>
      <c r="I21" s="15" t="s">
        <v>17</v>
      </c>
      <c r="J21" s="15" t="s">
        <v>72</v>
      </c>
      <c r="K21" s="46">
        <v>243986</v>
      </c>
    </row>
    <row r="22" spans="1:12" ht="80.099999999999994" hidden="1" customHeight="1" x14ac:dyDescent="0.35">
      <c r="A22" s="26">
        <v>17</v>
      </c>
      <c r="B22" s="13" t="s">
        <v>73</v>
      </c>
      <c r="C22" s="14">
        <v>9630</v>
      </c>
      <c r="D22" s="14">
        <v>9630</v>
      </c>
      <c r="E22" s="15" t="s">
        <v>15</v>
      </c>
      <c r="F22" s="16" t="str">
        <f>G22 &amp; " เสนอราคา " &amp; TEXT(H22,"#,##0.00") &amp; " บาท "</f>
        <v xml:space="preserve">ห้างหุ้นส่วนจำกัด บุญไทยแมชีนเนอรี่ เสนอราคา 9,630.00 บาท </v>
      </c>
      <c r="G22" s="17" t="s">
        <v>74</v>
      </c>
      <c r="H22" s="14">
        <v>9630</v>
      </c>
      <c r="I22" s="15" t="s">
        <v>17</v>
      </c>
      <c r="J22" s="15" t="s">
        <v>75</v>
      </c>
      <c r="K22" s="46">
        <v>243986</v>
      </c>
    </row>
    <row r="23" spans="1:12" ht="80.099999999999994" hidden="1" customHeight="1" x14ac:dyDescent="0.35">
      <c r="A23" s="19">
        <v>18</v>
      </c>
      <c r="B23" s="13" t="s">
        <v>76</v>
      </c>
      <c r="C23" s="14">
        <v>3500</v>
      </c>
      <c r="D23" s="14">
        <v>3500</v>
      </c>
      <c r="E23" s="15" t="s">
        <v>15</v>
      </c>
      <c r="F23" s="16" t="str">
        <f>G23 &amp; " เสนอราคา " &amp; TEXT(H23,"#,##0.00") &amp; " บาท "</f>
        <v xml:space="preserve">ร้าน สุรนารี เครื่องเขียน เสนอราคา 3,480.00 บาท </v>
      </c>
      <c r="G23" s="17" t="s">
        <v>77</v>
      </c>
      <c r="H23" s="14">
        <v>3480</v>
      </c>
      <c r="I23" s="15" t="s">
        <v>17</v>
      </c>
      <c r="J23" s="15" t="s">
        <v>78</v>
      </c>
      <c r="K23" s="46">
        <v>243986</v>
      </c>
    </row>
    <row r="24" spans="1:12" ht="80.099999999999994" hidden="1" customHeight="1" x14ac:dyDescent="0.35">
      <c r="A24" s="26">
        <v>19</v>
      </c>
      <c r="B24" s="35" t="s">
        <v>79</v>
      </c>
      <c r="C24" s="36">
        <v>5146.7</v>
      </c>
      <c r="D24" s="36">
        <v>5146.7</v>
      </c>
      <c r="E24" s="37" t="s">
        <v>15</v>
      </c>
      <c r="F24" s="23" t="s">
        <v>80</v>
      </c>
      <c r="G24" s="38" t="s">
        <v>81</v>
      </c>
      <c r="H24" s="36">
        <v>5146.7</v>
      </c>
      <c r="I24" s="37" t="s">
        <v>17</v>
      </c>
      <c r="J24" s="37" t="s">
        <v>82</v>
      </c>
      <c r="K24" s="47">
        <v>243986</v>
      </c>
    </row>
    <row r="25" spans="1:12" ht="80.099999999999994" hidden="1" customHeight="1" x14ac:dyDescent="0.35">
      <c r="A25" s="19">
        <v>20</v>
      </c>
      <c r="B25" s="13" t="s">
        <v>83</v>
      </c>
      <c r="C25" s="14">
        <v>43495.5</v>
      </c>
      <c r="D25" s="14">
        <v>43495.5</v>
      </c>
      <c r="E25" s="15" t="s">
        <v>15</v>
      </c>
      <c r="F25" s="16" t="str">
        <f>G25 &amp; " เสนอราคา " &amp; TEXT(H25,"#,##0.00") &amp; " บาท "</f>
        <v xml:space="preserve">บริษัท ดีเคเอสเอช (ประเทศไทย) จำกัด เสนอราคา 43,495.50 บาท </v>
      </c>
      <c r="G25" s="17" t="s">
        <v>84</v>
      </c>
      <c r="H25" s="14">
        <v>43495.5</v>
      </c>
      <c r="I25" s="15" t="s">
        <v>17</v>
      </c>
      <c r="J25" s="15" t="s">
        <v>85</v>
      </c>
      <c r="K25" s="46">
        <v>243986</v>
      </c>
    </row>
    <row r="26" spans="1:12" ht="80.099999999999994" hidden="1" customHeight="1" x14ac:dyDescent="0.35">
      <c r="A26" s="26">
        <v>21</v>
      </c>
      <c r="B26" s="13" t="s">
        <v>86</v>
      </c>
      <c r="C26" s="14">
        <v>19200</v>
      </c>
      <c r="D26" s="14">
        <v>19200</v>
      </c>
      <c r="E26" s="15" t="s">
        <v>15</v>
      </c>
      <c r="F26" s="16" t="str">
        <f>G26 &amp; " เสนอราคา " &amp; TEXT(H26,"#,##0.00") &amp; " บาท "</f>
        <v xml:space="preserve">บริษัท 168 เอ็นจิเนียริ่ง คอร์ปอเรชั่น จำกัด เสนอราคา 19,200.00 บาท </v>
      </c>
      <c r="G26" s="17" t="s">
        <v>61</v>
      </c>
      <c r="H26" s="14">
        <v>19200</v>
      </c>
      <c r="I26" s="15" t="s">
        <v>17</v>
      </c>
      <c r="J26" s="15" t="s">
        <v>87</v>
      </c>
      <c r="K26" s="46">
        <v>243986</v>
      </c>
    </row>
    <row r="27" spans="1:12" ht="80.099999999999994" hidden="1" customHeight="1" x14ac:dyDescent="0.35">
      <c r="A27" s="19">
        <v>22</v>
      </c>
      <c r="B27" s="13" t="s">
        <v>88</v>
      </c>
      <c r="C27" s="14">
        <v>7490</v>
      </c>
      <c r="D27" s="14">
        <v>7490</v>
      </c>
      <c r="E27" s="15" t="s">
        <v>15</v>
      </c>
      <c r="F27" s="16" t="str">
        <f>G27 &amp; " เสนอราคา " &amp; TEXT(H27,"#,##0.00") &amp; " บาท "</f>
        <v xml:space="preserve">บริษัท อินโนเวทีฟ อินสทรูเมนต์ จำกัด เสนอราคา 7,490.00 บาท </v>
      </c>
      <c r="G27" s="17" t="s">
        <v>89</v>
      </c>
      <c r="H27" s="14">
        <v>7490</v>
      </c>
      <c r="I27" s="15" t="s">
        <v>17</v>
      </c>
      <c r="J27" s="15" t="s">
        <v>90</v>
      </c>
      <c r="K27" s="46">
        <v>243986</v>
      </c>
    </row>
    <row r="28" spans="1:12" ht="80.099999999999994" hidden="1" customHeight="1" x14ac:dyDescent="0.35">
      <c r="A28" s="26">
        <v>23</v>
      </c>
      <c r="B28" s="35" t="s">
        <v>91</v>
      </c>
      <c r="C28" s="36">
        <v>12198</v>
      </c>
      <c r="D28" s="36">
        <v>12198</v>
      </c>
      <c r="E28" s="37" t="s">
        <v>15</v>
      </c>
      <c r="F28" s="23" t="s">
        <v>92</v>
      </c>
      <c r="G28" s="38" t="s">
        <v>93</v>
      </c>
      <c r="H28" s="36">
        <v>12198</v>
      </c>
      <c r="I28" s="37" t="s">
        <v>17</v>
      </c>
      <c r="J28" s="37" t="s">
        <v>94</v>
      </c>
      <c r="K28" s="47">
        <v>243986</v>
      </c>
    </row>
    <row r="29" spans="1:12" ht="80.099999999999994" hidden="1" customHeight="1" x14ac:dyDescent="0.35">
      <c r="A29" s="19">
        <v>24</v>
      </c>
      <c r="B29" s="13" t="s">
        <v>95</v>
      </c>
      <c r="C29" s="14">
        <v>71021</v>
      </c>
      <c r="D29" s="14">
        <v>71021</v>
      </c>
      <c r="E29" s="15" t="s">
        <v>15</v>
      </c>
      <c r="F29" s="16" t="str">
        <f>G29 &amp; " เสนอราคา " &amp; TEXT(H29,"#,##0.00") &amp; " บาท "</f>
        <v xml:space="preserve">บริษัท ซีพีเอฟ (ประเทศไทย) จำกัด (มหาชน) เสนอราคา 71,021.00 บาท </v>
      </c>
      <c r="G29" s="17" t="s">
        <v>96</v>
      </c>
      <c r="H29" s="14">
        <v>71021</v>
      </c>
      <c r="I29" s="15" t="s">
        <v>17</v>
      </c>
      <c r="J29" s="15" t="s">
        <v>97</v>
      </c>
      <c r="K29" s="46">
        <v>243986</v>
      </c>
      <c r="L29" s="45"/>
    </row>
    <row r="30" spans="1:12" ht="80.099999999999994" hidden="1" customHeight="1" x14ac:dyDescent="0.35">
      <c r="A30" s="26">
        <v>25</v>
      </c>
      <c r="B30" s="20" t="s">
        <v>98</v>
      </c>
      <c r="C30" s="21">
        <v>420000</v>
      </c>
      <c r="D30" s="21">
        <v>420000</v>
      </c>
      <c r="E30" s="22" t="s">
        <v>15</v>
      </c>
      <c r="F30" s="23" t="s">
        <v>99</v>
      </c>
      <c r="G30" s="23" t="s">
        <v>100</v>
      </c>
      <c r="H30" s="24">
        <v>410000</v>
      </c>
      <c r="I30" s="23" t="s">
        <v>17</v>
      </c>
      <c r="J30" s="48">
        <v>244197</v>
      </c>
      <c r="K30" s="25">
        <v>243989</v>
      </c>
      <c r="L30" s="4"/>
    </row>
    <row r="31" spans="1:12" ht="80.099999999999994" hidden="1" customHeight="1" x14ac:dyDescent="0.35">
      <c r="A31" s="19">
        <v>26</v>
      </c>
      <c r="B31" s="27" t="s">
        <v>101</v>
      </c>
      <c r="C31" s="21">
        <v>330000</v>
      </c>
      <c r="D31" s="28">
        <v>295000</v>
      </c>
      <c r="E31" s="16" t="s">
        <v>15</v>
      </c>
      <c r="F31" s="16" t="s">
        <v>102</v>
      </c>
      <c r="G31" s="16" t="s">
        <v>103</v>
      </c>
      <c r="H31" s="29">
        <f>L31</f>
        <v>293000</v>
      </c>
      <c r="I31" s="16" t="s">
        <v>17</v>
      </c>
      <c r="J31" s="30">
        <v>244136</v>
      </c>
      <c r="K31" s="18">
        <v>243989</v>
      </c>
      <c r="L31" s="31">
        <v>293000</v>
      </c>
    </row>
    <row r="32" spans="1:12" ht="80.099999999999994" hidden="1" customHeight="1" x14ac:dyDescent="0.35">
      <c r="A32" s="26">
        <v>27</v>
      </c>
      <c r="B32" s="20" t="s">
        <v>104</v>
      </c>
      <c r="C32" s="32">
        <v>19000</v>
      </c>
      <c r="D32" s="32">
        <v>19000</v>
      </c>
      <c r="E32" s="22" t="s">
        <v>15</v>
      </c>
      <c r="F32" s="23" t="s">
        <v>105</v>
      </c>
      <c r="G32" s="23" t="s">
        <v>106</v>
      </c>
      <c r="H32" s="32">
        <v>17990</v>
      </c>
      <c r="I32" s="23" t="s">
        <v>17</v>
      </c>
      <c r="J32" s="33" t="s">
        <v>107</v>
      </c>
      <c r="K32" s="34">
        <v>243989</v>
      </c>
      <c r="L32" s="4"/>
    </row>
    <row r="33" spans="1:12" ht="80.099999999999994" hidden="1" customHeight="1" x14ac:dyDescent="0.35">
      <c r="A33" s="19">
        <v>28</v>
      </c>
      <c r="B33" s="20" t="s">
        <v>108</v>
      </c>
      <c r="C33" s="32">
        <v>6000</v>
      </c>
      <c r="D33" s="32">
        <v>6000</v>
      </c>
      <c r="E33" s="22" t="s">
        <v>15</v>
      </c>
      <c r="F33" s="23" t="s">
        <v>109</v>
      </c>
      <c r="G33" s="23" t="s">
        <v>106</v>
      </c>
      <c r="H33" s="32">
        <v>3990</v>
      </c>
      <c r="I33" s="23" t="s">
        <v>17</v>
      </c>
      <c r="J33" s="33" t="s">
        <v>110</v>
      </c>
      <c r="K33" s="34">
        <v>243989</v>
      </c>
      <c r="L33" s="4"/>
    </row>
    <row r="34" spans="1:12" ht="80.099999999999994" hidden="1" customHeight="1" x14ac:dyDescent="0.35">
      <c r="A34" s="26">
        <v>29</v>
      </c>
      <c r="B34" s="20" t="s">
        <v>111</v>
      </c>
      <c r="C34" s="32">
        <v>15000</v>
      </c>
      <c r="D34" s="32">
        <v>15000</v>
      </c>
      <c r="E34" s="22" t="s">
        <v>15</v>
      </c>
      <c r="F34" s="23" t="s">
        <v>112</v>
      </c>
      <c r="G34" s="23" t="s">
        <v>113</v>
      </c>
      <c r="H34" s="32">
        <v>13500</v>
      </c>
      <c r="I34" s="23" t="s">
        <v>17</v>
      </c>
      <c r="J34" s="33" t="s">
        <v>114</v>
      </c>
      <c r="K34" s="34">
        <v>243989</v>
      </c>
      <c r="L34" s="4"/>
    </row>
    <row r="35" spans="1:12" ht="80.099999999999994" hidden="1" customHeight="1" x14ac:dyDescent="0.35">
      <c r="A35" s="19">
        <v>30</v>
      </c>
      <c r="B35" s="20" t="s">
        <v>115</v>
      </c>
      <c r="C35" s="32">
        <v>88000</v>
      </c>
      <c r="D35" s="32">
        <v>88000</v>
      </c>
      <c r="E35" s="22" t="s">
        <v>15</v>
      </c>
      <c r="F35" s="23" t="s">
        <v>116</v>
      </c>
      <c r="G35" s="23" t="s">
        <v>29</v>
      </c>
      <c r="H35" s="32">
        <v>84000</v>
      </c>
      <c r="I35" s="23" t="s">
        <v>17</v>
      </c>
      <c r="J35" s="33" t="s">
        <v>117</v>
      </c>
      <c r="K35" s="34">
        <v>243989</v>
      </c>
      <c r="L35" s="4"/>
    </row>
    <row r="36" spans="1:12" ht="80.099999999999994" hidden="1" customHeight="1" x14ac:dyDescent="0.35">
      <c r="A36" s="26">
        <v>31</v>
      </c>
      <c r="B36" s="20" t="s">
        <v>118</v>
      </c>
      <c r="C36" s="32">
        <v>78000</v>
      </c>
      <c r="D36" s="32">
        <v>78000</v>
      </c>
      <c r="E36" s="22" t="s">
        <v>15</v>
      </c>
      <c r="F36" s="23" t="s">
        <v>119</v>
      </c>
      <c r="G36" s="23" t="s">
        <v>29</v>
      </c>
      <c r="H36" s="32">
        <v>74000</v>
      </c>
      <c r="I36" s="23" t="s">
        <v>17</v>
      </c>
      <c r="J36" s="33" t="s">
        <v>120</v>
      </c>
      <c r="K36" s="34">
        <v>243989</v>
      </c>
      <c r="L36" s="4"/>
    </row>
    <row r="37" spans="1:12" ht="80.099999999999994" hidden="1" customHeight="1" x14ac:dyDescent="0.35">
      <c r="A37" s="19">
        <v>32</v>
      </c>
      <c r="B37" s="20" t="s">
        <v>121</v>
      </c>
      <c r="C37" s="32">
        <v>7000</v>
      </c>
      <c r="D37" s="32">
        <v>7000</v>
      </c>
      <c r="E37" s="22" t="s">
        <v>15</v>
      </c>
      <c r="F37" s="23" t="s">
        <v>122</v>
      </c>
      <c r="G37" s="23" t="s">
        <v>29</v>
      </c>
      <c r="H37" s="32">
        <v>6500</v>
      </c>
      <c r="I37" s="23" t="s">
        <v>17</v>
      </c>
      <c r="J37" s="33" t="s">
        <v>123</v>
      </c>
      <c r="K37" s="34">
        <v>243989</v>
      </c>
      <c r="L37" s="4"/>
    </row>
    <row r="38" spans="1:12" ht="80.099999999999994" hidden="1" customHeight="1" x14ac:dyDescent="0.35">
      <c r="A38" s="26">
        <v>33</v>
      </c>
      <c r="B38" s="49" t="s">
        <v>124</v>
      </c>
      <c r="C38" s="50">
        <v>84000</v>
      </c>
      <c r="D38" s="51">
        <v>84000</v>
      </c>
      <c r="E38" s="52" t="s">
        <v>15</v>
      </c>
      <c r="F38" s="52" t="s">
        <v>125</v>
      </c>
      <c r="G38" s="52" t="s">
        <v>126</v>
      </c>
      <c r="H38" s="53">
        <f>L38</f>
        <v>83200</v>
      </c>
      <c r="I38" s="52" t="s">
        <v>17</v>
      </c>
      <c r="J38" s="52" t="s">
        <v>127</v>
      </c>
      <c r="K38" s="54">
        <v>243989</v>
      </c>
      <c r="L38" s="55">
        <v>83200</v>
      </c>
    </row>
    <row r="39" spans="1:12" ht="139.5" customHeight="1" x14ac:dyDescent="0.35">
      <c r="A39" s="19">
        <v>34</v>
      </c>
      <c r="B39" s="27" t="s">
        <v>128</v>
      </c>
      <c r="C39" s="21">
        <v>856000</v>
      </c>
      <c r="D39" s="56">
        <v>856000</v>
      </c>
      <c r="E39" s="16" t="s">
        <v>24</v>
      </c>
      <c r="F39" s="16" t="s">
        <v>129</v>
      </c>
      <c r="G39" s="23" t="s">
        <v>130</v>
      </c>
      <c r="H39" s="56">
        <v>558529</v>
      </c>
      <c r="I39" s="16" t="s">
        <v>17</v>
      </c>
      <c r="J39" s="57">
        <v>244166</v>
      </c>
      <c r="K39" s="25">
        <v>243989</v>
      </c>
      <c r="L39" s="45"/>
    </row>
    <row r="40" spans="1:12" ht="80.099999999999994" hidden="1" customHeight="1" x14ac:dyDescent="0.35">
      <c r="A40" s="26">
        <v>35</v>
      </c>
      <c r="B40" s="20" t="s">
        <v>131</v>
      </c>
      <c r="C40" s="32">
        <v>9100</v>
      </c>
      <c r="D40" s="32">
        <v>9100</v>
      </c>
      <c r="E40" s="22" t="s">
        <v>15</v>
      </c>
      <c r="F40" s="23" t="s">
        <v>132</v>
      </c>
      <c r="G40" s="23" t="s">
        <v>106</v>
      </c>
      <c r="H40" s="32">
        <v>7630</v>
      </c>
      <c r="I40" s="23" t="s">
        <v>17</v>
      </c>
      <c r="J40" s="33" t="s">
        <v>133</v>
      </c>
      <c r="K40" s="34">
        <v>243989</v>
      </c>
      <c r="L40" s="4"/>
    </row>
    <row r="41" spans="1:12" ht="80.099999999999994" hidden="1" customHeight="1" x14ac:dyDescent="0.35">
      <c r="A41" s="19">
        <v>36</v>
      </c>
      <c r="B41" s="20" t="s">
        <v>134</v>
      </c>
      <c r="C41" s="32">
        <v>19000</v>
      </c>
      <c r="D41" s="32">
        <v>19000</v>
      </c>
      <c r="E41" s="22" t="s">
        <v>15</v>
      </c>
      <c r="F41" s="23" t="s">
        <v>135</v>
      </c>
      <c r="G41" s="23" t="s">
        <v>106</v>
      </c>
      <c r="H41" s="32">
        <v>15980</v>
      </c>
      <c r="I41" s="23" t="s">
        <v>17</v>
      </c>
      <c r="J41" s="33" t="s">
        <v>136</v>
      </c>
      <c r="K41" s="34">
        <v>243989</v>
      </c>
      <c r="L41" s="4"/>
    </row>
    <row r="42" spans="1:12" ht="80.099999999999994" hidden="1" customHeight="1" x14ac:dyDescent="0.35">
      <c r="A42" s="26">
        <v>37</v>
      </c>
      <c r="B42" s="20" t="s">
        <v>137</v>
      </c>
      <c r="C42" s="32">
        <v>14000</v>
      </c>
      <c r="D42" s="32">
        <v>14000</v>
      </c>
      <c r="E42" s="22" t="s">
        <v>15</v>
      </c>
      <c r="F42" s="23" t="s">
        <v>138</v>
      </c>
      <c r="G42" s="23" t="s">
        <v>106</v>
      </c>
      <c r="H42" s="32">
        <v>13998</v>
      </c>
      <c r="I42" s="23" t="s">
        <v>17</v>
      </c>
      <c r="J42" s="33" t="s">
        <v>139</v>
      </c>
      <c r="K42" s="34">
        <v>243989</v>
      </c>
      <c r="L42" s="4"/>
    </row>
    <row r="43" spans="1:12" ht="80.099999999999994" hidden="1" customHeight="1" x14ac:dyDescent="0.35">
      <c r="A43" s="19">
        <v>38</v>
      </c>
      <c r="B43" s="20" t="s">
        <v>140</v>
      </c>
      <c r="C43" s="32">
        <v>7000</v>
      </c>
      <c r="D43" s="32">
        <v>7000</v>
      </c>
      <c r="E43" s="22" t="s">
        <v>15</v>
      </c>
      <c r="F43" s="23" t="s">
        <v>141</v>
      </c>
      <c r="G43" s="23" t="s">
        <v>106</v>
      </c>
      <c r="H43" s="32">
        <v>6426</v>
      </c>
      <c r="I43" s="23" t="s">
        <v>17</v>
      </c>
      <c r="J43" s="33" t="s">
        <v>142</v>
      </c>
      <c r="K43" s="34">
        <v>243989</v>
      </c>
      <c r="L43" s="4"/>
    </row>
    <row r="44" spans="1:12" ht="80.099999999999994" hidden="1" customHeight="1" x14ac:dyDescent="0.35">
      <c r="A44" s="26">
        <v>39</v>
      </c>
      <c r="B44" s="20" t="s">
        <v>143</v>
      </c>
      <c r="C44" s="32">
        <v>5600</v>
      </c>
      <c r="D44" s="32">
        <v>5600</v>
      </c>
      <c r="E44" s="22" t="s">
        <v>15</v>
      </c>
      <c r="F44" s="23" t="s">
        <v>144</v>
      </c>
      <c r="G44" s="23" t="s">
        <v>29</v>
      </c>
      <c r="H44" s="32">
        <v>5600</v>
      </c>
      <c r="I44" s="23" t="s">
        <v>17</v>
      </c>
      <c r="J44" s="33" t="s">
        <v>145</v>
      </c>
      <c r="K44" s="34">
        <v>243989</v>
      </c>
      <c r="L44" s="4"/>
    </row>
    <row r="45" spans="1:12" ht="80.099999999999994" hidden="1" customHeight="1" x14ac:dyDescent="0.35">
      <c r="A45" s="19">
        <v>40</v>
      </c>
      <c r="B45" s="27" t="s">
        <v>146</v>
      </c>
      <c r="C45" s="32">
        <v>5600</v>
      </c>
      <c r="D45" s="32">
        <v>5600</v>
      </c>
      <c r="E45" s="22" t="s">
        <v>15</v>
      </c>
      <c r="F45" s="23" t="s">
        <v>147</v>
      </c>
      <c r="G45" s="23" t="s">
        <v>29</v>
      </c>
      <c r="H45" s="32">
        <v>5200</v>
      </c>
      <c r="I45" s="23" t="s">
        <v>17</v>
      </c>
      <c r="J45" s="33" t="s">
        <v>148</v>
      </c>
      <c r="K45" s="34">
        <v>243989</v>
      </c>
      <c r="L45" s="4"/>
    </row>
    <row r="46" spans="1:12" ht="80.099999999999994" hidden="1" customHeight="1" x14ac:dyDescent="0.35">
      <c r="A46" s="26">
        <v>41</v>
      </c>
      <c r="B46" s="27" t="s">
        <v>149</v>
      </c>
      <c r="C46" s="32">
        <v>17500</v>
      </c>
      <c r="D46" s="32">
        <v>17500</v>
      </c>
      <c r="E46" s="22" t="s">
        <v>15</v>
      </c>
      <c r="F46" s="23" t="s">
        <v>150</v>
      </c>
      <c r="G46" s="23" t="s">
        <v>29</v>
      </c>
      <c r="H46" s="32">
        <v>17500</v>
      </c>
      <c r="I46" s="23" t="s">
        <v>17</v>
      </c>
      <c r="J46" s="33" t="s">
        <v>151</v>
      </c>
      <c r="K46" s="34">
        <v>243989</v>
      </c>
      <c r="L46" s="4"/>
    </row>
    <row r="47" spans="1:12" ht="80.099999999999994" hidden="1" customHeight="1" x14ac:dyDescent="0.35">
      <c r="A47" s="19">
        <v>42</v>
      </c>
      <c r="B47" s="58" t="s">
        <v>152</v>
      </c>
      <c r="C47" s="14">
        <v>330000</v>
      </c>
      <c r="D47" s="14">
        <v>295000</v>
      </c>
      <c r="E47" s="15" t="s">
        <v>15</v>
      </c>
      <c r="F47" s="16" t="str">
        <f>G47 &amp; " เสนอราคา " &amp; TEXT(H47,"#,##0.00") &amp; " บาท "</f>
        <v xml:space="preserve">บริษัท โกลบอล ไซแอนติฟิค จำกัด เสนอราคา 293,000.00 บาท </v>
      </c>
      <c r="G47" s="17" t="s">
        <v>103</v>
      </c>
      <c r="H47" s="14">
        <v>293000</v>
      </c>
      <c r="I47" s="15" t="s">
        <v>17</v>
      </c>
      <c r="J47" s="15" t="s">
        <v>153</v>
      </c>
      <c r="K47" s="46">
        <v>243989</v>
      </c>
    </row>
    <row r="48" spans="1:12" ht="80.099999999999994" hidden="1" customHeight="1" x14ac:dyDescent="0.35">
      <c r="A48" s="26">
        <v>43</v>
      </c>
      <c r="B48" s="13" t="s">
        <v>154</v>
      </c>
      <c r="C48" s="14">
        <v>33075</v>
      </c>
      <c r="D48" s="14">
        <v>33075</v>
      </c>
      <c r="E48" s="15" t="s">
        <v>15</v>
      </c>
      <c r="F48" s="16" t="str">
        <f>G48 &amp; " เสนอราคา " &amp; TEXT(H48,"#,##0.00") &amp; " บาท "</f>
        <v xml:space="preserve">บริษัท แอร์ ลิควิด(ประเทศไทย) จำกัด เสนอราคา 33,075.00 บาท </v>
      </c>
      <c r="G48" s="17" t="s">
        <v>155</v>
      </c>
      <c r="H48" s="14">
        <v>33075</v>
      </c>
      <c r="I48" s="15" t="s">
        <v>17</v>
      </c>
      <c r="J48" s="15" t="s">
        <v>156</v>
      </c>
      <c r="K48" s="46">
        <v>243989</v>
      </c>
    </row>
    <row r="49" spans="1:12" ht="80.099999999999994" hidden="1" customHeight="1" x14ac:dyDescent="0.35">
      <c r="A49" s="19">
        <v>44</v>
      </c>
      <c r="B49" s="35" t="s">
        <v>157</v>
      </c>
      <c r="C49" s="36">
        <v>7540</v>
      </c>
      <c r="D49" s="36">
        <v>7540</v>
      </c>
      <c r="E49" s="37" t="s">
        <v>15</v>
      </c>
      <c r="F49" s="23" t="s">
        <v>158</v>
      </c>
      <c r="G49" s="38" t="s">
        <v>159</v>
      </c>
      <c r="H49" s="36">
        <v>7540</v>
      </c>
      <c r="I49" s="37" t="s">
        <v>17</v>
      </c>
      <c r="J49" s="37" t="s">
        <v>160</v>
      </c>
      <c r="K49" s="47">
        <v>243989</v>
      </c>
    </row>
    <row r="50" spans="1:12" ht="80.099999999999994" hidden="1" customHeight="1" x14ac:dyDescent="0.35">
      <c r="A50" s="26">
        <v>45</v>
      </c>
      <c r="B50" s="35" t="s">
        <v>161</v>
      </c>
      <c r="C50" s="36">
        <v>51360</v>
      </c>
      <c r="D50" s="36">
        <v>51360</v>
      </c>
      <c r="E50" s="37" t="s">
        <v>15</v>
      </c>
      <c r="F50" s="23" t="s">
        <v>162</v>
      </c>
      <c r="G50" s="38" t="s">
        <v>155</v>
      </c>
      <c r="H50" s="36">
        <v>51360</v>
      </c>
      <c r="I50" s="37" t="s">
        <v>17</v>
      </c>
      <c r="J50" s="37" t="s">
        <v>163</v>
      </c>
      <c r="K50" s="47">
        <v>243989</v>
      </c>
    </row>
    <row r="51" spans="1:12" ht="80.099999999999994" hidden="1" customHeight="1" x14ac:dyDescent="0.35">
      <c r="A51" s="19">
        <v>46</v>
      </c>
      <c r="B51" s="13" t="s">
        <v>164</v>
      </c>
      <c r="C51" s="14">
        <v>1667240</v>
      </c>
      <c r="D51" s="14">
        <v>1667240</v>
      </c>
      <c r="E51" s="15" t="s">
        <v>15</v>
      </c>
      <c r="F51" s="16" t="str">
        <f t="shared" ref="F51:F58" si="0">G51 &amp; " เสนอราคา " &amp; TEXT(H51,"#,##0.00") &amp; " บาท "</f>
        <v xml:space="preserve">บริษัท นิว โนวเลจ อินฟอร์มเมชั่น จำกัด เสนอราคา 1,667,240.00 บาท </v>
      </c>
      <c r="G51" s="17" t="s">
        <v>165</v>
      </c>
      <c r="H51" s="14">
        <v>1667240</v>
      </c>
      <c r="I51" s="15" t="s">
        <v>17</v>
      </c>
      <c r="J51" s="15" t="s">
        <v>166</v>
      </c>
      <c r="K51" s="46">
        <v>243989</v>
      </c>
    </row>
    <row r="52" spans="1:12" ht="80.099999999999994" hidden="1" customHeight="1" x14ac:dyDescent="0.35">
      <c r="A52" s="26">
        <v>47</v>
      </c>
      <c r="B52" s="13" t="s">
        <v>167</v>
      </c>
      <c r="C52" s="14">
        <v>350000</v>
      </c>
      <c r="D52" s="14">
        <v>347500</v>
      </c>
      <c r="E52" s="15" t="s">
        <v>15</v>
      </c>
      <c r="F52" s="16" t="str">
        <f t="shared" si="0"/>
        <v xml:space="preserve">ห้างหุ้นส่วนจำกัด นวกรวิศวกรรม เสนอราคา 347,500.00 บาท </v>
      </c>
      <c r="G52" s="17" t="s">
        <v>168</v>
      </c>
      <c r="H52" s="14">
        <v>347500</v>
      </c>
      <c r="I52" s="15" t="s">
        <v>17</v>
      </c>
      <c r="J52" s="15" t="s">
        <v>169</v>
      </c>
      <c r="K52" s="46">
        <v>243989</v>
      </c>
    </row>
    <row r="53" spans="1:12" ht="80.099999999999994" hidden="1" customHeight="1" x14ac:dyDescent="0.35">
      <c r="A53" s="19">
        <v>48</v>
      </c>
      <c r="B53" s="13" t="s">
        <v>170</v>
      </c>
      <c r="C53" s="14">
        <v>40000</v>
      </c>
      <c r="D53" s="14">
        <v>40000</v>
      </c>
      <c r="E53" s="15" t="s">
        <v>15</v>
      </c>
      <c r="F53" s="16" t="str">
        <f t="shared" si="0"/>
        <v xml:space="preserve">นาย สมชาย เดชสูงเนิน เสนอราคา 40,000.00 บาท </v>
      </c>
      <c r="G53" s="17" t="s">
        <v>171</v>
      </c>
      <c r="H53" s="14">
        <v>40000</v>
      </c>
      <c r="I53" s="15" t="s">
        <v>17</v>
      </c>
      <c r="J53" s="15" t="s">
        <v>172</v>
      </c>
      <c r="K53" s="46">
        <v>243989</v>
      </c>
    </row>
    <row r="54" spans="1:12" ht="80.099999999999994" hidden="1" customHeight="1" x14ac:dyDescent="0.35">
      <c r="A54" s="26">
        <v>49</v>
      </c>
      <c r="B54" s="13" t="s">
        <v>173</v>
      </c>
      <c r="C54" s="14">
        <v>11500</v>
      </c>
      <c r="D54" s="14">
        <v>11500</v>
      </c>
      <c r="E54" s="15" t="s">
        <v>15</v>
      </c>
      <c r="F54" s="16" t="str">
        <f t="shared" si="0"/>
        <v xml:space="preserve">บริษัท วี อาร์ พี เด้นท์ จำกัด เสนอราคา 11,500.00 บาท </v>
      </c>
      <c r="G54" s="17" t="s">
        <v>174</v>
      </c>
      <c r="H54" s="14">
        <v>11500</v>
      </c>
      <c r="I54" s="15" t="s">
        <v>17</v>
      </c>
      <c r="J54" s="15" t="s">
        <v>175</v>
      </c>
      <c r="K54" s="46">
        <v>243989</v>
      </c>
    </row>
    <row r="55" spans="1:12" ht="80.099999999999994" hidden="1" customHeight="1" x14ac:dyDescent="0.35">
      <c r="A55" s="19">
        <v>50</v>
      </c>
      <c r="B55" s="13" t="s">
        <v>176</v>
      </c>
      <c r="C55" s="14">
        <v>26250</v>
      </c>
      <c r="D55" s="14">
        <v>26250</v>
      </c>
      <c r="E55" s="15" t="s">
        <v>15</v>
      </c>
      <c r="F55" s="16" t="str">
        <f t="shared" si="0"/>
        <v xml:space="preserve">ห้างหุ้นส่วนจำกัด เมย์เด้นท์ เสนอราคา 26,250.00 บาท </v>
      </c>
      <c r="G55" s="17" t="s">
        <v>177</v>
      </c>
      <c r="H55" s="14">
        <v>26250</v>
      </c>
      <c r="I55" s="15" t="s">
        <v>17</v>
      </c>
      <c r="J55" s="15" t="s">
        <v>178</v>
      </c>
      <c r="K55" s="46">
        <v>243989</v>
      </c>
    </row>
    <row r="56" spans="1:12" ht="80.099999999999994" hidden="1" customHeight="1" x14ac:dyDescent="0.35">
      <c r="A56" s="26">
        <v>51</v>
      </c>
      <c r="B56" s="13" t="s">
        <v>179</v>
      </c>
      <c r="C56" s="14">
        <v>210000</v>
      </c>
      <c r="D56" s="14">
        <v>210000</v>
      </c>
      <c r="E56" s="15" t="s">
        <v>15</v>
      </c>
      <c r="F56" s="16" t="str">
        <f t="shared" si="0"/>
        <v xml:space="preserve">นาย ทองสุข หงษา เสนอราคา 210,000.00 บาท </v>
      </c>
      <c r="G56" s="17" t="s">
        <v>180</v>
      </c>
      <c r="H56" s="14">
        <v>210000</v>
      </c>
      <c r="I56" s="15" t="s">
        <v>17</v>
      </c>
      <c r="J56" s="15" t="s">
        <v>181</v>
      </c>
      <c r="K56" s="46">
        <v>243989</v>
      </c>
    </row>
    <row r="57" spans="1:12" ht="80.099999999999994" hidden="1" customHeight="1" x14ac:dyDescent="0.35">
      <c r="A57" s="19">
        <v>52</v>
      </c>
      <c r="B57" s="13" t="s">
        <v>182</v>
      </c>
      <c r="C57" s="14">
        <v>80071.31</v>
      </c>
      <c r="D57" s="14">
        <v>80071.31</v>
      </c>
      <c r="E57" s="15" t="s">
        <v>15</v>
      </c>
      <c r="F57" s="16" t="str">
        <f t="shared" si="0"/>
        <v xml:space="preserve">บริษัท ซีเอ็มที แกรนด์ คอนสตรัคชั่น จำกัด เสนอราคา 80,071.31 บาท </v>
      </c>
      <c r="G57" s="17" t="s">
        <v>183</v>
      </c>
      <c r="H57" s="14">
        <v>80071.31</v>
      </c>
      <c r="I57" s="15" t="s">
        <v>17</v>
      </c>
      <c r="J57" s="15" t="s">
        <v>184</v>
      </c>
      <c r="K57" s="46">
        <v>243989</v>
      </c>
      <c r="L57" s="45"/>
    </row>
    <row r="58" spans="1:12" ht="80.099999999999994" hidden="1" customHeight="1" x14ac:dyDescent="0.35">
      <c r="A58" s="26">
        <v>53</v>
      </c>
      <c r="B58" s="13" t="s">
        <v>185</v>
      </c>
      <c r="C58" s="14">
        <v>47900</v>
      </c>
      <c r="D58" s="14">
        <v>47900</v>
      </c>
      <c r="E58" s="15" t="s">
        <v>15</v>
      </c>
      <c r="F58" s="16" t="str">
        <f t="shared" si="0"/>
        <v xml:space="preserve">บริษัท แอคคอร์ด คอร์ปอเรชั่น จำกัด เสนอราคา 47,900.00 บาท </v>
      </c>
      <c r="G58" s="17" t="s">
        <v>186</v>
      </c>
      <c r="H58" s="14">
        <v>47900</v>
      </c>
      <c r="I58" s="15" t="s">
        <v>17</v>
      </c>
      <c r="J58" s="15" t="s">
        <v>187</v>
      </c>
      <c r="K58" s="46">
        <v>243989</v>
      </c>
    </row>
    <row r="59" spans="1:12" ht="80.099999999999994" hidden="1" customHeight="1" x14ac:dyDescent="0.35">
      <c r="A59" s="19">
        <v>54</v>
      </c>
      <c r="B59" s="35" t="s">
        <v>188</v>
      </c>
      <c r="C59" s="36">
        <v>8581.4</v>
      </c>
      <c r="D59" s="36">
        <v>8581.4</v>
      </c>
      <c r="E59" s="37" t="s">
        <v>15</v>
      </c>
      <c r="F59" s="23" t="s">
        <v>189</v>
      </c>
      <c r="G59" s="38" t="s">
        <v>190</v>
      </c>
      <c r="H59" s="36">
        <v>8581.4</v>
      </c>
      <c r="I59" s="37" t="s">
        <v>17</v>
      </c>
      <c r="J59" s="37" t="s">
        <v>191</v>
      </c>
      <c r="K59" s="47">
        <v>243989</v>
      </c>
    </row>
    <row r="60" spans="1:12" ht="80.099999999999994" hidden="1" customHeight="1" x14ac:dyDescent="0.35">
      <c r="A60" s="26">
        <v>55</v>
      </c>
      <c r="B60" s="20" t="s">
        <v>192</v>
      </c>
      <c r="C60" s="21">
        <v>145000</v>
      </c>
      <c r="D60" s="21">
        <v>145000</v>
      </c>
      <c r="E60" s="22" t="s">
        <v>15</v>
      </c>
      <c r="F60" s="23" t="s">
        <v>193</v>
      </c>
      <c r="G60" s="23" t="s">
        <v>194</v>
      </c>
      <c r="H60" s="59">
        <v>145000</v>
      </c>
      <c r="I60" s="23" t="s">
        <v>17</v>
      </c>
      <c r="J60" s="22" t="s">
        <v>195</v>
      </c>
      <c r="K60" s="25">
        <v>243990</v>
      </c>
      <c r="L60" s="4"/>
    </row>
    <row r="61" spans="1:12" ht="80.099999999999994" hidden="1" customHeight="1" x14ac:dyDescent="0.35">
      <c r="A61" s="19">
        <v>56</v>
      </c>
      <c r="B61" s="20" t="s">
        <v>196</v>
      </c>
      <c r="C61" s="32">
        <v>4500</v>
      </c>
      <c r="D61" s="32">
        <v>4500</v>
      </c>
      <c r="E61" s="22" t="s">
        <v>15</v>
      </c>
      <c r="F61" s="23" t="s">
        <v>197</v>
      </c>
      <c r="G61" s="23" t="s">
        <v>198</v>
      </c>
      <c r="H61" s="32">
        <v>3850</v>
      </c>
      <c r="I61" s="23" t="s">
        <v>17</v>
      </c>
      <c r="J61" s="33" t="s">
        <v>199</v>
      </c>
      <c r="K61" s="34">
        <v>243990</v>
      </c>
      <c r="L61" s="4"/>
    </row>
    <row r="62" spans="1:12" ht="80.099999999999994" hidden="1" customHeight="1" x14ac:dyDescent="0.35">
      <c r="A62" s="26">
        <v>57</v>
      </c>
      <c r="B62" s="20" t="s">
        <v>200</v>
      </c>
      <c r="C62" s="32">
        <v>8500</v>
      </c>
      <c r="D62" s="32">
        <v>8500</v>
      </c>
      <c r="E62" s="22" t="s">
        <v>15</v>
      </c>
      <c r="F62" s="23" t="s">
        <v>201</v>
      </c>
      <c r="G62" s="23" t="s">
        <v>198</v>
      </c>
      <c r="H62" s="32">
        <v>7250</v>
      </c>
      <c r="I62" s="23" t="s">
        <v>17</v>
      </c>
      <c r="J62" s="33" t="s">
        <v>202</v>
      </c>
      <c r="K62" s="34">
        <v>243990</v>
      </c>
      <c r="L62" s="4"/>
    </row>
    <row r="63" spans="1:12" ht="80.099999999999994" hidden="1" customHeight="1" x14ac:dyDescent="0.35">
      <c r="A63" s="19">
        <v>58</v>
      </c>
      <c r="B63" s="20" t="s">
        <v>203</v>
      </c>
      <c r="C63" s="32">
        <v>2000</v>
      </c>
      <c r="D63" s="32">
        <v>2000</v>
      </c>
      <c r="E63" s="22" t="s">
        <v>15</v>
      </c>
      <c r="F63" s="23" t="s">
        <v>204</v>
      </c>
      <c r="G63" s="23" t="s">
        <v>113</v>
      </c>
      <c r="H63" s="32">
        <v>2000</v>
      </c>
      <c r="I63" s="23" t="s">
        <v>17</v>
      </c>
      <c r="J63" s="33" t="s">
        <v>205</v>
      </c>
      <c r="K63" s="34">
        <v>243990</v>
      </c>
      <c r="L63" s="4"/>
    </row>
    <row r="64" spans="1:12" ht="80.099999999999994" customHeight="1" x14ac:dyDescent="0.35">
      <c r="A64" s="26">
        <v>59</v>
      </c>
      <c r="B64" s="27" t="s">
        <v>206</v>
      </c>
      <c r="C64" s="21">
        <v>2000000</v>
      </c>
      <c r="D64" s="56">
        <v>2000000</v>
      </c>
      <c r="E64" s="23" t="s">
        <v>24</v>
      </c>
      <c r="F64" s="16" t="s">
        <v>207</v>
      </c>
      <c r="G64" s="23" t="s">
        <v>208</v>
      </c>
      <c r="H64" s="56">
        <v>1500000</v>
      </c>
      <c r="I64" s="16" t="s">
        <v>17</v>
      </c>
      <c r="J64" s="57">
        <v>244319</v>
      </c>
      <c r="K64" s="39">
        <v>243990</v>
      </c>
      <c r="L64" s="45"/>
    </row>
    <row r="65" spans="1:12" ht="92.25" hidden="1" customHeight="1" x14ac:dyDescent="0.35">
      <c r="A65" s="19">
        <v>60</v>
      </c>
      <c r="B65" s="27" t="s">
        <v>209</v>
      </c>
      <c r="C65" s="21">
        <v>490000</v>
      </c>
      <c r="D65" s="28">
        <v>490000</v>
      </c>
      <c r="E65" s="60" t="s">
        <v>15</v>
      </c>
      <c r="F65" s="16" t="s">
        <v>210</v>
      </c>
      <c r="G65" s="16" t="s">
        <v>211</v>
      </c>
      <c r="H65" s="29">
        <f>L65</f>
        <v>480000</v>
      </c>
      <c r="I65" s="16" t="s">
        <v>17</v>
      </c>
      <c r="J65" s="16" t="s">
        <v>212</v>
      </c>
      <c r="K65" s="18">
        <v>243990</v>
      </c>
      <c r="L65" s="31">
        <v>480000</v>
      </c>
    </row>
    <row r="66" spans="1:12" ht="80.099999999999994" hidden="1" customHeight="1" x14ac:dyDescent="0.35">
      <c r="A66" s="26">
        <v>61</v>
      </c>
      <c r="B66" s="20" t="s">
        <v>213</v>
      </c>
      <c r="C66" s="32">
        <v>18000</v>
      </c>
      <c r="D66" s="32">
        <v>18000</v>
      </c>
      <c r="E66" s="22" t="s">
        <v>15</v>
      </c>
      <c r="F66" s="23" t="s">
        <v>214</v>
      </c>
      <c r="G66" s="23" t="s">
        <v>215</v>
      </c>
      <c r="H66" s="32">
        <v>17120</v>
      </c>
      <c r="I66" s="23" t="s">
        <v>17</v>
      </c>
      <c r="J66" s="33" t="s">
        <v>216</v>
      </c>
      <c r="K66" s="34">
        <v>243990</v>
      </c>
      <c r="L66" s="4"/>
    </row>
    <row r="67" spans="1:12" ht="80.099999999999994" hidden="1" customHeight="1" x14ac:dyDescent="0.35">
      <c r="A67" s="19">
        <v>62</v>
      </c>
      <c r="B67" s="20" t="s">
        <v>217</v>
      </c>
      <c r="C67" s="32">
        <v>16500</v>
      </c>
      <c r="D67" s="32">
        <v>16500</v>
      </c>
      <c r="E67" s="22" t="s">
        <v>15</v>
      </c>
      <c r="F67" s="23" t="s">
        <v>218</v>
      </c>
      <c r="G67" s="23" t="s">
        <v>106</v>
      </c>
      <c r="H67" s="32">
        <v>8690</v>
      </c>
      <c r="I67" s="23" t="s">
        <v>17</v>
      </c>
      <c r="J67" s="33" t="s">
        <v>219</v>
      </c>
      <c r="K67" s="34">
        <v>243990</v>
      </c>
      <c r="L67" s="4"/>
    </row>
    <row r="68" spans="1:12" ht="80.099999999999994" hidden="1" customHeight="1" x14ac:dyDescent="0.35">
      <c r="A68" s="26">
        <v>63</v>
      </c>
      <c r="B68" s="20" t="s">
        <v>220</v>
      </c>
      <c r="C68" s="32">
        <v>22700</v>
      </c>
      <c r="D68" s="32">
        <v>22700</v>
      </c>
      <c r="E68" s="22" t="s">
        <v>15</v>
      </c>
      <c r="F68" s="23" t="s">
        <v>221</v>
      </c>
      <c r="G68" s="23" t="s">
        <v>41</v>
      </c>
      <c r="H68" s="32">
        <v>14650</v>
      </c>
      <c r="I68" s="23" t="s">
        <v>17</v>
      </c>
      <c r="J68" s="33" t="s">
        <v>222</v>
      </c>
      <c r="K68" s="34">
        <v>243990</v>
      </c>
      <c r="L68" s="4"/>
    </row>
    <row r="69" spans="1:12" ht="80.099999999999994" hidden="1" customHeight="1" x14ac:dyDescent="0.35">
      <c r="A69" s="19">
        <v>64</v>
      </c>
      <c r="B69" s="20" t="s">
        <v>223</v>
      </c>
      <c r="C69" s="32">
        <v>21000</v>
      </c>
      <c r="D69" s="32">
        <v>21000</v>
      </c>
      <c r="E69" s="22" t="s">
        <v>15</v>
      </c>
      <c r="F69" s="23" t="s">
        <v>224</v>
      </c>
      <c r="G69" s="23" t="s">
        <v>41</v>
      </c>
      <c r="H69" s="32">
        <v>15900</v>
      </c>
      <c r="I69" s="23" t="s">
        <v>17</v>
      </c>
      <c r="J69" s="33" t="s">
        <v>222</v>
      </c>
      <c r="K69" s="34">
        <v>243990</v>
      </c>
      <c r="L69" s="4"/>
    </row>
    <row r="70" spans="1:12" ht="80.099999999999994" hidden="1" customHeight="1" x14ac:dyDescent="0.35">
      <c r="A70" s="26">
        <v>65</v>
      </c>
      <c r="B70" s="20" t="s">
        <v>225</v>
      </c>
      <c r="C70" s="32">
        <v>32000</v>
      </c>
      <c r="D70" s="32">
        <v>32000</v>
      </c>
      <c r="E70" s="22" t="s">
        <v>15</v>
      </c>
      <c r="F70" s="23" t="s">
        <v>226</v>
      </c>
      <c r="G70" s="23" t="s">
        <v>227</v>
      </c>
      <c r="H70" s="32">
        <v>32000</v>
      </c>
      <c r="I70" s="23" t="s">
        <v>17</v>
      </c>
      <c r="J70" s="33" t="s">
        <v>228</v>
      </c>
      <c r="K70" s="34">
        <v>243990</v>
      </c>
      <c r="L70" s="4"/>
    </row>
    <row r="71" spans="1:12" ht="105.75" customHeight="1" x14ac:dyDescent="0.35">
      <c r="A71" s="98">
        <v>66</v>
      </c>
      <c r="B71" s="99" t="s">
        <v>229</v>
      </c>
      <c r="C71" s="100">
        <v>4500000</v>
      </c>
      <c r="D71" s="101">
        <v>4500000</v>
      </c>
      <c r="E71" s="102" t="s">
        <v>24</v>
      </c>
      <c r="F71" s="102" t="s">
        <v>230</v>
      </c>
      <c r="G71" s="102" t="s">
        <v>231</v>
      </c>
      <c r="H71" s="103">
        <f>L71</f>
        <v>3700000</v>
      </c>
      <c r="I71" s="102" t="s">
        <v>17</v>
      </c>
      <c r="J71" s="102" t="s">
        <v>232</v>
      </c>
      <c r="K71" s="104">
        <v>243990</v>
      </c>
      <c r="L71" s="31">
        <v>3700000</v>
      </c>
    </row>
    <row r="72" spans="1:12" ht="113.25" customHeight="1" x14ac:dyDescent="0.35">
      <c r="A72" s="105">
        <v>67</v>
      </c>
      <c r="B72" s="99" t="s">
        <v>229</v>
      </c>
      <c r="C72" s="106">
        <v>4500000</v>
      </c>
      <c r="D72" s="101">
        <v>4500000</v>
      </c>
      <c r="E72" s="102" t="s">
        <v>24</v>
      </c>
      <c r="F72" s="102" t="s">
        <v>230</v>
      </c>
      <c r="G72" s="102" t="s">
        <v>231</v>
      </c>
      <c r="H72" s="103">
        <v>3700000</v>
      </c>
      <c r="I72" s="102" t="s">
        <v>17</v>
      </c>
      <c r="J72" s="102" t="s">
        <v>233</v>
      </c>
      <c r="K72" s="104">
        <v>243990</v>
      </c>
      <c r="L72" s="45"/>
    </row>
    <row r="73" spans="1:12" ht="80.099999999999994" hidden="1" customHeight="1" x14ac:dyDescent="0.35">
      <c r="A73" s="19">
        <v>68</v>
      </c>
      <c r="B73" s="27" t="s">
        <v>234</v>
      </c>
      <c r="C73" s="32">
        <v>25100</v>
      </c>
      <c r="D73" s="32">
        <v>25100</v>
      </c>
      <c r="E73" s="22" t="s">
        <v>15</v>
      </c>
      <c r="F73" s="23" t="s">
        <v>235</v>
      </c>
      <c r="G73" s="23" t="s">
        <v>41</v>
      </c>
      <c r="H73" s="32">
        <v>14750</v>
      </c>
      <c r="I73" s="23" t="s">
        <v>17</v>
      </c>
      <c r="J73" s="33" t="s">
        <v>222</v>
      </c>
      <c r="K73" s="34">
        <v>243990</v>
      </c>
      <c r="L73" s="4"/>
    </row>
    <row r="74" spans="1:12" ht="135.75" customHeight="1" x14ac:dyDescent="0.35">
      <c r="A74" s="105">
        <v>69</v>
      </c>
      <c r="B74" s="99" t="s">
        <v>236</v>
      </c>
      <c r="C74" s="100">
        <v>2200000</v>
      </c>
      <c r="D74" s="100">
        <v>2200000</v>
      </c>
      <c r="E74" s="102" t="s">
        <v>24</v>
      </c>
      <c r="F74" s="102" t="s">
        <v>237</v>
      </c>
      <c r="G74" s="102" t="s">
        <v>238</v>
      </c>
      <c r="H74" s="103">
        <f>L74</f>
        <v>2190000</v>
      </c>
      <c r="I74" s="102" t="s">
        <v>17</v>
      </c>
      <c r="J74" s="102" t="s">
        <v>239</v>
      </c>
      <c r="K74" s="104">
        <v>243990</v>
      </c>
      <c r="L74" s="31">
        <v>2190000</v>
      </c>
    </row>
    <row r="75" spans="1:12" ht="142.5" customHeight="1" x14ac:dyDescent="0.35">
      <c r="A75" s="98">
        <v>70</v>
      </c>
      <c r="B75" s="99" t="s">
        <v>240</v>
      </c>
      <c r="C75" s="106">
        <v>2200000</v>
      </c>
      <c r="D75" s="100">
        <v>2200000</v>
      </c>
      <c r="E75" s="102" t="s">
        <v>24</v>
      </c>
      <c r="F75" s="102" t="s">
        <v>237</v>
      </c>
      <c r="G75" s="102" t="s">
        <v>241</v>
      </c>
      <c r="H75" s="103">
        <v>2190000</v>
      </c>
      <c r="I75" s="102" t="s">
        <v>17</v>
      </c>
      <c r="J75" s="102" t="s">
        <v>242</v>
      </c>
      <c r="K75" s="104">
        <v>243990</v>
      </c>
      <c r="L75" s="45"/>
    </row>
    <row r="76" spans="1:12" ht="80.099999999999994" hidden="1" customHeight="1" x14ac:dyDescent="0.35">
      <c r="A76" s="26">
        <v>71</v>
      </c>
      <c r="B76" s="13" t="s">
        <v>243</v>
      </c>
      <c r="C76" s="14">
        <v>68800</v>
      </c>
      <c r="D76" s="14">
        <v>52695</v>
      </c>
      <c r="E76" s="15" t="s">
        <v>15</v>
      </c>
      <c r="F76" s="16" t="str">
        <f>G76 &amp; " เสนอราคา " &amp; TEXT(H76,"#,##0.00") &amp; " บาท "</f>
        <v xml:space="preserve">ห้างหุ้นส่วนจำกัด ไทยรัตน์วัสดุภัณฑ์ (1997) เสนอราคา 45,300.00 บาท </v>
      </c>
      <c r="G76" s="17" t="s">
        <v>41</v>
      </c>
      <c r="H76" s="14">
        <v>45300</v>
      </c>
      <c r="I76" s="15" t="s">
        <v>17</v>
      </c>
      <c r="J76" s="15" t="s">
        <v>222</v>
      </c>
      <c r="K76" s="46">
        <v>243990</v>
      </c>
    </row>
    <row r="77" spans="1:12" ht="100.5" hidden="1" customHeight="1" x14ac:dyDescent="0.35">
      <c r="A77" s="19">
        <v>72</v>
      </c>
      <c r="B77" s="13" t="s">
        <v>244</v>
      </c>
      <c r="C77" s="14">
        <v>92400</v>
      </c>
      <c r="D77" s="14">
        <v>92400</v>
      </c>
      <c r="E77" s="15" t="s">
        <v>15</v>
      </c>
      <c r="F77" s="16" t="str">
        <f>G77 &amp; " เสนอราคา " &amp; TEXT(H77,"#,##0.00") &amp; " บาท "</f>
        <v xml:space="preserve">ห้างหุ้นส่วนจำกัด นวกรวิศวกรรม เสนอราคา 92,400.00 บาท </v>
      </c>
      <c r="G77" s="17" t="s">
        <v>168</v>
      </c>
      <c r="H77" s="14">
        <v>92400</v>
      </c>
      <c r="I77" s="15" t="s">
        <v>17</v>
      </c>
      <c r="J77" s="15" t="s">
        <v>245</v>
      </c>
      <c r="K77" s="46">
        <v>243990</v>
      </c>
    </row>
    <row r="78" spans="1:12" ht="80.099999999999994" hidden="1" customHeight="1" x14ac:dyDescent="0.35">
      <c r="A78" s="26">
        <v>73</v>
      </c>
      <c r="B78" s="13" t="s">
        <v>246</v>
      </c>
      <c r="C78" s="14">
        <v>11213.3</v>
      </c>
      <c r="D78" s="14">
        <v>11213.3</v>
      </c>
      <c r="E78" s="15" t="s">
        <v>15</v>
      </c>
      <c r="F78" s="16" t="str">
        <f>G78 &amp; " เสนอราคา " &amp; TEXT(H78,"#,##0.00") &amp; " บาท "</f>
        <v xml:space="preserve">บริษัท เจบีเอส ฮาร์ดแวร์ จำกัด เสนอราคา 6,162.70 บาท </v>
      </c>
      <c r="G78" s="17" t="s">
        <v>37</v>
      </c>
      <c r="H78" s="14">
        <v>6162.7</v>
      </c>
      <c r="I78" s="15" t="s">
        <v>17</v>
      </c>
      <c r="J78" s="15" t="s">
        <v>247</v>
      </c>
      <c r="K78" s="46">
        <v>243990</v>
      </c>
    </row>
    <row r="79" spans="1:12" ht="80.099999999999994" hidden="1" customHeight="1" x14ac:dyDescent="0.35">
      <c r="A79" s="19">
        <v>74</v>
      </c>
      <c r="B79" s="13" t="s">
        <v>248</v>
      </c>
      <c r="C79" s="14">
        <v>11213.3</v>
      </c>
      <c r="D79" s="14">
        <v>11213.3</v>
      </c>
      <c r="E79" s="15" t="s">
        <v>15</v>
      </c>
      <c r="F79" s="16" t="str">
        <f>G79 &amp; " เสนอราคา " &amp; TEXT(H79,"#,##0.00") &amp; " บาท "</f>
        <v xml:space="preserve">ห้างหุ้นส่วนจำกัด ไทยรัตน์วัสดุภัณฑ์ (1997) เสนอราคา 5,050.00 บาท </v>
      </c>
      <c r="G79" s="17" t="s">
        <v>41</v>
      </c>
      <c r="H79" s="14">
        <v>5050</v>
      </c>
      <c r="I79" s="15" t="s">
        <v>17</v>
      </c>
      <c r="J79" s="15" t="s">
        <v>249</v>
      </c>
      <c r="K79" s="46">
        <v>243990</v>
      </c>
    </row>
    <row r="80" spans="1:12" ht="80.099999999999994" customHeight="1" x14ac:dyDescent="0.35">
      <c r="A80" s="26">
        <v>75</v>
      </c>
      <c r="B80" s="13" t="s">
        <v>250</v>
      </c>
      <c r="C80" s="14">
        <v>482253.8</v>
      </c>
      <c r="D80" s="14">
        <v>482253.8</v>
      </c>
      <c r="E80" s="15" t="s">
        <v>24</v>
      </c>
      <c r="F80" s="16" t="str">
        <f>G80 &amp; " เสนอราคา " &amp; TEXT(H80,"#,##0.00") &amp; " บาท "</f>
        <v xml:space="preserve">บริษัท รวมวิทยา จำกัด เสนอราคา 482,253.80 บาท </v>
      </c>
      <c r="G80" s="17" t="s">
        <v>251</v>
      </c>
      <c r="H80" s="14">
        <v>482253.8</v>
      </c>
      <c r="I80" s="15" t="s">
        <v>17</v>
      </c>
      <c r="J80" s="15" t="s">
        <v>252</v>
      </c>
      <c r="K80" s="46">
        <v>243990</v>
      </c>
    </row>
    <row r="81" spans="1:12" ht="80.099999999999994" hidden="1" customHeight="1" x14ac:dyDescent="0.35">
      <c r="A81" s="19">
        <v>76</v>
      </c>
      <c r="B81" s="27" t="s">
        <v>253</v>
      </c>
      <c r="C81" s="21">
        <v>70000</v>
      </c>
      <c r="D81" s="21">
        <v>70000</v>
      </c>
      <c r="E81" s="22" t="s">
        <v>15</v>
      </c>
      <c r="F81" s="23" t="s">
        <v>254</v>
      </c>
      <c r="G81" s="22" t="s">
        <v>255</v>
      </c>
      <c r="H81" s="24">
        <v>60348</v>
      </c>
      <c r="I81" s="23" t="s">
        <v>17</v>
      </c>
      <c r="J81" s="22" t="s">
        <v>256</v>
      </c>
      <c r="K81" s="25">
        <v>243991</v>
      </c>
      <c r="L81" s="4"/>
    </row>
    <row r="82" spans="1:12" ht="80.099999999999994" hidden="1" customHeight="1" x14ac:dyDescent="0.35">
      <c r="A82" s="26">
        <v>77</v>
      </c>
      <c r="B82" s="27" t="s">
        <v>257</v>
      </c>
      <c r="C82" s="32">
        <v>5000</v>
      </c>
      <c r="D82" s="32">
        <v>5000</v>
      </c>
      <c r="E82" s="22" t="s">
        <v>15</v>
      </c>
      <c r="F82" s="23" t="s">
        <v>258</v>
      </c>
      <c r="G82" s="23" t="s">
        <v>198</v>
      </c>
      <c r="H82" s="32">
        <v>5000</v>
      </c>
      <c r="I82" s="23" t="s">
        <v>17</v>
      </c>
      <c r="J82" s="33" t="s">
        <v>259</v>
      </c>
      <c r="K82" s="34">
        <v>243991</v>
      </c>
      <c r="L82" s="4"/>
    </row>
    <row r="83" spans="1:12" ht="80.099999999999994" hidden="1" customHeight="1" x14ac:dyDescent="0.35">
      <c r="A83" s="19">
        <v>78</v>
      </c>
      <c r="B83" s="13" t="s">
        <v>260</v>
      </c>
      <c r="C83" s="14">
        <v>1300</v>
      </c>
      <c r="D83" s="14">
        <v>1300</v>
      </c>
      <c r="E83" s="15" t="s">
        <v>15</v>
      </c>
      <c r="F83" s="16" t="str">
        <f>G83 &amp; " เสนอราคา " &amp; TEXT(H83,"#,##0.00") &amp; " บาท "</f>
        <v xml:space="preserve">เทคโนธานี เสนอราคา 1,300.00 บาท </v>
      </c>
      <c r="G83" s="17" t="s">
        <v>261</v>
      </c>
      <c r="H83" s="14">
        <v>1300</v>
      </c>
      <c r="I83" s="15" t="s">
        <v>17</v>
      </c>
      <c r="J83" s="15" t="s">
        <v>262</v>
      </c>
      <c r="K83" s="18">
        <v>243991</v>
      </c>
    </row>
    <row r="84" spans="1:12" ht="80.099999999999994" hidden="1" customHeight="1" x14ac:dyDescent="0.35">
      <c r="A84" s="26">
        <v>79</v>
      </c>
      <c r="B84" s="27" t="s">
        <v>263</v>
      </c>
      <c r="C84" s="21">
        <v>240000</v>
      </c>
      <c r="D84" s="28">
        <v>240000</v>
      </c>
      <c r="E84" s="16" t="s">
        <v>15</v>
      </c>
      <c r="F84" s="16" t="s">
        <v>264</v>
      </c>
      <c r="G84" s="16" t="s">
        <v>265</v>
      </c>
      <c r="H84" s="29">
        <f>L84</f>
        <v>240000</v>
      </c>
      <c r="I84" s="16" t="s">
        <v>17</v>
      </c>
      <c r="J84" s="16" t="s">
        <v>266</v>
      </c>
      <c r="K84" s="18">
        <v>243991</v>
      </c>
      <c r="L84" s="31">
        <v>240000</v>
      </c>
    </row>
    <row r="85" spans="1:12" ht="80.099999999999994" hidden="1" customHeight="1" x14ac:dyDescent="0.35">
      <c r="A85" s="19">
        <v>80</v>
      </c>
      <c r="B85" s="20" t="s">
        <v>267</v>
      </c>
      <c r="C85" s="32">
        <v>15000</v>
      </c>
      <c r="D85" s="32">
        <v>15000</v>
      </c>
      <c r="E85" s="22" t="s">
        <v>15</v>
      </c>
      <c r="F85" s="23" t="s">
        <v>268</v>
      </c>
      <c r="G85" s="23" t="s">
        <v>29</v>
      </c>
      <c r="H85" s="32">
        <v>15000</v>
      </c>
      <c r="I85" s="23" t="s">
        <v>17</v>
      </c>
      <c r="J85" s="33" t="s">
        <v>269</v>
      </c>
      <c r="K85" s="34">
        <v>243991</v>
      </c>
      <c r="L85" s="4"/>
    </row>
    <row r="86" spans="1:12" ht="80.099999999999994" hidden="1" customHeight="1" x14ac:dyDescent="0.35">
      <c r="A86" s="26">
        <v>81</v>
      </c>
      <c r="B86" s="27" t="s">
        <v>270</v>
      </c>
      <c r="C86" s="21">
        <v>7000</v>
      </c>
      <c r="D86" s="28">
        <v>6848</v>
      </c>
      <c r="E86" s="16" t="s">
        <v>15</v>
      </c>
      <c r="F86" s="16" t="s">
        <v>271</v>
      </c>
      <c r="G86" s="16" t="s">
        <v>126</v>
      </c>
      <c r="H86" s="29">
        <f>L86</f>
        <v>6848</v>
      </c>
      <c r="I86" s="16" t="s">
        <v>17</v>
      </c>
      <c r="J86" s="16" t="s">
        <v>272</v>
      </c>
      <c r="K86" s="18">
        <v>243991</v>
      </c>
      <c r="L86" s="31">
        <v>6848</v>
      </c>
    </row>
    <row r="87" spans="1:12" ht="80.099999999999994" hidden="1" customHeight="1" x14ac:dyDescent="0.35">
      <c r="A87" s="19">
        <v>82</v>
      </c>
      <c r="B87" s="20" t="s">
        <v>273</v>
      </c>
      <c r="C87" s="21">
        <v>39000</v>
      </c>
      <c r="D87" s="21">
        <v>34600</v>
      </c>
      <c r="E87" s="22" t="s">
        <v>15</v>
      </c>
      <c r="F87" s="23" t="s">
        <v>274</v>
      </c>
      <c r="G87" s="22" t="s">
        <v>275</v>
      </c>
      <c r="H87" s="24">
        <v>34600</v>
      </c>
      <c r="I87" s="23" t="s">
        <v>17</v>
      </c>
      <c r="J87" s="22" t="s">
        <v>276</v>
      </c>
      <c r="K87" s="25">
        <v>243991</v>
      </c>
      <c r="L87" s="4"/>
    </row>
    <row r="88" spans="1:12" ht="80.099999999999994" hidden="1" customHeight="1" x14ac:dyDescent="0.35">
      <c r="A88" s="26">
        <v>83</v>
      </c>
      <c r="B88" s="49" t="s">
        <v>277</v>
      </c>
      <c r="C88" s="50">
        <v>150000</v>
      </c>
      <c r="D88" s="51">
        <v>121980</v>
      </c>
      <c r="E88" s="52" t="s">
        <v>15</v>
      </c>
      <c r="F88" s="52" t="s">
        <v>278</v>
      </c>
      <c r="G88" s="52" t="s">
        <v>279</v>
      </c>
      <c r="H88" s="53">
        <f>L88</f>
        <v>81000</v>
      </c>
      <c r="I88" s="52" t="s">
        <v>17</v>
      </c>
      <c r="J88" s="52" t="s">
        <v>280</v>
      </c>
      <c r="K88" s="54">
        <v>243991</v>
      </c>
      <c r="L88" s="55">
        <v>81000</v>
      </c>
    </row>
    <row r="89" spans="1:12" ht="80.099999999999994" hidden="1" customHeight="1" x14ac:dyDescent="0.35">
      <c r="A89" s="19">
        <v>84</v>
      </c>
      <c r="B89" s="13" t="s">
        <v>281</v>
      </c>
      <c r="C89" s="14">
        <v>38311.35</v>
      </c>
      <c r="D89" s="14">
        <v>38311.35</v>
      </c>
      <c r="E89" s="15" t="s">
        <v>15</v>
      </c>
      <c r="F89" s="16" t="str">
        <f>G89 &amp; " เสนอราคา " &amp; TEXT(H89,"#,##0.00") &amp; " บาท "</f>
        <v xml:space="preserve">บริษัท เคโมไซเอนซ์ (ประเทศไทย) จำกัด เสนอราคา 38,311.35 บาท </v>
      </c>
      <c r="G89" s="17" t="s">
        <v>282</v>
      </c>
      <c r="H89" s="14">
        <v>38311.35</v>
      </c>
      <c r="I89" s="15" t="s">
        <v>17</v>
      </c>
      <c r="J89" s="15" t="s">
        <v>283</v>
      </c>
      <c r="K89" s="46">
        <v>243991</v>
      </c>
    </row>
    <row r="90" spans="1:12" ht="80.099999999999994" hidden="1" customHeight="1" x14ac:dyDescent="0.35">
      <c r="A90" s="26">
        <v>85</v>
      </c>
      <c r="B90" s="13" t="s">
        <v>284</v>
      </c>
      <c r="C90" s="14">
        <v>21890</v>
      </c>
      <c r="D90" s="14">
        <v>21890</v>
      </c>
      <c r="E90" s="15" t="s">
        <v>15</v>
      </c>
      <c r="F90" s="16" t="str">
        <f>G90 &amp; " เสนอราคา " &amp; TEXT(H90,"#,##0.00") &amp; " บาท "</f>
        <v xml:space="preserve">บริษัท ไทยสอาด จำกัด เสนอราคา 21,890.00 บาท </v>
      </c>
      <c r="G90" s="17" t="s">
        <v>285</v>
      </c>
      <c r="H90" s="14">
        <v>21890</v>
      </c>
      <c r="I90" s="15" t="s">
        <v>17</v>
      </c>
      <c r="J90" s="15" t="s">
        <v>286</v>
      </c>
      <c r="K90" s="46">
        <v>243991</v>
      </c>
    </row>
    <row r="91" spans="1:12" ht="80.099999999999994" hidden="1" customHeight="1" x14ac:dyDescent="0.35">
      <c r="A91" s="19">
        <v>86</v>
      </c>
      <c r="B91" s="13" t="s">
        <v>287</v>
      </c>
      <c r="C91" s="14">
        <v>10610</v>
      </c>
      <c r="D91" s="14">
        <v>10610</v>
      </c>
      <c r="E91" s="15" t="s">
        <v>15</v>
      </c>
      <c r="F91" s="16" t="str">
        <f>G91 &amp; " เสนอราคา " &amp; TEXT(H91,"#,##0.00") &amp; " บาท "</f>
        <v xml:space="preserve">บริษัท นาฟ จำกัด เสนอราคา 10,610.00 บาท </v>
      </c>
      <c r="G91" s="17" t="s">
        <v>288</v>
      </c>
      <c r="H91" s="14">
        <v>10610</v>
      </c>
      <c r="I91" s="15" t="s">
        <v>17</v>
      </c>
      <c r="J91" s="15" t="s">
        <v>289</v>
      </c>
      <c r="K91" s="46">
        <v>243991</v>
      </c>
    </row>
    <row r="92" spans="1:12" ht="80.099999999999994" hidden="1" customHeight="1" x14ac:dyDescent="0.35">
      <c r="A92" s="26">
        <v>87</v>
      </c>
      <c r="B92" s="13" t="s">
        <v>290</v>
      </c>
      <c r="C92" s="14">
        <v>9293</v>
      </c>
      <c r="D92" s="14">
        <v>9293</v>
      </c>
      <c r="E92" s="15" t="s">
        <v>15</v>
      </c>
      <c r="F92" s="16" t="str">
        <f>G92 &amp; " เสนอราคา " &amp; TEXT(H92,"#,##0.00") &amp; " บาท "</f>
        <v xml:space="preserve">ห้างหุ้นส่วนจำกัด ไทยรัตน์วัสดุภัณฑ์ (1997) เสนอราคา 9,273.00 บาท </v>
      </c>
      <c r="G92" s="17" t="s">
        <v>41</v>
      </c>
      <c r="H92" s="14">
        <v>9273</v>
      </c>
      <c r="I92" s="15" t="s">
        <v>17</v>
      </c>
      <c r="J92" s="15" t="s">
        <v>291</v>
      </c>
      <c r="K92" s="46">
        <v>243991</v>
      </c>
    </row>
    <row r="93" spans="1:12" ht="80.099999999999994" hidden="1" customHeight="1" x14ac:dyDescent="0.35">
      <c r="A93" s="98">
        <v>88</v>
      </c>
      <c r="B93" s="107" t="s">
        <v>292</v>
      </c>
      <c r="C93" s="108">
        <v>5600</v>
      </c>
      <c r="D93" s="108">
        <v>5600</v>
      </c>
      <c r="E93" s="109" t="s">
        <v>15</v>
      </c>
      <c r="F93" s="110" t="s">
        <v>293</v>
      </c>
      <c r="G93" s="111" t="s">
        <v>294</v>
      </c>
      <c r="H93" s="108">
        <v>5600</v>
      </c>
      <c r="I93" s="109" t="s">
        <v>17</v>
      </c>
      <c r="J93" s="109" t="s">
        <v>295</v>
      </c>
      <c r="K93" s="112">
        <v>243991</v>
      </c>
    </row>
    <row r="94" spans="1:12" ht="80.099999999999994" hidden="1" customHeight="1" x14ac:dyDescent="0.35">
      <c r="A94" s="105">
        <v>89</v>
      </c>
      <c r="B94" s="113" t="s">
        <v>296</v>
      </c>
      <c r="C94" s="114">
        <v>1620</v>
      </c>
      <c r="D94" s="114">
        <v>1620</v>
      </c>
      <c r="E94" s="115" t="s">
        <v>15</v>
      </c>
      <c r="F94" s="102" t="str">
        <f>G94 &amp; " เสนอราคา " &amp; TEXT(H94,"#,##0.00") &amp; " บาท "</f>
        <v xml:space="preserve">บริษัท เจ.เค.ฟาร์มชอป จำกัด เสนอราคา 1,620.00 บาท </v>
      </c>
      <c r="G94" s="116" t="s">
        <v>294</v>
      </c>
      <c r="H94" s="114">
        <v>1620</v>
      </c>
      <c r="I94" s="115" t="s">
        <v>17</v>
      </c>
      <c r="J94" s="115" t="s">
        <v>297</v>
      </c>
      <c r="K94" s="117">
        <v>243991</v>
      </c>
    </row>
    <row r="95" spans="1:12" ht="80.099999999999994" hidden="1" customHeight="1" x14ac:dyDescent="0.35">
      <c r="A95" s="19">
        <v>90</v>
      </c>
      <c r="B95" s="13" t="s">
        <v>298</v>
      </c>
      <c r="C95" s="14">
        <v>15593</v>
      </c>
      <c r="D95" s="14">
        <v>15593</v>
      </c>
      <c r="E95" s="15" t="s">
        <v>15</v>
      </c>
      <c r="F95" s="16" t="str">
        <f>G95 &amp; " เสนอราคา " &amp; TEXT(H95,"#,##0.00") &amp; " บาท "</f>
        <v xml:space="preserve">ร้าน พลอยพาณิชย์ เสนอราคา 15,593.00 บาท </v>
      </c>
      <c r="G95" s="17" t="s">
        <v>299</v>
      </c>
      <c r="H95" s="14">
        <v>15593</v>
      </c>
      <c r="I95" s="15" t="s">
        <v>17</v>
      </c>
      <c r="J95" s="15" t="s">
        <v>300</v>
      </c>
      <c r="K95" s="46">
        <v>243991</v>
      </c>
    </row>
    <row r="96" spans="1:12" ht="80.099999999999994" hidden="1" customHeight="1" x14ac:dyDescent="0.35">
      <c r="A96" s="26">
        <v>91</v>
      </c>
      <c r="B96" s="13" t="s">
        <v>83</v>
      </c>
      <c r="C96" s="14">
        <v>93100</v>
      </c>
      <c r="D96" s="14">
        <v>93100</v>
      </c>
      <c r="E96" s="15" t="s">
        <v>15</v>
      </c>
      <c r="F96" s="16" t="str">
        <f>G96 &amp; " เสนอราคา " &amp; TEXT(H96,"#,##0.00") &amp; " บาท "</f>
        <v xml:space="preserve">บริษัท พี บลิค จำกัด เสนอราคา 93,100.00 บาท </v>
      </c>
      <c r="G96" s="17" t="s">
        <v>301</v>
      </c>
      <c r="H96" s="14">
        <v>93100</v>
      </c>
      <c r="I96" s="15" t="s">
        <v>17</v>
      </c>
      <c r="J96" s="15" t="s">
        <v>302</v>
      </c>
      <c r="K96" s="46">
        <v>243991</v>
      </c>
    </row>
    <row r="97" spans="1:12" ht="80.099999999999994" hidden="1" customHeight="1" x14ac:dyDescent="0.35">
      <c r="A97" s="98">
        <v>92</v>
      </c>
      <c r="B97" s="113" t="s">
        <v>303</v>
      </c>
      <c r="C97" s="114">
        <v>57550</v>
      </c>
      <c r="D97" s="114">
        <v>57550</v>
      </c>
      <c r="E97" s="115" t="s">
        <v>15</v>
      </c>
      <c r="F97" s="102" t="str">
        <f>G97 &amp; " เสนอราคา " &amp; TEXT(H97,"#,##0.00") &amp; " บาท "</f>
        <v xml:space="preserve">บริษัท พี บลิค จำกัด เสนอราคา 57,550.00 บาท </v>
      </c>
      <c r="G97" s="116" t="s">
        <v>301</v>
      </c>
      <c r="H97" s="114">
        <v>57550</v>
      </c>
      <c r="I97" s="115" t="s">
        <v>17</v>
      </c>
      <c r="J97" s="115" t="s">
        <v>304</v>
      </c>
      <c r="K97" s="117">
        <v>243991</v>
      </c>
    </row>
    <row r="98" spans="1:12" ht="80.099999999999994" hidden="1" customHeight="1" x14ac:dyDescent="0.35">
      <c r="A98" s="26">
        <v>93</v>
      </c>
      <c r="B98" s="13" t="s">
        <v>305</v>
      </c>
      <c r="C98" s="14">
        <v>860</v>
      </c>
      <c r="D98" s="14">
        <v>860</v>
      </c>
      <c r="E98" s="15" t="s">
        <v>15</v>
      </c>
      <c r="F98" s="16" t="str">
        <f>G98 &amp; " เสนอราคา " &amp; TEXT(H98,"#,##0.00") &amp; " บาท "</f>
        <v xml:space="preserve">บริษัท โกลบอล ไซแอนติฟิค จำกัด เสนอราคา 860.00 บาท </v>
      </c>
      <c r="G98" s="17" t="s">
        <v>103</v>
      </c>
      <c r="H98" s="14">
        <v>860</v>
      </c>
      <c r="I98" s="15" t="s">
        <v>17</v>
      </c>
      <c r="J98" s="15" t="s">
        <v>306</v>
      </c>
      <c r="K98" s="46">
        <v>243991</v>
      </c>
    </row>
    <row r="99" spans="1:12" ht="80.099999999999994" hidden="1" customHeight="1" x14ac:dyDescent="0.35">
      <c r="A99" s="19">
        <v>94</v>
      </c>
      <c r="B99" s="44" t="s">
        <v>307</v>
      </c>
      <c r="C99" s="32">
        <v>4900</v>
      </c>
      <c r="D99" s="32">
        <v>4590</v>
      </c>
      <c r="E99" s="22" t="s">
        <v>15</v>
      </c>
      <c r="F99" s="23" t="s">
        <v>308</v>
      </c>
      <c r="G99" s="22" t="s">
        <v>309</v>
      </c>
      <c r="H99" s="24">
        <v>4590</v>
      </c>
      <c r="I99" s="23" t="s">
        <v>17</v>
      </c>
      <c r="J99" s="22" t="s">
        <v>310</v>
      </c>
      <c r="K99" s="25">
        <v>243992</v>
      </c>
      <c r="L99" s="4"/>
    </row>
    <row r="100" spans="1:12" ht="80.099999999999994" customHeight="1" x14ac:dyDescent="0.35">
      <c r="A100" s="26">
        <v>95</v>
      </c>
      <c r="B100" s="27" t="s">
        <v>311</v>
      </c>
      <c r="C100" s="21">
        <v>3350000</v>
      </c>
      <c r="D100" s="28">
        <v>3200000</v>
      </c>
      <c r="E100" s="16" t="s">
        <v>24</v>
      </c>
      <c r="F100" s="16" t="s">
        <v>312</v>
      </c>
      <c r="G100" s="16" t="s">
        <v>313</v>
      </c>
      <c r="H100" s="29">
        <f>L100</f>
        <v>2960000</v>
      </c>
      <c r="I100" s="16" t="s">
        <v>17</v>
      </c>
      <c r="J100" s="16" t="s">
        <v>314</v>
      </c>
      <c r="K100" s="18">
        <v>243992</v>
      </c>
      <c r="L100" s="31">
        <v>2960000</v>
      </c>
    </row>
    <row r="101" spans="1:12" ht="100.5" customHeight="1" x14ac:dyDescent="0.35">
      <c r="A101" s="19">
        <v>96</v>
      </c>
      <c r="B101" s="27" t="s">
        <v>315</v>
      </c>
      <c r="C101" s="21">
        <v>3500000</v>
      </c>
      <c r="D101" s="28">
        <v>3416666</v>
      </c>
      <c r="E101" s="16" t="s">
        <v>24</v>
      </c>
      <c r="F101" s="16" t="s">
        <v>316</v>
      </c>
      <c r="G101" s="16" t="s">
        <v>313</v>
      </c>
      <c r="H101" s="29">
        <f>L101</f>
        <v>3100000</v>
      </c>
      <c r="I101" s="16" t="s">
        <v>17</v>
      </c>
      <c r="J101" s="16" t="s">
        <v>317</v>
      </c>
      <c r="K101" s="18">
        <v>243992</v>
      </c>
      <c r="L101" s="31">
        <v>3100000</v>
      </c>
    </row>
    <row r="102" spans="1:12" ht="138" customHeight="1" x14ac:dyDescent="0.35">
      <c r="A102" s="26">
        <v>97</v>
      </c>
      <c r="B102" s="27" t="s">
        <v>318</v>
      </c>
      <c r="C102" s="21">
        <v>6800000</v>
      </c>
      <c r="D102" s="21">
        <v>6800000</v>
      </c>
      <c r="E102" s="16" t="s">
        <v>24</v>
      </c>
      <c r="F102" s="16" t="s">
        <v>319</v>
      </c>
      <c r="G102" s="16" t="s">
        <v>320</v>
      </c>
      <c r="H102" s="29">
        <f>L102</f>
        <v>6600000</v>
      </c>
      <c r="I102" s="16" t="s">
        <v>17</v>
      </c>
      <c r="J102" s="16" t="s">
        <v>321</v>
      </c>
      <c r="K102" s="18">
        <v>243992</v>
      </c>
      <c r="L102" s="31">
        <v>6600000</v>
      </c>
    </row>
    <row r="103" spans="1:12" ht="80.099999999999994" hidden="1" customHeight="1" x14ac:dyDescent="0.35">
      <c r="A103" s="19">
        <v>98</v>
      </c>
      <c r="B103" s="20" t="s">
        <v>322</v>
      </c>
      <c r="C103" s="32">
        <v>1000</v>
      </c>
      <c r="D103" s="32">
        <v>1000</v>
      </c>
      <c r="E103" s="22" t="s">
        <v>15</v>
      </c>
      <c r="F103" s="23" t="s">
        <v>323</v>
      </c>
      <c r="G103" s="23" t="s">
        <v>41</v>
      </c>
      <c r="H103" s="32">
        <v>950</v>
      </c>
      <c r="I103" s="23" t="s">
        <v>17</v>
      </c>
      <c r="J103" s="33" t="s">
        <v>324</v>
      </c>
      <c r="K103" s="34">
        <v>243992</v>
      </c>
      <c r="L103" s="4"/>
    </row>
    <row r="104" spans="1:12" ht="80.099999999999994" hidden="1" customHeight="1" x14ac:dyDescent="0.35">
      <c r="A104" s="26">
        <v>99</v>
      </c>
      <c r="B104" s="20" t="s">
        <v>325</v>
      </c>
      <c r="C104" s="32">
        <v>120000</v>
      </c>
      <c r="D104" s="32">
        <v>120000</v>
      </c>
      <c r="E104" s="22" t="s">
        <v>15</v>
      </c>
      <c r="F104" s="23" t="s">
        <v>326</v>
      </c>
      <c r="G104" s="23" t="s">
        <v>227</v>
      </c>
      <c r="H104" s="32">
        <v>120000</v>
      </c>
      <c r="I104" s="23" t="s">
        <v>17</v>
      </c>
      <c r="J104" s="33" t="s">
        <v>327</v>
      </c>
      <c r="K104" s="34">
        <v>243992</v>
      </c>
      <c r="L104" s="4"/>
    </row>
    <row r="105" spans="1:12" ht="80.099999999999994" hidden="1" customHeight="1" x14ac:dyDescent="0.35">
      <c r="A105" s="19">
        <v>100</v>
      </c>
      <c r="B105" s="27" t="s">
        <v>328</v>
      </c>
      <c r="C105" s="21">
        <v>42800</v>
      </c>
      <c r="D105" s="21">
        <v>42800</v>
      </c>
      <c r="E105" s="22" t="s">
        <v>15</v>
      </c>
      <c r="F105" s="23" t="s">
        <v>329</v>
      </c>
      <c r="G105" s="23" t="s">
        <v>330</v>
      </c>
      <c r="H105" s="61">
        <v>42800</v>
      </c>
      <c r="I105" s="23" t="s">
        <v>17</v>
      </c>
      <c r="J105" s="22" t="s">
        <v>331</v>
      </c>
      <c r="K105" s="25">
        <v>243992</v>
      </c>
      <c r="L105" s="4"/>
    </row>
    <row r="106" spans="1:12" ht="80.099999999999994" hidden="1" customHeight="1" x14ac:dyDescent="0.35">
      <c r="A106" s="26">
        <v>101</v>
      </c>
      <c r="B106" s="27" t="s">
        <v>332</v>
      </c>
      <c r="C106" s="21">
        <v>50000</v>
      </c>
      <c r="D106" s="21">
        <v>50000</v>
      </c>
      <c r="E106" s="22" t="s">
        <v>15</v>
      </c>
      <c r="F106" s="23" t="s">
        <v>333</v>
      </c>
      <c r="G106" s="22" t="s">
        <v>334</v>
      </c>
      <c r="H106" s="24">
        <v>50000</v>
      </c>
      <c r="I106" s="23" t="s">
        <v>17</v>
      </c>
      <c r="J106" s="15" t="s">
        <v>335</v>
      </c>
      <c r="K106" s="25">
        <v>243992</v>
      </c>
      <c r="L106" s="4"/>
    </row>
    <row r="107" spans="1:12" ht="80.099999999999994" hidden="1" customHeight="1" x14ac:dyDescent="0.35">
      <c r="A107" s="19">
        <v>102</v>
      </c>
      <c r="B107" s="44" t="s">
        <v>336</v>
      </c>
      <c r="C107" s="32">
        <v>3200</v>
      </c>
      <c r="D107" s="32">
        <v>3200</v>
      </c>
      <c r="E107" s="22" t="s">
        <v>15</v>
      </c>
      <c r="F107" s="23" t="s">
        <v>337</v>
      </c>
      <c r="G107" s="22" t="s">
        <v>309</v>
      </c>
      <c r="H107" s="24">
        <v>3200</v>
      </c>
      <c r="I107" s="23" t="s">
        <v>17</v>
      </c>
      <c r="J107" s="22" t="s">
        <v>310</v>
      </c>
      <c r="K107" s="25">
        <v>243992</v>
      </c>
      <c r="L107" s="4"/>
    </row>
    <row r="108" spans="1:12" ht="80.099999999999994" hidden="1" customHeight="1" x14ac:dyDescent="0.35">
      <c r="A108" s="26">
        <v>103</v>
      </c>
      <c r="B108" s="20" t="s">
        <v>338</v>
      </c>
      <c r="C108" s="21">
        <v>46000</v>
      </c>
      <c r="D108" s="21">
        <v>43780</v>
      </c>
      <c r="E108" s="22" t="s">
        <v>15</v>
      </c>
      <c r="F108" s="23" t="s">
        <v>339</v>
      </c>
      <c r="G108" s="22" t="s">
        <v>275</v>
      </c>
      <c r="H108" s="24">
        <v>43780</v>
      </c>
      <c r="I108" s="23" t="s">
        <v>17</v>
      </c>
      <c r="J108" s="22" t="s">
        <v>340</v>
      </c>
      <c r="K108" s="25">
        <v>243992</v>
      </c>
      <c r="L108" s="4"/>
    </row>
    <row r="109" spans="1:12" ht="80.099999999999994" hidden="1" customHeight="1" x14ac:dyDescent="0.35">
      <c r="A109" s="19">
        <v>104</v>
      </c>
      <c r="B109" s="20" t="s">
        <v>341</v>
      </c>
      <c r="C109" s="32">
        <v>167900</v>
      </c>
      <c r="D109" s="32">
        <v>167900</v>
      </c>
      <c r="E109" s="22" t="s">
        <v>15</v>
      </c>
      <c r="F109" s="23" t="s">
        <v>342</v>
      </c>
      <c r="G109" s="23" t="s">
        <v>343</v>
      </c>
      <c r="H109" s="32">
        <v>167818.8</v>
      </c>
      <c r="I109" s="23" t="s">
        <v>17</v>
      </c>
      <c r="J109" s="33" t="s">
        <v>344</v>
      </c>
      <c r="K109" s="34">
        <v>243992</v>
      </c>
      <c r="L109" s="4"/>
    </row>
    <row r="110" spans="1:12" ht="80.099999999999994" hidden="1" customHeight="1" x14ac:dyDescent="0.35">
      <c r="A110" s="26">
        <v>105</v>
      </c>
      <c r="B110" s="13" t="s">
        <v>345</v>
      </c>
      <c r="C110" s="14">
        <v>2700</v>
      </c>
      <c r="D110" s="14">
        <v>2700</v>
      </c>
      <c r="E110" s="15" t="s">
        <v>15</v>
      </c>
      <c r="F110" s="16" t="str">
        <f>G110 &amp; " เสนอราคา " &amp; TEXT(H110,"#,##0.00") &amp; " บาท "</f>
        <v xml:space="preserve">นาย ศักดา โตบุญเรือง เสนอราคา 2,700.00 บาท </v>
      </c>
      <c r="G110" s="17" t="s">
        <v>346</v>
      </c>
      <c r="H110" s="14">
        <v>2700</v>
      </c>
      <c r="I110" s="15" t="s">
        <v>17</v>
      </c>
      <c r="J110" s="15" t="s">
        <v>347</v>
      </c>
      <c r="K110" s="46">
        <v>243992</v>
      </c>
    </row>
    <row r="111" spans="1:12" ht="80.099999999999994" hidden="1" customHeight="1" x14ac:dyDescent="0.35">
      <c r="A111" s="19">
        <v>106</v>
      </c>
      <c r="B111" s="13" t="s">
        <v>348</v>
      </c>
      <c r="C111" s="14">
        <v>5831.5</v>
      </c>
      <c r="D111" s="14">
        <v>5831.5</v>
      </c>
      <c r="E111" s="15" t="s">
        <v>15</v>
      </c>
      <c r="F111" s="16" t="str">
        <f>G111 &amp; " เสนอราคา " &amp; TEXT(H111,"#,##0.00") &amp; " บาท "</f>
        <v xml:space="preserve">บริษัท โตโยต้าเขาใหญ่ จำกัด เสนอราคา 5,831.50 บาท </v>
      </c>
      <c r="G111" s="17" t="s">
        <v>349</v>
      </c>
      <c r="H111" s="14">
        <v>5831.5</v>
      </c>
      <c r="I111" s="15" t="s">
        <v>17</v>
      </c>
      <c r="J111" s="15" t="s">
        <v>350</v>
      </c>
      <c r="K111" s="46">
        <v>243992</v>
      </c>
    </row>
    <row r="112" spans="1:12" ht="80.099999999999994" hidden="1" customHeight="1" x14ac:dyDescent="0.35">
      <c r="A112" s="26">
        <v>107</v>
      </c>
      <c r="B112" s="35" t="s">
        <v>351</v>
      </c>
      <c r="C112" s="36">
        <v>37200</v>
      </c>
      <c r="D112" s="36">
        <v>37200</v>
      </c>
      <c r="E112" s="37" t="s">
        <v>15</v>
      </c>
      <c r="F112" s="23" t="s">
        <v>352</v>
      </c>
      <c r="G112" s="38" t="s">
        <v>353</v>
      </c>
      <c r="H112" s="36">
        <v>37200</v>
      </c>
      <c r="I112" s="37" t="s">
        <v>17</v>
      </c>
      <c r="J112" s="37" t="s">
        <v>354</v>
      </c>
      <c r="K112" s="47">
        <v>243992</v>
      </c>
    </row>
    <row r="113" spans="1:12" ht="80.099999999999994" hidden="1" customHeight="1" x14ac:dyDescent="0.35">
      <c r="A113" s="19">
        <v>108</v>
      </c>
      <c r="B113" s="13" t="s">
        <v>355</v>
      </c>
      <c r="C113" s="14">
        <v>63140.7</v>
      </c>
      <c r="D113" s="14">
        <v>63140.7</v>
      </c>
      <c r="E113" s="15" t="s">
        <v>15</v>
      </c>
      <c r="F113" s="16" t="str">
        <f>G113 &amp; " เสนอราคา " &amp; TEXT(H113,"#,##0.00") &amp; " บาท "</f>
        <v xml:space="preserve">ห้างหุ้นส่วนจำกัด นวกรวิศวกรรม เสนอราคา 63,140.00 บาท </v>
      </c>
      <c r="G113" s="17" t="s">
        <v>168</v>
      </c>
      <c r="H113" s="14">
        <v>63140</v>
      </c>
      <c r="I113" s="15" t="s">
        <v>17</v>
      </c>
      <c r="J113" s="15" t="s">
        <v>356</v>
      </c>
      <c r="K113" s="46">
        <v>243992</v>
      </c>
    </row>
    <row r="114" spans="1:12" ht="80.099999999999994" hidden="1" customHeight="1" x14ac:dyDescent="0.35">
      <c r="A114" s="26">
        <v>109</v>
      </c>
      <c r="B114" s="13" t="s">
        <v>357</v>
      </c>
      <c r="C114" s="14">
        <v>120000</v>
      </c>
      <c r="D114" s="14">
        <v>120000</v>
      </c>
      <c r="E114" s="15" t="s">
        <v>15</v>
      </c>
      <c r="F114" s="16" t="str">
        <f>G114 &amp; " เสนอราคา " &amp; TEXT(H114,"#,##0.00") &amp; " บาท "</f>
        <v xml:space="preserve">บริษัท ภัณฑิกา กรุ๊ป จำกัด เสนอราคา 120,000.00 บาท </v>
      </c>
      <c r="G114" s="17" t="s">
        <v>227</v>
      </c>
      <c r="H114" s="14">
        <v>120000</v>
      </c>
      <c r="I114" s="15" t="s">
        <v>17</v>
      </c>
      <c r="J114" s="15" t="s">
        <v>327</v>
      </c>
      <c r="K114" s="46">
        <v>243992</v>
      </c>
    </row>
    <row r="115" spans="1:12" ht="80.099999999999994" hidden="1" customHeight="1" x14ac:dyDescent="0.35">
      <c r="A115" s="19">
        <v>110</v>
      </c>
      <c r="B115" s="35" t="s">
        <v>358</v>
      </c>
      <c r="C115" s="36">
        <v>3424</v>
      </c>
      <c r="D115" s="36">
        <v>3424</v>
      </c>
      <c r="E115" s="37" t="s">
        <v>15</v>
      </c>
      <c r="F115" s="23" t="s">
        <v>359</v>
      </c>
      <c r="G115" s="38" t="s">
        <v>360</v>
      </c>
      <c r="H115" s="36">
        <v>3424</v>
      </c>
      <c r="I115" s="37" t="s">
        <v>17</v>
      </c>
      <c r="J115" s="37" t="s">
        <v>361</v>
      </c>
      <c r="K115" s="47">
        <v>243992</v>
      </c>
    </row>
    <row r="116" spans="1:12" ht="80.099999999999994" hidden="1" customHeight="1" x14ac:dyDescent="0.35">
      <c r="A116" s="26">
        <v>111</v>
      </c>
      <c r="B116" s="13" t="s">
        <v>362</v>
      </c>
      <c r="C116" s="14">
        <v>7650.5</v>
      </c>
      <c r="D116" s="14">
        <v>7650.5</v>
      </c>
      <c r="E116" s="15" t="s">
        <v>15</v>
      </c>
      <c r="F116" s="16" t="str">
        <f t="shared" ref="F116:F122" si="1">G116 &amp; " เสนอราคา " &amp; TEXT(H116,"#,##0.00") &amp; " บาท "</f>
        <v xml:space="preserve">บริษัท ก.กรัญชัย จำกัด เสนอราคา 7,650.50 บาท </v>
      </c>
      <c r="G116" s="17" t="s">
        <v>81</v>
      </c>
      <c r="H116" s="14">
        <v>7650.5</v>
      </c>
      <c r="I116" s="15" t="s">
        <v>17</v>
      </c>
      <c r="J116" s="15" t="s">
        <v>363</v>
      </c>
      <c r="K116" s="46">
        <v>243992</v>
      </c>
    </row>
    <row r="117" spans="1:12" ht="80.099999999999994" hidden="1" customHeight="1" x14ac:dyDescent="0.35">
      <c r="A117" s="19">
        <v>112</v>
      </c>
      <c r="B117" s="13" t="s">
        <v>364</v>
      </c>
      <c r="C117" s="14">
        <v>4879.2</v>
      </c>
      <c r="D117" s="14">
        <v>4879.2</v>
      </c>
      <c r="E117" s="15" t="s">
        <v>15</v>
      </c>
      <c r="F117" s="16" t="str">
        <f t="shared" si="1"/>
        <v xml:space="preserve">ห้างหุ้นส่วนจำกัด เอ็กซ์แอล เมคคานิคอล เสนอราคา 4,879.20 บาท </v>
      </c>
      <c r="G117" s="17" t="s">
        <v>365</v>
      </c>
      <c r="H117" s="14">
        <v>4879.2</v>
      </c>
      <c r="I117" s="15" t="s">
        <v>17</v>
      </c>
      <c r="J117" s="15" t="s">
        <v>366</v>
      </c>
      <c r="K117" s="46">
        <v>243992</v>
      </c>
    </row>
    <row r="118" spans="1:12" ht="80.099999999999994" hidden="1" customHeight="1" x14ac:dyDescent="0.35">
      <c r="A118" s="26">
        <v>113</v>
      </c>
      <c r="B118" s="13" t="s">
        <v>367</v>
      </c>
      <c r="C118" s="14">
        <v>7600</v>
      </c>
      <c r="D118" s="14">
        <v>7600</v>
      </c>
      <c r="E118" s="15" t="s">
        <v>15</v>
      </c>
      <c r="F118" s="16" t="str">
        <f t="shared" si="1"/>
        <v xml:space="preserve">ร้าน เมืองทองยางยนต์ เสนอราคา 7,600.00 บาท </v>
      </c>
      <c r="G118" s="17" t="s">
        <v>368</v>
      </c>
      <c r="H118" s="14">
        <v>7600</v>
      </c>
      <c r="I118" s="15" t="s">
        <v>17</v>
      </c>
      <c r="J118" s="15" t="s">
        <v>369</v>
      </c>
      <c r="K118" s="46">
        <v>243992</v>
      </c>
    </row>
    <row r="119" spans="1:12" ht="80.099999999999994" hidden="1" customHeight="1" x14ac:dyDescent="0.35">
      <c r="A119" s="19">
        <v>114</v>
      </c>
      <c r="B119" s="13" t="s">
        <v>182</v>
      </c>
      <c r="C119" s="14">
        <v>90960.7</v>
      </c>
      <c r="D119" s="14">
        <v>90960.7</v>
      </c>
      <c r="E119" s="15" t="s">
        <v>15</v>
      </c>
      <c r="F119" s="16" t="str">
        <f t="shared" si="1"/>
        <v xml:space="preserve">บริษัท ไทรเนอร์ยี่ คอมม์-ทีเอชเอ จำกัด เสนอราคา 90,960.70 บาท </v>
      </c>
      <c r="G119" s="17" t="s">
        <v>370</v>
      </c>
      <c r="H119" s="14">
        <v>90960.7</v>
      </c>
      <c r="I119" s="15" t="s">
        <v>17</v>
      </c>
      <c r="J119" s="15" t="s">
        <v>371</v>
      </c>
      <c r="K119" s="46">
        <v>243992</v>
      </c>
    </row>
    <row r="120" spans="1:12" ht="80.099999999999994" hidden="1" customHeight="1" x14ac:dyDescent="0.35">
      <c r="A120" s="26">
        <v>115</v>
      </c>
      <c r="B120" s="13" t="s">
        <v>372</v>
      </c>
      <c r="C120" s="14">
        <v>175000</v>
      </c>
      <c r="D120" s="14">
        <v>175000</v>
      </c>
      <c r="E120" s="15" t="s">
        <v>15</v>
      </c>
      <c r="F120" s="16" t="str">
        <f t="shared" si="1"/>
        <v xml:space="preserve">บริษัท เมกะ โอห์ม เทคโนโลยี จำกัด เสนอราคา 14,141.00 บาท </v>
      </c>
      <c r="G120" s="17" t="s">
        <v>373</v>
      </c>
      <c r="H120" s="14">
        <v>14141</v>
      </c>
      <c r="I120" s="15" t="s">
        <v>17</v>
      </c>
      <c r="J120" s="15" t="s">
        <v>374</v>
      </c>
      <c r="K120" s="46">
        <v>243992</v>
      </c>
    </row>
    <row r="121" spans="1:12" ht="80.099999999999994" hidden="1" customHeight="1" x14ac:dyDescent="0.35">
      <c r="A121" s="19">
        <v>116</v>
      </c>
      <c r="B121" s="13" t="s">
        <v>375</v>
      </c>
      <c r="C121" s="14">
        <v>72000</v>
      </c>
      <c r="D121" s="14">
        <v>72000</v>
      </c>
      <c r="E121" s="15" t="s">
        <v>15</v>
      </c>
      <c r="F121" s="16" t="str">
        <f t="shared" si="1"/>
        <v xml:space="preserve">บริษัท ยูเท็นธันเดอร์ จำกัด เสนอราคา 65,310.00 บาท </v>
      </c>
      <c r="G121" s="17" t="s">
        <v>343</v>
      </c>
      <c r="H121" s="14">
        <v>65310</v>
      </c>
      <c r="I121" s="15" t="s">
        <v>17</v>
      </c>
      <c r="J121" s="15" t="s">
        <v>376</v>
      </c>
      <c r="K121" s="46">
        <v>243992</v>
      </c>
    </row>
    <row r="122" spans="1:12" ht="80.099999999999994" hidden="1" customHeight="1" x14ac:dyDescent="0.35">
      <c r="A122" s="26">
        <v>117</v>
      </c>
      <c r="B122" s="13" t="s">
        <v>377</v>
      </c>
      <c r="C122" s="14">
        <v>3600</v>
      </c>
      <c r="D122" s="14">
        <v>3600</v>
      </c>
      <c r="E122" s="15" t="s">
        <v>15</v>
      </c>
      <c r="F122" s="16" t="str">
        <f t="shared" si="1"/>
        <v xml:space="preserve">นาย ชาลิตติ ศิริสูงเนิน เสนอราคา 3,600.00 บาท </v>
      </c>
      <c r="G122" s="17" t="s">
        <v>378</v>
      </c>
      <c r="H122" s="14">
        <v>3600</v>
      </c>
      <c r="I122" s="15" t="s">
        <v>17</v>
      </c>
      <c r="J122" s="15" t="s">
        <v>379</v>
      </c>
      <c r="K122" s="46">
        <v>243993</v>
      </c>
    </row>
    <row r="123" spans="1:12" ht="80.099999999999994" hidden="1" customHeight="1" x14ac:dyDescent="0.35">
      <c r="A123" s="19">
        <v>118</v>
      </c>
      <c r="B123" s="20" t="s">
        <v>380</v>
      </c>
      <c r="C123" s="32">
        <v>20500</v>
      </c>
      <c r="D123" s="32">
        <v>20500</v>
      </c>
      <c r="E123" s="22" t="s">
        <v>15</v>
      </c>
      <c r="F123" s="23" t="s">
        <v>381</v>
      </c>
      <c r="G123" s="16" t="s">
        <v>382</v>
      </c>
      <c r="H123" s="32">
        <v>19400</v>
      </c>
      <c r="I123" s="23" t="s">
        <v>17</v>
      </c>
      <c r="J123" s="33" t="s">
        <v>383</v>
      </c>
      <c r="K123" s="34">
        <v>243993</v>
      </c>
      <c r="L123" s="4"/>
    </row>
    <row r="124" spans="1:12" ht="80.099999999999994" hidden="1" customHeight="1" x14ac:dyDescent="0.35">
      <c r="A124" s="26">
        <v>119</v>
      </c>
      <c r="B124" s="20" t="s">
        <v>384</v>
      </c>
      <c r="C124" s="32">
        <v>11000</v>
      </c>
      <c r="D124" s="32">
        <v>11000</v>
      </c>
      <c r="E124" s="22" t="s">
        <v>15</v>
      </c>
      <c r="F124" s="23" t="s">
        <v>385</v>
      </c>
      <c r="G124" s="23" t="s">
        <v>386</v>
      </c>
      <c r="H124" s="32">
        <v>11000</v>
      </c>
      <c r="I124" s="23" t="s">
        <v>17</v>
      </c>
      <c r="J124" s="33" t="s">
        <v>387</v>
      </c>
      <c r="K124" s="34">
        <v>243993</v>
      </c>
      <c r="L124" s="4"/>
    </row>
    <row r="125" spans="1:12" ht="80.099999999999994" hidden="1" customHeight="1" x14ac:dyDescent="0.35">
      <c r="A125" s="19">
        <v>120</v>
      </c>
      <c r="B125" s="20" t="s">
        <v>388</v>
      </c>
      <c r="C125" s="32">
        <v>28000</v>
      </c>
      <c r="D125" s="32">
        <v>28000</v>
      </c>
      <c r="E125" s="22" t="s">
        <v>15</v>
      </c>
      <c r="F125" s="23" t="s">
        <v>389</v>
      </c>
      <c r="G125" s="16" t="s">
        <v>227</v>
      </c>
      <c r="H125" s="32">
        <v>28000</v>
      </c>
      <c r="I125" s="23" t="s">
        <v>17</v>
      </c>
      <c r="J125" s="33" t="s">
        <v>390</v>
      </c>
      <c r="K125" s="34">
        <v>243993</v>
      </c>
      <c r="L125" s="4"/>
    </row>
    <row r="126" spans="1:12" ht="80.099999999999994" hidden="1" customHeight="1" x14ac:dyDescent="0.35">
      <c r="A126" s="26">
        <v>121</v>
      </c>
      <c r="B126" s="13" t="s">
        <v>391</v>
      </c>
      <c r="C126" s="14">
        <v>7345</v>
      </c>
      <c r="D126" s="14">
        <v>7345</v>
      </c>
      <c r="E126" s="15" t="s">
        <v>15</v>
      </c>
      <c r="F126" s="16" t="str">
        <f>G126 &amp; " เสนอราคา " &amp; TEXT(H126,"#,##0.00") &amp; " บาท "</f>
        <v xml:space="preserve">ห้างหุ้นส่วนจำกัด ไทยรัตน์วัสดุภัณฑ์ (1997) เสนอราคา 7,345.00 บาท </v>
      </c>
      <c r="G126" s="17" t="s">
        <v>41</v>
      </c>
      <c r="H126" s="14">
        <v>7345</v>
      </c>
      <c r="I126" s="15" t="s">
        <v>17</v>
      </c>
      <c r="J126" s="15" t="s">
        <v>392</v>
      </c>
      <c r="K126" s="39">
        <v>243993</v>
      </c>
    </row>
    <row r="127" spans="1:12" ht="80.099999999999994" hidden="1" customHeight="1" x14ac:dyDescent="0.35">
      <c r="A127" s="19">
        <v>122</v>
      </c>
      <c r="B127" s="13" t="s">
        <v>393</v>
      </c>
      <c r="C127" s="14">
        <v>12400</v>
      </c>
      <c r="D127" s="14">
        <v>12400</v>
      </c>
      <c r="E127" s="15" t="s">
        <v>15</v>
      </c>
      <c r="F127" s="16" t="str">
        <f>G127 &amp; " เสนอราคา " &amp; TEXT(H127,"#,##0.00") &amp; " บาท "</f>
        <v xml:space="preserve">ห้างหุ้นส่วนจำกัด นวกรวิศวกรรม เสนอราคา 12,400.00 บาท </v>
      </c>
      <c r="G127" s="17" t="s">
        <v>168</v>
      </c>
      <c r="H127" s="14">
        <v>12400</v>
      </c>
      <c r="I127" s="15" t="s">
        <v>17</v>
      </c>
      <c r="J127" s="15" t="s">
        <v>394</v>
      </c>
      <c r="K127" s="39">
        <v>243993</v>
      </c>
    </row>
    <row r="128" spans="1:12" ht="80.099999999999994" hidden="1" customHeight="1" x14ac:dyDescent="0.35">
      <c r="A128" s="26">
        <v>123</v>
      </c>
      <c r="B128" s="13" t="s">
        <v>395</v>
      </c>
      <c r="C128" s="14">
        <v>90470</v>
      </c>
      <c r="D128" s="14">
        <v>90470</v>
      </c>
      <c r="E128" s="15" t="s">
        <v>15</v>
      </c>
      <c r="F128" s="16" t="str">
        <f>G128 &amp; " เสนอราคา " &amp; TEXT(H128,"#,##0.00") &amp; " บาท "</f>
        <v xml:space="preserve">ห้างหุ้นส่วนจำกัด ทองเจริญผล 2024 เสนอราคา 49,390.00 บาท </v>
      </c>
      <c r="G128" s="17" t="s">
        <v>396</v>
      </c>
      <c r="H128" s="14">
        <v>49390</v>
      </c>
      <c r="I128" s="15" t="s">
        <v>17</v>
      </c>
      <c r="J128" s="15" t="s">
        <v>397</v>
      </c>
      <c r="K128" s="39">
        <v>243993</v>
      </c>
    </row>
    <row r="129" spans="1:12" ht="80.099999999999994" hidden="1" customHeight="1" x14ac:dyDescent="0.35">
      <c r="A129" s="19">
        <v>124</v>
      </c>
      <c r="B129" s="35" t="s">
        <v>395</v>
      </c>
      <c r="C129" s="36">
        <v>90470</v>
      </c>
      <c r="D129" s="36">
        <v>90470</v>
      </c>
      <c r="E129" s="37" t="s">
        <v>15</v>
      </c>
      <c r="F129" s="23" t="s">
        <v>398</v>
      </c>
      <c r="G129" s="38" t="s">
        <v>41</v>
      </c>
      <c r="H129" s="36">
        <v>35376</v>
      </c>
      <c r="I129" s="37" t="s">
        <v>17</v>
      </c>
      <c r="J129" s="37" t="s">
        <v>399</v>
      </c>
      <c r="K129" s="39">
        <v>243993</v>
      </c>
    </row>
    <row r="130" spans="1:12" ht="80.099999999999994" hidden="1" customHeight="1" x14ac:dyDescent="0.35">
      <c r="A130" s="26">
        <v>125</v>
      </c>
      <c r="B130" s="13" t="s">
        <v>400</v>
      </c>
      <c r="C130" s="14">
        <v>52500</v>
      </c>
      <c r="D130" s="14">
        <v>52500</v>
      </c>
      <c r="E130" s="15" t="s">
        <v>15</v>
      </c>
      <c r="F130" s="16" t="str">
        <f>G130 &amp; " เสนอราคา " &amp; TEXT(H130,"#,##0.00") &amp; " บาท "</f>
        <v xml:space="preserve">บริษัท ยูเท็นธันเดอร์ จำกัด เสนอราคา 52,000.00 บาท </v>
      </c>
      <c r="G130" s="17" t="s">
        <v>343</v>
      </c>
      <c r="H130" s="14">
        <v>52000</v>
      </c>
      <c r="I130" s="15" t="s">
        <v>17</v>
      </c>
      <c r="J130" s="15" t="s">
        <v>401</v>
      </c>
      <c r="K130" s="39">
        <v>243993</v>
      </c>
    </row>
    <row r="131" spans="1:12" ht="80.099999999999994" hidden="1" customHeight="1" x14ac:dyDescent="0.35">
      <c r="A131" s="19">
        <v>126</v>
      </c>
      <c r="B131" s="13" t="s">
        <v>95</v>
      </c>
      <c r="C131" s="14">
        <v>71021</v>
      </c>
      <c r="D131" s="14">
        <v>71021</v>
      </c>
      <c r="E131" s="15" t="s">
        <v>15</v>
      </c>
      <c r="F131" s="16" t="str">
        <f>G131 &amp; " เสนอราคา " &amp; TEXT(H131,"#,##0.00") &amp; " บาท "</f>
        <v xml:space="preserve">บริษัท ซีพีเอฟ (ประเทศไทย) จำกัด (มหาชน) เสนอราคา 71,021.00 บาท </v>
      </c>
      <c r="G131" s="17" t="s">
        <v>96</v>
      </c>
      <c r="H131" s="14">
        <v>71021</v>
      </c>
      <c r="I131" s="15" t="s">
        <v>17</v>
      </c>
      <c r="J131" s="15" t="s">
        <v>402</v>
      </c>
      <c r="K131" s="39">
        <v>243993</v>
      </c>
    </row>
    <row r="132" spans="1:12" ht="80.099999999999994" hidden="1" customHeight="1" x14ac:dyDescent="0.35">
      <c r="A132" s="26">
        <v>127</v>
      </c>
      <c r="B132" s="35" t="s">
        <v>95</v>
      </c>
      <c r="C132" s="36">
        <v>71021</v>
      </c>
      <c r="D132" s="36">
        <v>71021</v>
      </c>
      <c r="E132" s="37" t="s">
        <v>15</v>
      </c>
      <c r="F132" s="23" t="s">
        <v>403</v>
      </c>
      <c r="G132" s="38" t="s">
        <v>96</v>
      </c>
      <c r="H132" s="36">
        <v>71021</v>
      </c>
      <c r="I132" s="37" t="s">
        <v>17</v>
      </c>
      <c r="J132" s="37" t="s">
        <v>404</v>
      </c>
      <c r="K132" s="39">
        <v>243993</v>
      </c>
    </row>
    <row r="133" spans="1:12" ht="80.099999999999994" hidden="1" customHeight="1" x14ac:dyDescent="0.35">
      <c r="A133" s="19">
        <v>128</v>
      </c>
      <c r="B133" s="13" t="s">
        <v>405</v>
      </c>
      <c r="C133" s="14">
        <v>11130</v>
      </c>
      <c r="D133" s="14">
        <v>11130</v>
      </c>
      <c r="E133" s="15" t="s">
        <v>15</v>
      </c>
      <c r="F133" s="16" t="str">
        <f>G133 &amp; " เสนอราคา " &amp; TEXT(H133,"#,##0.00") &amp; " บาท "</f>
        <v xml:space="preserve">ฟาร์มมหาวิทยาลัยเทคโนโลยีสุรนารี เสนอราคา 11,130.00 บาท </v>
      </c>
      <c r="G133" s="17" t="s">
        <v>406</v>
      </c>
      <c r="H133" s="14">
        <v>11130</v>
      </c>
      <c r="I133" s="15" t="s">
        <v>17</v>
      </c>
      <c r="J133" s="15" t="s">
        <v>407</v>
      </c>
      <c r="K133" s="39">
        <v>243993</v>
      </c>
      <c r="L133" s="45"/>
    </row>
    <row r="134" spans="1:12" ht="80.099999999999994" hidden="1" customHeight="1" x14ac:dyDescent="0.35">
      <c r="A134" s="26">
        <v>129</v>
      </c>
      <c r="B134" s="20" t="s">
        <v>408</v>
      </c>
      <c r="C134" s="21">
        <v>66000</v>
      </c>
      <c r="D134" s="21">
        <v>66000</v>
      </c>
      <c r="E134" s="22" t="s">
        <v>15</v>
      </c>
      <c r="F134" s="23" t="s">
        <v>409</v>
      </c>
      <c r="G134" s="22" t="s">
        <v>410</v>
      </c>
      <c r="H134" s="59">
        <v>62000</v>
      </c>
      <c r="I134" s="23" t="s">
        <v>17</v>
      </c>
      <c r="J134" s="22" t="s">
        <v>411</v>
      </c>
      <c r="K134" s="25">
        <v>243996</v>
      </c>
      <c r="L134" s="4"/>
    </row>
    <row r="135" spans="1:12" ht="80.099999999999994" hidden="1" customHeight="1" x14ac:dyDescent="0.35">
      <c r="A135" s="19">
        <v>130</v>
      </c>
      <c r="B135" s="44" t="s">
        <v>412</v>
      </c>
      <c r="C135" s="24">
        <v>245550</v>
      </c>
      <c r="D135" s="24">
        <v>245550</v>
      </c>
      <c r="E135" s="22" t="s">
        <v>15</v>
      </c>
      <c r="F135" s="23" t="s">
        <v>413</v>
      </c>
      <c r="G135" s="22" t="s">
        <v>51</v>
      </c>
      <c r="H135" s="24">
        <v>245550</v>
      </c>
      <c r="I135" s="23" t="s">
        <v>17</v>
      </c>
      <c r="J135" s="22" t="s">
        <v>414</v>
      </c>
      <c r="K135" s="25">
        <v>243996</v>
      </c>
      <c r="L135" s="4"/>
    </row>
    <row r="136" spans="1:12" ht="80.099999999999994" hidden="1" customHeight="1" x14ac:dyDescent="0.35">
      <c r="A136" s="26">
        <v>131</v>
      </c>
      <c r="B136" s="20" t="s">
        <v>415</v>
      </c>
      <c r="C136" s="21">
        <v>15000</v>
      </c>
      <c r="D136" s="21">
        <v>15000</v>
      </c>
      <c r="E136" s="22" t="s">
        <v>15</v>
      </c>
      <c r="F136" s="23" t="s">
        <v>416</v>
      </c>
      <c r="G136" s="22" t="s">
        <v>410</v>
      </c>
      <c r="H136" s="24">
        <v>12500</v>
      </c>
      <c r="I136" s="23" t="s">
        <v>17</v>
      </c>
      <c r="J136" s="22" t="s">
        <v>417</v>
      </c>
      <c r="K136" s="25">
        <v>243996</v>
      </c>
      <c r="L136" s="4"/>
    </row>
    <row r="137" spans="1:12" ht="80.099999999999994" hidden="1" customHeight="1" x14ac:dyDescent="0.35">
      <c r="A137" s="19">
        <v>132</v>
      </c>
      <c r="B137" s="35" t="s">
        <v>418</v>
      </c>
      <c r="C137" s="36">
        <v>8281.7999999999993</v>
      </c>
      <c r="D137" s="36">
        <v>8281.7999999999993</v>
      </c>
      <c r="E137" s="37" t="s">
        <v>15</v>
      </c>
      <c r="F137" s="23" t="s">
        <v>419</v>
      </c>
      <c r="G137" s="38" t="s">
        <v>420</v>
      </c>
      <c r="H137" s="36">
        <v>8281.7999999999993</v>
      </c>
      <c r="I137" s="37" t="s">
        <v>17</v>
      </c>
      <c r="J137" s="37" t="s">
        <v>421</v>
      </c>
      <c r="K137" s="39">
        <v>243996</v>
      </c>
    </row>
    <row r="138" spans="1:12" ht="80.099999999999994" hidden="1" customHeight="1" x14ac:dyDescent="0.35">
      <c r="A138" s="26">
        <v>133</v>
      </c>
      <c r="B138" s="35" t="s">
        <v>422</v>
      </c>
      <c r="C138" s="36">
        <v>5697.75</v>
      </c>
      <c r="D138" s="36">
        <v>5697.75</v>
      </c>
      <c r="E138" s="37" t="s">
        <v>15</v>
      </c>
      <c r="F138" s="23" t="s">
        <v>423</v>
      </c>
      <c r="G138" s="38" t="s">
        <v>190</v>
      </c>
      <c r="H138" s="36">
        <v>5697.75</v>
      </c>
      <c r="I138" s="37" t="s">
        <v>17</v>
      </c>
      <c r="J138" s="37" t="s">
        <v>424</v>
      </c>
      <c r="K138" s="39">
        <v>243996</v>
      </c>
    </row>
    <row r="139" spans="1:12" ht="80.099999999999994" hidden="1" customHeight="1" x14ac:dyDescent="0.35">
      <c r="A139" s="19">
        <v>134</v>
      </c>
      <c r="B139" s="13" t="s">
        <v>425</v>
      </c>
      <c r="C139" s="14">
        <v>17655</v>
      </c>
      <c r="D139" s="14">
        <v>17655</v>
      </c>
      <c r="E139" s="15" t="s">
        <v>15</v>
      </c>
      <c r="F139" s="16" t="str">
        <f>G139 &amp; " เสนอราคา " &amp; TEXT(H139,"#,##0.00") &amp; " บาท "</f>
        <v xml:space="preserve">บริษัท แอร์ ลิควิด(ประเทศไทย) จำกัด เสนอราคา 17,655.00 บาท </v>
      </c>
      <c r="G139" s="17" t="s">
        <v>155</v>
      </c>
      <c r="H139" s="14">
        <v>17655</v>
      </c>
      <c r="I139" s="15" t="s">
        <v>17</v>
      </c>
      <c r="J139" s="15" t="s">
        <v>426</v>
      </c>
      <c r="K139" s="39">
        <v>243996</v>
      </c>
    </row>
    <row r="140" spans="1:12" ht="80.099999999999994" hidden="1" customHeight="1" x14ac:dyDescent="0.35">
      <c r="A140" s="26">
        <v>135</v>
      </c>
      <c r="B140" s="13" t="s">
        <v>427</v>
      </c>
      <c r="C140" s="14">
        <v>99760</v>
      </c>
      <c r="D140" s="14">
        <v>99760</v>
      </c>
      <c r="E140" s="15" t="s">
        <v>15</v>
      </c>
      <c r="F140" s="16" t="str">
        <f>G140 &amp; " เสนอราคา " &amp; TEXT(H140,"#,##0.00") &amp; " บาท "</f>
        <v xml:space="preserve">บริษัท ออลล์เว็บ เทคโนโลยี่ จำกัด เสนอราคา 99,760.00 บาท </v>
      </c>
      <c r="G140" s="17" t="s">
        <v>428</v>
      </c>
      <c r="H140" s="14">
        <v>99760</v>
      </c>
      <c r="I140" s="15" t="s">
        <v>17</v>
      </c>
      <c r="J140" s="15" t="s">
        <v>429</v>
      </c>
      <c r="K140" s="39">
        <v>243996</v>
      </c>
    </row>
    <row r="141" spans="1:12" ht="80.099999999999994" hidden="1" customHeight="1" x14ac:dyDescent="0.35">
      <c r="A141" s="19">
        <v>136</v>
      </c>
      <c r="B141" s="13" t="s">
        <v>430</v>
      </c>
      <c r="C141" s="14">
        <v>3600</v>
      </c>
      <c r="D141" s="14">
        <v>3600</v>
      </c>
      <c r="E141" s="15" t="s">
        <v>15</v>
      </c>
      <c r="F141" s="16" t="str">
        <f>G141 &amp; " เสนอราคา " &amp; TEXT(H141,"#,##0.00") &amp; " บาท "</f>
        <v xml:space="preserve">บริษัท สมบูรณ์การพิมพ์ จำกัด เสนอราคา 3,600.00 บาท </v>
      </c>
      <c r="G141" s="17" t="s">
        <v>431</v>
      </c>
      <c r="H141" s="14">
        <v>3600</v>
      </c>
      <c r="I141" s="15" t="s">
        <v>17</v>
      </c>
      <c r="J141" s="15" t="s">
        <v>432</v>
      </c>
      <c r="K141" s="39">
        <v>243996</v>
      </c>
    </row>
    <row r="142" spans="1:12" ht="80.099999999999994" hidden="1" customHeight="1" x14ac:dyDescent="0.35">
      <c r="A142" s="26">
        <v>137</v>
      </c>
      <c r="B142" s="13" t="s">
        <v>433</v>
      </c>
      <c r="C142" s="14">
        <v>4200</v>
      </c>
      <c r="D142" s="14">
        <v>4200</v>
      </c>
      <c r="E142" s="15" t="s">
        <v>15</v>
      </c>
      <c r="F142" s="16" t="str">
        <f>G142 &amp; " เสนอราคา " &amp; TEXT(H142,"#,##0.00") &amp; " บาท "</f>
        <v xml:space="preserve">บริษัท รวมวิทยา จำกัด เสนอราคา 4,200.00 บาท </v>
      </c>
      <c r="G142" s="17" t="s">
        <v>251</v>
      </c>
      <c r="H142" s="14">
        <v>4200</v>
      </c>
      <c r="I142" s="15" t="s">
        <v>17</v>
      </c>
      <c r="J142" s="15" t="s">
        <v>434</v>
      </c>
      <c r="K142" s="39">
        <v>243996</v>
      </c>
    </row>
    <row r="143" spans="1:12" ht="80.099999999999994" hidden="1" customHeight="1" x14ac:dyDescent="0.35">
      <c r="A143" s="19">
        <v>138</v>
      </c>
      <c r="B143" s="13" t="s">
        <v>435</v>
      </c>
      <c r="C143" s="14">
        <v>44140</v>
      </c>
      <c r="D143" s="14">
        <v>44140</v>
      </c>
      <c r="E143" s="15" t="s">
        <v>15</v>
      </c>
      <c r="F143" s="16" t="str">
        <f>G143 &amp; " เสนอราคา " &amp; TEXT(H143,"#,##0.00") &amp; " บาท "</f>
        <v xml:space="preserve">ห้างหุ้นส่วนจำกัด อาร์เอพี เอ็นเตอร์ไพรส์ แอนด์ เซอร์วิสเซส เสนอราคา 44,140.00 บาท </v>
      </c>
      <c r="G143" s="17" t="s">
        <v>436</v>
      </c>
      <c r="H143" s="14">
        <v>44140</v>
      </c>
      <c r="I143" s="15" t="s">
        <v>17</v>
      </c>
      <c r="J143" s="15" t="s">
        <v>437</v>
      </c>
      <c r="K143" s="39">
        <v>243996</v>
      </c>
    </row>
    <row r="144" spans="1:12" ht="80.099999999999994" hidden="1" customHeight="1" x14ac:dyDescent="0.35">
      <c r="A144" s="26">
        <v>139</v>
      </c>
      <c r="B144" s="35" t="s">
        <v>188</v>
      </c>
      <c r="C144" s="36">
        <v>27178</v>
      </c>
      <c r="D144" s="36">
        <v>27178</v>
      </c>
      <c r="E144" s="37" t="s">
        <v>15</v>
      </c>
      <c r="F144" s="23" t="s">
        <v>438</v>
      </c>
      <c r="G144" s="38" t="s">
        <v>420</v>
      </c>
      <c r="H144" s="36">
        <v>27178</v>
      </c>
      <c r="I144" s="37" t="s">
        <v>17</v>
      </c>
      <c r="J144" s="37" t="s">
        <v>439</v>
      </c>
      <c r="K144" s="39">
        <v>243996</v>
      </c>
    </row>
    <row r="145" spans="1:12" ht="91.5" hidden="1" customHeight="1" x14ac:dyDescent="0.35">
      <c r="A145" s="19">
        <v>140</v>
      </c>
      <c r="B145" s="35" t="s">
        <v>440</v>
      </c>
      <c r="C145" s="36">
        <v>39960</v>
      </c>
      <c r="D145" s="36">
        <v>39960</v>
      </c>
      <c r="E145" s="37" t="s">
        <v>15</v>
      </c>
      <c r="F145" s="23" t="s">
        <v>441</v>
      </c>
      <c r="G145" s="38" t="s">
        <v>373</v>
      </c>
      <c r="H145" s="36">
        <v>39960</v>
      </c>
      <c r="I145" s="37" t="s">
        <v>17</v>
      </c>
      <c r="J145" s="37" t="s">
        <v>442</v>
      </c>
      <c r="K145" s="39">
        <v>243996</v>
      </c>
    </row>
    <row r="146" spans="1:12" ht="80.099999999999994" hidden="1" customHeight="1" x14ac:dyDescent="0.35">
      <c r="A146" s="26">
        <v>141</v>
      </c>
      <c r="B146" s="20" t="s">
        <v>443</v>
      </c>
      <c r="C146" s="32">
        <v>8600</v>
      </c>
      <c r="D146" s="32">
        <v>1800</v>
      </c>
      <c r="E146" s="22" t="s">
        <v>15</v>
      </c>
      <c r="F146" s="23" t="s">
        <v>444</v>
      </c>
      <c r="G146" s="23" t="s">
        <v>41</v>
      </c>
      <c r="H146" s="32">
        <v>1800</v>
      </c>
      <c r="I146" s="23" t="s">
        <v>17</v>
      </c>
      <c r="J146" s="33" t="s">
        <v>445</v>
      </c>
      <c r="K146" s="34">
        <v>243997</v>
      </c>
      <c r="L146" s="4"/>
    </row>
    <row r="147" spans="1:12" ht="192.75" customHeight="1" x14ac:dyDescent="0.35">
      <c r="A147" s="119">
        <v>142</v>
      </c>
      <c r="B147" s="120" t="s">
        <v>446</v>
      </c>
      <c r="C147" s="121">
        <v>1400000</v>
      </c>
      <c r="D147" s="122">
        <v>1400000</v>
      </c>
      <c r="E147" s="123" t="s">
        <v>24</v>
      </c>
      <c r="F147" s="123" t="s">
        <v>447</v>
      </c>
      <c r="G147" s="123" t="s">
        <v>448</v>
      </c>
      <c r="H147" s="124">
        <f>L147</f>
        <v>1040000</v>
      </c>
      <c r="I147" s="123" t="s">
        <v>17</v>
      </c>
      <c r="J147" s="123" t="s">
        <v>449</v>
      </c>
      <c r="K147" s="125">
        <v>243997</v>
      </c>
      <c r="L147" s="31">
        <v>1040000</v>
      </c>
    </row>
    <row r="148" spans="1:12" ht="117.75" customHeight="1" x14ac:dyDescent="0.35">
      <c r="A148" s="26">
        <v>143</v>
      </c>
      <c r="B148" s="49" t="s">
        <v>450</v>
      </c>
      <c r="C148" s="50">
        <v>2664000</v>
      </c>
      <c r="D148" s="51">
        <v>2664000</v>
      </c>
      <c r="E148" s="52" t="s">
        <v>24</v>
      </c>
      <c r="F148" s="52" t="s">
        <v>451</v>
      </c>
      <c r="G148" s="52" t="s">
        <v>452</v>
      </c>
      <c r="H148" s="53">
        <f>L148</f>
        <v>2605000</v>
      </c>
      <c r="I148" s="52" t="s">
        <v>17</v>
      </c>
      <c r="J148" s="52" t="s">
        <v>453</v>
      </c>
      <c r="K148" s="54">
        <v>243997</v>
      </c>
      <c r="L148" s="31">
        <v>2605000</v>
      </c>
    </row>
    <row r="149" spans="1:12" ht="80.099999999999994" hidden="1" customHeight="1" x14ac:dyDescent="0.35">
      <c r="A149" s="19">
        <v>144</v>
      </c>
      <c r="B149" s="20" t="s">
        <v>454</v>
      </c>
      <c r="C149" s="21">
        <v>12000</v>
      </c>
      <c r="D149" s="21">
        <v>12000</v>
      </c>
      <c r="E149" s="22" t="s">
        <v>15</v>
      </c>
      <c r="F149" s="23" t="s">
        <v>455</v>
      </c>
      <c r="G149" s="22" t="s">
        <v>410</v>
      </c>
      <c r="H149" s="24">
        <v>12000</v>
      </c>
      <c r="I149" s="23" t="s">
        <v>17</v>
      </c>
      <c r="J149" s="22" t="s">
        <v>456</v>
      </c>
      <c r="K149" s="25">
        <v>243997</v>
      </c>
      <c r="L149" s="4"/>
    </row>
    <row r="150" spans="1:12" ht="105" customHeight="1" x14ac:dyDescent="0.35">
      <c r="A150" s="26">
        <v>145</v>
      </c>
      <c r="B150" s="27" t="s">
        <v>457</v>
      </c>
      <c r="C150" s="21">
        <v>1037500</v>
      </c>
      <c r="D150" s="56">
        <v>1037500</v>
      </c>
      <c r="E150" s="23" t="s">
        <v>24</v>
      </c>
      <c r="F150" s="23" t="s">
        <v>458</v>
      </c>
      <c r="G150" s="23" t="s">
        <v>459</v>
      </c>
      <c r="H150" s="61">
        <f>L150</f>
        <v>940000</v>
      </c>
      <c r="I150" s="16" t="s">
        <v>17</v>
      </c>
      <c r="J150" s="23" t="s">
        <v>460</v>
      </c>
      <c r="K150" s="39">
        <v>243997</v>
      </c>
      <c r="L150" s="55">
        <v>940000</v>
      </c>
    </row>
    <row r="151" spans="1:12" ht="80.099999999999994" hidden="1" customHeight="1" x14ac:dyDescent="0.35">
      <c r="A151" s="19">
        <v>146</v>
      </c>
      <c r="B151" s="27" t="s">
        <v>461</v>
      </c>
      <c r="C151" s="21">
        <v>260000</v>
      </c>
      <c r="D151" s="56">
        <v>260000</v>
      </c>
      <c r="E151" s="16" t="s">
        <v>15</v>
      </c>
      <c r="F151" s="23" t="s">
        <v>462</v>
      </c>
      <c r="G151" s="23" t="s">
        <v>463</v>
      </c>
      <c r="H151" s="56">
        <v>260000</v>
      </c>
      <c r="I151" s="16" t="s">
        <v>17</v>
      </c>
      <c r="J151" s="23" t="s">
        <v>464</v>
      </c>
      <c r="K151" s="39">
        <v>243997</v>
      </c>
      <c r="L151" s="45"/>
    </row>
    <row r="152" spans="1:12" ht="80.099999999999994" hidden="1" customHeight="1" x14ac:dyDescent="0.35">
      <c r="A152" s="26">
        <v>147</v>
      </c>
      <c r="B152" s="27" t="s">
        <v>465</v>
      </c>
      <c r="C152" s="21">
        <v>450000</v>
      </c>
      <c r="D152" s="21">
        <v>240000</v>
      </c>
      <c r="E152" s="16" t="s">
        <v>15</v>
      </c>
      <c r="F152" s="23" t="s">
        <v>466</v>
      </c>
      <c r="G152" s="23" t="s">
        <v>320</v>
      </c>
      <c r="H152" s="29">
        <v>240000</v>
      </c>
      <c r="I152" s="16" t="s">
        <v>17</v>
      </c>
      <c r="J152" s="16" t="s">
        <v>467</v>
      </c>
      <c r="K152" s="18">
        <v>243997</v>
      </c>
      <c r="L152" s="45"/>
    </row>
    <row r="153" spans="1:12" ht="100.5" customHeight="1" x14ac:dyDescent="0.35">
      <c r="A153" s="19">
        <v>148</v>
      </c>
      <c r="B153" s="49" t="s">
        <v>468</v>
      </c>
      <c r="C153" s="50">
        <v>680000</v>
      </c>
      <c r="D153" s="51">
        <v>680000</v>
      </c>
      <c r="E153" s="52" t="s">
        <v>24</v>
      </c>
      <c r="F153" s="52" t="s">
        <v>469</v>
      </c>
      <c r="G153" s="52" t="s">
        <v>470</v>
      </c>
      <c r="H153" s="53">
        <f>L153</f>
        <v>448000</v>
      </c>
      <c r="I153" s="52" t="s">
        <v>17</v>
      </c>
      <c r="J153" s="52" t="s">
        <v>471</v>
      </c>
      <c r="K153" s="54">
        <v>243997</v>
      </c>
      <c r="L153" s="62">
        <v>448000</v>
      </c>
    </row>
    <row r="154" spans="1:12" ht="80.099999999999994" hidden="1" customHeight="1" x14ac:dyDescent="0.35">
      <c r="A154" s="26">
        <v>149</v>
      </c>
      <c r="B154" s="20" t="s">
        <v>472</v>
      </c>
      <c r="C154" s="32">
        <v>26400</v>
      </c>
      <c r="D154" s="32">
        <v>26400</v>
      </c>
      <c r="E154" s="22" t="s">
        <v>15</v>
      </c>
      <c r="F154" s="23" t="s">
        <v>473</v>
      </c>
      <c r="G154" s="23" t="s">
        <v>41</v>
      </c>
      <c r="H154" s="32">
        <v>22900</v>
      </c>
      <c r="I154" s="23" t="s">
        <v>17</v>
      </c>
      <c r="J154" s="33" t="s">
        <v>445</v>
      </c>
      <c r="K154" s="34">
        <v>243997</v>
      </c>
      <c r="L154" s="4"/>
    </row>
    <row r="155" spans="1:12" ht="80.099999999999994" hidden="1" customHeight="1" x14ac:dyDescent="0.35">
      <c r="A155" s="19">
        <v>150</v>
      </c>
      <c r="B155" s="13" t="s">
        <v>474</v>
      </c>
      <c r="C155" s="14">
        <v>190000</v>
      </c>
      <c r="D155" s="14">
        <v>154989.5</v>
      </c>
      <c r="E155" s="15" t="s">
        <v>15</v>
      </c>
      <c r="F155" s="16" t="str">
        <f>G155 &amp; " เสนอราคา " &amp; TEXT(H155,"#,##0.00") &amp; " บาท "</f>
        <v xml:space="preserve">บริษัท รุ่งเรือง อินสตอลเลชั่น จำกัด เสนอราคา 154,000.00 บาท </v>
      </c>
      <c r="G155" s="17" t="s">
        <v>475</v>
      </c>
      <c r="H155" s="14">
        <v>154000</v>
      </c>
      <c r="I155" s="15" t="s">
        <v>17</v>
      </c>
      <c r="J155" s="15" t="s">
        <v>476</v>
      </c>
      <c r="K155" s="39">
        <v>243997</v>
      </c>
    </row>
    <row r="156" spans="1:12" ht="80.099999999999994" hidden="1" customHeight="1" x14ac:dyDescent="0.35">
      <c r="A156" s="26">
        <v>151</v>
      </c>
      <c r="B156" s="13" t="s">
        <v>477</v>
      </c>
      <c r="C156" s="14">
        <v>45475</v>
      </c>
      <c r="D156" s="14">
        <v>45475</v>
      </c>
      <c r="E156" s="15" t="s">
        <v>15</v>
      </c>
      <c r="F156" s="16" t="str">
        <f>G156 &amp; " เสนอราคา " &amp; TEXT(H156,"#,##0.00") &amp; " บาท "</f>
        <v xml:space="preserve">บริษัท พี เทคโนโลยี เมนเทนแนนซ์ แอนด์ เซอร์วิส จำกัด เสนอราคา 45,475.00 บาท </v>
      </c>
      <c r="G156" s="17" t="s">
        <v>478</v>
      </c>
      <c r="H156" s="14">
        <v>45475</v>
      </c>
      <c r="I156" s="15" t="s">
        <v>17</v>
      </c>
      <c r="J156" s="15" t="s">
        <v>479</v>
      </c>
      <c r="K156" s="39">
        <v>243997</v>
      </c>
    </row>
    <row r="157" spans="1:12" ht="80.099999999999994" hidden="1" customHeight="1" x14ac:dyDescent="0.35">
      <c r="A157" s="19">
        <v>152</v>
      </c>
      <c r="B157" s="13" t="s">
        <v>480</v>
      </c>
      <c r="C157" s="14">
        <v>26000</v>
      </c>
      <c r="D157" s="14">
        <v>26000</v>
      </c>
      <c r="E157" s="15" t="s">
        <v>15</v>
      </c>
      <c r="F157" s="16" t="str">
        <f>G157 &amp; " เสนอราคา " &amp; TEXT(H157,"#,##0.00") &amp; " บาท "</f>
        <v xml:space="preserve">ห้างหุ้นส่วนจำกัด เลิศศิลป์ สาส์ณ โฮลดิ้ง เสนอราคา 26,000.00 บาท </v>
      </c>
      <c r="G157" s="17" t="s">
        <v>481</v>
      </c>
      <c r="H157" s="14">
        <v>26000</v>
      </c>
      <c r="I157" s="15" t="s">
        <v>17</v>
      </c>
      <c r="J157" s="15" t="s">
        <v>482</v>
      </c>
      <c r="K157" s="39">
        <v>243997</v>
      </c>
    </row>
    <row r="158" spans="1:12" ht="80.099999999999994" hidden="1" customHeight="1" x14ac:dyDescent="0.35">
      <c r="A158" s="26">
        <v>153</v>
      </c>
      <c r="B158" s="35" t="s">
        <v>483</v>
      </c>
      <c r="C158" s="36">
        <v>4935</v>
      </c>
      <c r="D158" s="36">
        <v>4935</v>
      </c>
      <c r="E158" s="37" t="s">
        <v>15</v>
      </c>
      <c r="F158" s="23" t="s">
        <v>484</v>
      </c>
      <c r="G158" s="38" t="s">
        <v>77</v>
      </c>
      <c r="H158" s="36">
        <v>4935</v>
      </c>
      <c r="I158" s="37" t="s">
        <v>17</v>
      </c>
      <c r="J158" s="37" t="s">
        <v>485</v>
      </c>
      <c r="K158" s="39">
        <v>243997</v>
      </c>
    </row>
    <row r="159" spans="1:12" ht="80.099999999999994" hidden="1" customHeight="1" x14ac:dyDescent="0.35">
      <c r="A159" s="19">
        <v>154</v>
      </c>
      <c r="B159" s="13" t="s">
        <v>486</v>
      </c>
      <c r="C159" s="14">
        <v>90790.15</v>
      </c>
      <c r="D159" s="14">
        <v>90790.15</v>
      </c>
      <c r="E159" s="15" t="s">
        <v>15</v>
      </c>
      <c r="F159" s="16" t="str">
        <f>G159 &amp; " เสนอราคา " &amp; TEXT(H159,"#,##0.00") &amp; " บาท "</f>
        <v xml:space="preserve">บริษัท ดับบลิวซี แอนด์ เอ็ม กรุ๊ป จำกัด เสนอราคา 90,790.15 บาท </v>
      </c>
      <c r="G159" s="17" t="s">
        <v>459</v>
      </c>
      <c r="H159" s="14">
        <v>90790.15</v>
      </c>
      <c r="I159" s="15" t="s">
        <v>17</v>
      </c>
      <c r="J159" s="15" t="s">
        <v>487</v>
      </c>
      <c r="K159" s="39">
        <v>243997</v>
      </c>
    </row>
    <row r="160" spans="1:12" ht="80.099999999999994" hidden="1" customHeight="1" x14ac:dyDescent="0.35">
      <c r="A160" s="26">
        <v>155</v>
      </c>
      <c r="B160" s="13" t="s">
        <v>488</v>
      </c>
      <c r="C160" s="14">
        <v>7918</v>
      </c>
      <c r="D160" s="14">
        <v>7918</v>
      </c>
      <c r="E160" s="15" t="s">
        <v>15</v>
      </c>
      <c r="F160" s="16" t="str">
        <f>G160 &amp; " เสนอราคา " &amp; TEXT(H160,"#,##0.00") &amp; " บาท "</f>
        <v xml:space="preserve">บริษัท เคมิเคิล เอ็กซ์เพรส จำกัด เสนอราคา 7,918.00 บาท </v>
      </c>
      <c r="G160" s="17" t="s">
        <v>489</v>
      </c>
      <c r="H160" s="14">
        <v>7918</v>
      </c>
      <c r="I160" s="15" t="s">
        <v>17</v>
      </c>
      <c r="J160" s="15" t="s">
        <v>490</v>
      </c>
      <c r="K160" s="39">
        <v>243997</v>
      </c>
    </row>
    <row r="161" spans="1:12" ht="80.099999999999994" hidden="1" customHeight="1" x14ac:dyDescent="0.35">
      <c r="A161" s="19">
        <v>156</v>
      </c>
      <c r="B161" s="35" t="s">
        <v>491</v>
      </c>
      <c r="C161" s="36">
        <v>34000</v>
      </c>
      <c r="D161" s="36">
        <v>34000</v>
      </c>
      <c r="E161" s="37" t="s">
        <v>15</v>
      </c>
      <c r="F161" s="23" t="s">
        <v>492</v>
      </c>
      <c r="G161" s="38" t="s">
        <v>410</v>
      </c>
      <c r="H161" s="36">
        <v>34000</v>
      </c>
      <c r="I161" s="37" t="s">
        <v>17</v>
      </c>
      <c r="J161" s="37" t="s">
        <v>493</v>
      </c>
      <c r="K161" s="39">
        <v>243997</v>
      </c>
    </row>
    <row r="162" spans="1:12" ht="80.099999999999994" hidden="1" customHeight="1" x14ac:dyDescent="0.35">
      <c r="A162" s="26">
        <v>157</v>
      </c>
      <c r="B162" s="27" t="s">
        <v>494</v>
      </c>
      <c r="C162" s="21">
        <v>27000</v>
      </c>
      <c r="D162" s="21">
        <v>27000</v>
      </c>
      <c r="E162" s="23" t="s">
        <v>15</v>
      </c>
      <c r="F162" s="23" t="s">
        <v>495</v>
      </c>
      <c r="G162" s="23" t="s">
        <v>41</v>
      </c>
      <c r="H162" s="56">
        <v>19700</v>
      </c>
      <c r="I162" s="16" t="s">
        <v>17</v>
      </c>
      <c r="J162" s="23" t="s">
        <v>496</v>
      </c>
      <c r="K162" s="39">
        <v>243998</v>
      </c>
      <c r="L162" s="45"/>
    </row>
    <row r="163" spans="1:12" ht="80.099999999999994" hidden="1" customHeight="1" x14ac:dyDescent="0.35">
      <c r="A163" s="19">
        <v>158</v>
      </c>
      <c r="B163" s="44" t="s">
        <v>497</v>
      </c>
      <c r="C163" s="24">
        <v>253590</v>
      </c>
      <c r="D163" s="24">
        <v>253590</v>
      </c>
      <c r="E163" s="22" t="s">
        <v>15</v>
      </c>
      <c r="F163" s="23" t="s">
        <v>498</v>
      </c>
      <c r="G163" s="22" t="s">
        <v>499</v>
      </c>
      <c r="H163" s="24">
        <v>253590</v>
      </c>
      <c r="I163" s="23" t="s">
        <v>17</v>
      </c>
      <c r="J163" s="22" t="s">
        <v>500</v>
      </c>
      <c r="K163" s="25">
        <v>243998</v>
      </c>
      <c r="L163" s="4"/>
    </row>
    <row r="164" spans="1:12" ht="99" customHeight="1" x14ac:dyDescent="0.35">
      <c r="A164" s="26">
        <v>159</v>
      </c>
      <c r="B164" s="49" t="s">
        <v>501</v>
      </c>
      <c r="C164" s="63">
        <v>510000</v>
      </c>
      <c r="D164" s="51">
        <v>510000</v>
      </c>
      <c r="E164" s="52" t="s">
        <v>24</v>
      </c>
      <c r="F164" s="52" t="s">
        <v>502</v>
      </c>
      <c r="G164" s="52" t="s">
        <v>503</v>
      </c>
      <c r="H164" s="53">
        <v>508800</v>
      </c>
      <c r="I164" s="52" t="s">
        <v>17</v>
      </c>
      <c r="J164" s="52" t="s">
        <v>504</v>
      </c>
      <c r="K164" s="54">
        <v>243998</v>
      </c>
      <c r="L164" s="45"/>
    </row>
    <row r="165" spans="1:12" ht="80.099999999999994" hidden="1" customHeight="1" x14ac:dyDescent="0.35">
      <c r="A165" s="19">
        <v>160</v>
      </c>
      <c r="B165" s="20" t="s">
        <v>505</v>
      </c>
      <c r="C165" s="21">
        <v>18000</v>
      </c>
      <c r="D165" s="21">
        <v>18000</v>
      </c>
      <c r="E165" s="22" t="s">
        <v>15</v>
      </c>
      <c r="F165" s="23" t="s">
        <v>506</v>
      </c>
      <c r="G165" s="22" t="s">
        <v>410</v>
      </c>
      <c r="H165" s="24">
        <v>18000</v>
      </c>
      <c r="I165" s="23" t="s">
        <v>17</v>
      </c>
      <c r="J165" s="22" t="s">
        <v>507</v>
      </c>
      <c r="K165" s="25">
        <v>243998</v>
      </c>
      <c r="L165" s="4"/>
    </row>
    <row r="166" spans="1:12" ht="80.099999999999994" hidden="1" customHeight="1" x14ac:dyDescent="0.35">
      <c r="A166" s="26">
        <v>161</v>
      </c>
      <c r="B166" s="20" t="s">
        <v>508</v>
      </c>
      <c r="C166" s="21">
        <v>120000</v>
      </c>
      <c r="D166" s="21">
        <v>120000</v>
      </c>
      <c r="E166" s="22" t="s">
        <v>15</v>
      </c>
      <c r="F166" s="23" t="s">
        <v>509</v>
      </c>
      <c r="G166" s="22" t="s">
        <v>410</v>
      </c>
      <c r="H166" s="24">
        <v>119600</v>
      </c>
      <c r="I166" s="23" t="s">
        <v>17</v>
      </c>
      <c r="J166" s="22" t="s">
        <v>510</v>
      </c>
      <c r="K166" s="25">
        <v>243998</v>
      </c>
      <c r="L166" s="4"/>
    </row>
    <row r="167" spans="1:12" ht="80.099999999999994" hidden="1" customHeight="1" x14ac:dyDescent="0.35">
      <c r="A167" s="19">
        <v>162</v>
      </c>
      <c r="B167" s="20" t="s">
        <v>511</v>
      </c>
      <c r="C167" s="21">
        <v>19000</v>
      </c>
      <c r="D167" s="21">
        <v>19000</v>
      </c>
      <c r="E167" s="22" t="s">
        <v>15</v>
      </c>
      <c r="F167" s="23" t="s">
        <v>512</v>
      </c>
      <c r="G167" s="22" t="s">
        <v>410</v>
      </c>
      <c r="H167" s="24">
        <v>19000</v>
      </c>
      <c r="I167" s="23" t="s">
        <v>17</v>
      </c>
      <c r="J167" s="22" t="s">
        <v>513</v>
      </c>
      <c r="K167" s="25">
        <v>243998</v>
      </c>
      <c r="L167" s="4"/>
    </row>
    <row r="168" spans="1:12" ht="80.099999999999994" hidden="1" customHeight="1" x14ac:dyDescent="0.35">
      <c r="A168" s="26">
        <v>163</v>
      </c>
      <c r="B168" s="13" t="s">
        <v>514</v>
      </c>
      <c r="C168" s="14">
        <v>232500</v>
      </c>
      <c r="D168" s="14">
        <v>232500</v>
      </c>
      <c r="E168" s="15" t="s">
        <v>15</v>
      </c>
      <c r="F168" s="16" t="str">
        <f>G168 &amp; " เสนอราคา " &amp; TEXT(H168,"#,##0.00") &amp; " บาท "</f>
        <v xml:space="preserve">ฟาร์มมหาวิทยาลัยเทคโนโลยีสุรนารี เสนอราคา 232,500.00 บาท </v>
      </c>
      <c r="G168" s="17" t="s">
        <v>406</v>
      </c>
      <c r="H168" s="14">
        <v>232500</v>
      </c>
      <c r="I168" s="15" t="s">
        <v>17</v>
      </c>
      <c r="J168" s="15" t="s">
        <v>515</v>
      </c>
      <c r="K168" s="25">
        <v>243998</v>
      </c>
      <c r="L168" s="45"/>
    </row>
    <row r="169" spans="1:12" ht="80.099999999999994" hidden="1" customHeight="1" x14ac:dyDescent="0.35">
      <c r="A169" s="19">
        <v>164</v>
      </c>
      <c r="B169" s="27" t="s">
        <v>516</v>
      </c>
      <c r="C169" s="24">
        <v>103041</v>
      </c>
      <c r="D169" s="24">
        <v>103041</v>
      </c>
      <c r="E169" s="22" t="s">
        <v>15</v>
      </c>
      <c r="F169" s="23" t="s">
        <v>517</v>
      </c>
      <c r="G169" s="22" t="s">
        <v>518</v>
      </c>
      <c r="H169" s="24">
        <v>103041</v>
      </c>
      <c r="I169" s="23" t="s">
        <v>17</v>
      </c>
      <c r="J169" s="22" t="s">
        <v>519</v>
      </c>
      <c r="K169" s="25">
        <v>243998</v>
      </c>
      <c r="L169" s="4"/>
    </row>
    <row r="170" spans="1:12" ht="80.099999999999994" hidden="1" customHeight="1" x14ac:dyDescent="0.35">
      <c r="A170" s="26">
        <v>165</v>
      </c>
      <c r="B170" s="27" t="s">
        <v>520</v>
      </c>
      <c r="C170" s="21">
        <v>150000</v>
      </c>
      <c r="D170" s="21">
        <v>150000</v>
      </c>
      <c r="E170" s="22" t="s">
        <v>15</v>
      </c>
      <c r="F170" s="23" t="s">
        <v>521</v>
      </c>
      <c r="G170" s="22" t="s">
        <v>522</v>
      </c>
      <c r="H170" s="24">
        <v>149999.01999999999</v>
      </c>
      <c r="I170" s="23" t="s">
        <v>17</v>
      </c>
      <c r="J170" s="22" t="s">
        <v>523</v>
      </c>
      <c r="K170" s="25">
        <v>243998</v>
      </c>
      <c r="L170" s="4"/>
    </row>
    <row r="171" spans="1:12" ht="80.099999999999994" hidden="1" customHeight="1" x14ac:dyDescent="0.35">
      <c r="A171" s="19">
        <v>166</v>
      </c>
      <c r="B171" s="27" t="s">
        <v>524</v>
      </c>
      <c r="C171" s="32">
        <v>130000</v>
      </c>
      <c r="D171" s="32">
        <v>128400</v>
      </c>
      <c r="E171" s="22" t="s">
        <v>15</v>
      </c>
      <c r="F171" s="23" t="s">
        <v>525</v>
      </c>
      <c r="G171" s="23" t="s">
        <v>526</v>
      </c>
      <c r="H171" s="24">
        <v>82925</v>
      </c>
      <c r="I171" s="23" t="s">
        <v>17</v>
      </c>
      <c r="J171" s="22" t="s">
        <v>527</v>
      </c>
      <c r="K171" s="25">
        <v>243998</v>
      </c>
      <c r="L171" s="4"/>
    </row>
    <row r="172" spans="1:12" ht="80.099999999999994" hidden="1" customHeight="1" x14ac:dyDescent="0.35">
      <c r="A172" s="26">
        <v>167</v>
      </c>
      <c r="B172" s="20" t="s">
        <v>528</v>
      </c>
      <c r="C172" s="21">
        <v>23000</v>
      </c>
      <c r="D172" s="21">
        <v>23000</v>
      </c>
      <c r="E172" s="22" t="s">
        <v>15</v>
      </c>
      <c r="F172" s="23" t="s">
        <v>529</v>
      </c>
      <c r="G172" s="22" t="s">
        <v>410</v>
      </c>
      <c r="H172" s="24">
        <v>23000</v>
      </c>
      <c r="I172" s="23" t="s">
        <v>17</v>
      </c>
      <c r="J172" s="22" t="s">
        <v>530</v>
      </c>
      <c r="K172" s="25">
        <v>243998</v>
      </c>
      <c r="L172" s="4"/>
    </row>
    <row r="173" spans="1:12" ht="80.099999999999994" hidden="1" customHeight="1" x14ac:dyDescent="0.35">
      <c r="A173" s="19">
        <v>168</v>
      </c>
      <c r="B173" s="20" t="s">
        <v>531</v>
      </c>
      <c r="C173" s="21">
        <v>66000</v>
      </c>
      <c r="D173" s="21">
        <v>66000</v>
      </c>
      <c r="E173" s="22" t="s">
        <v>15</v>
      </c>
      <c r="F173" s="23" t="s">
        <v>532</v>
      </c>
      <c r="G173" s="22" t="s">
        <v>410</v>
      </c>
      <c r="H173" s="24">
        <v>66000</v>
      </c>
      <c r="I173" s="23" t="s">
        <v>17</v>
      </c>
      <c r="J173" s="22" t="s">
        <v>533</v>
      </c>
      <c r="K173" s="25">
        <v>243998</v>
      </c>
      <c r="L173" s="4"/>
    </row>
    <row r="174" spans="1:12" ht="102.75" customHeight="1" x14ac:dyDescent="0.35">
      <c r="A174" s="26">
        <v>169</v>
      </c>
      <c r="B174" s="27" t="s">
        <v>534</v>
      </c>
      <c r="C174" s="21">
        <v>3000000</v>
      </c>
      <c r="D174" s="28">
        <v>3000000</v>
      </c>
      <c r="E174" s="16" t="s">
        <v>24</v>
      </c>
      <c r="F174" s="16" t="s">
        <v>535</v>
      </c>
      <c r="G174" s="16" t="s">
        <v>238</v>
      </c>
      <c r="H174" s="29">
        <f>L174</f>
        <v>2990000</v>
      </c>
      <c r="I174" s="16" t="s">
        <v>17</v>
      </c>
      <c r="J174" s="16" t="s">
        <v>536</v>
      </c>
      <c r="K174" s="18">
        <v>243998</v>
      </c>
      <c r="L174" s="31">
        <v>2990000</v>
      </c>
    </row>
    <row r="175" spans="1:12" ht="97.5" customHeight="1" x14ac:dyDescent="0.35">
      <c r="A175" s="19">
        <v>170</v>
      </c>
      <c r="B175" s="27" t="s">
        <v>537</v>
      </c>
      <c r="C175" s="32">
        <v>3000000</v>
      </c>
      <c r="D175" s="28">
        <v>3000000</v>
      </c>
      <c r="E175" s="16" t="s">
        <v>24</v>
      </c>
      <c r="F175" s="16" t="s">
        <v>538</v>
      </c>
      <c r="G175" s="16" t="s">
        <v>539</v>
      </c>
      <c r="H175" s="29">
        <v>2990000</v>
      </c>
      <c r="I175" s="16" t="s">
        <v>17</v>
      </c>
      <c r="J175" s="16" t="s">
        <v>540</v>
      </c>
      <c r="K175" s="18">
        <v>243998</v>
      </c>
      <c r="L175" s="45"/>
    </row>
    <row r="176" spans="1:12" ht="95.25" customHeight="1" x14ac:dyDescent="0.35">
      <c r="A176" s="26">
        <v>171</v>
      </c>
      <c r="B176" s="27" t="s">
        <v>541</v>
      </c>
      <c r="C176" s="21">
        <v>2500000</v>
      </c>
      <c r="D176" s="21">
        <v>2500000</v>
      </c>
      <c r="E176" s="16" t="s">
        <v>24</v>
      </c>
      <c r="F176" s="16" t="s">
        <v>542</v>
      </c>
      <c r="G176" s="16" t="s">
        <v>238</v>
      </c>
      <c r="H176" s="29">
        <f>L176</f>
        <v>2492000</v>
      </c>
      <c r="I176" s="16" t="s">
        <v>17</v>
      </c>
      <c r="J176" s="16" t="s">
        <v>543</v>
      </c>
      <c r="K176" s="18">
        <v>243998</v>
      </c>
      <c r="L176" s="31">
        <v>2492000</v>
      </c>
    </row>
    <row r="177" spans="1:12" ht="94.5" customHeight="1" x14ac:dyDescent="0.35">
      <c r="A177" s="19">
        <v>172</v>
      </c>
      <c r="B177" s="27" t="s">
        <v>544</v>
      </c>
      <c r="C177" s="32">
        <v>2500000</v>
      </c>
      <c r="D177" s="28">
        <v>2500000</v>
      </c>
      <c r="E177" s="16" t="s">
        <v>24</v>
      </c>
      <c r="F177" s="16" t="s">
        <v>542</v>
      </c>
      <c r="G177" s="16" t="s">
        <v>539</v>
      </c>
      <c r="H177" s="29">
        <v>2492000</v>
      </c>
      <c r="I177" s="16" t="s">
        <v>17</v>
      </c>
      <c r="J177" s="16" t="s">
        <v>545</v>
      </c>
      <c r="K177" s="18">
        <v>243998</v>
      </c>
      <c r="L177" s="45"/>
    </row>
    <row r="178" spans="1:12" ht="80.099999999999994" hidden="1" customHeight="1" x14ac:dyDescent="0.35">
      <c r="A178" s="26">
        <v>173</v>
      </c>
      <c r="B178" s="20" t="s">
        <v>546</v>
      </c>
      <c r="C178" s="21">
        <v>34000</v>
      </c>
      <c r="D178" s="21">
        <v>34000</v>
      </c>
      <c r="E178" s="22" t="s">
        <v>15</v>
      </c>
      <c r="F178" s="23" t="s">
        <v>547</v>
      </c>
      <c r="G178" s="22" t="s">
        <v>410</v>
      </c>
      <c r="H178" s="24">
        <v>34000</v>
      </c>
      <c r="I178" s="23" t="s">
        <v>17</v>
      </c>
      <c r="J178" s="22" t="s">
        <v>493</v>
      </c>
      <c r="K178" s="25">
        <v>243998</v>
      </c>
      <c r="L178" s="4"/>
    </row>
    <row r="179" spans="1:12" ht="80.099999999999994" hidden="1" customHeight="1" x14ac:dyDescent="0.35">
      <c r="A179" s="19">
        <v>174</v>
      </c>
      <c r="B179" s="20" t="s">
        <v>548</v>
      </c>
      <c r="C179" s="21">
        <v>25000</v>
      </c>
      <c r="D179" s="21">
        <v>25000</v>
      </c>
      <c r="E179" s="22" t="s">
        <v>15</v>
      </c>
      <c r="F179" s="23" t="s">
        <v>549</v>
      </c>
      <c r="G179" s="22" t="s">
        <v>410</v>
      </c>
      <c r="H179" s="24">
        <v>25000</v>
      </c>
      <c r="I179" s="23" t="s">
        <v>17</v>
      </c>
      <c r="J179" s="22" t="s">
        <v>550</v>
      </c>
      <c r="K179" s="25">
        <v>243998</v>
      </c>
      <c r="L179" s="4"/>
    </row>
    <row r="180" spans="1:12" ht="80.099999999999994" hidden="1" customHeight="1" x14ac:dyDescent="0.35">
      <c r="A180" s="26">
        <v>175</v>
      </c>
      <c r="B180" s="27" t="s">
        <v>551</v>
      </c>
      <c r="C180" s="21">
        <v>500000</v>
      </c>
      <c r="D180" s="21">
        <v>488990</v>
      </c>
      <c r="E180" s="22" t="s">
        <v>15</v>
      </c>
      <c r="F180" s="23" t="s">
        <v>552</v>
      </c>
      <c r="G180" s="23" t="s">
        <v>553</v>
      </c>
      <c r="H180" s="61">
        <v>488990</v>
      </c>
      <c r="I180" s="23" t="s">
        <v>17</v>
      </c>
      <c r="J180" s="22" t="s">
        <v>554</v>
      </c>
      <c r="K180" s="25">
        <v>243998</v>
      </c>
      <c r="L180" s="4"/>
    </row>
    <row r="181" spans="1:12" ht="80.099999999999994" hidden="1" customHeight="1" x14ac:dyDescent="0.35">
      <c r="A181" s="19">
        <v>176</v>
      </c>
      <c r="B181" s="13" t="s">
        <v>555</v>
      </c>
      <c r="C181" s="14">
        <v>500000</v>
      </c>
      <c r="D181" s="14">
        <v>488900</v>
      </c>
      <c r="E181" s="15" t="s">
        <v>15</v>
      </c>
      <c r="F181" s="16" t="str">
        <f>G181 &amp; " เสนอราคา " &amp; TEXT(H181,"#,##0.00") &amp; " บาท "</f>
        <v xml:space="preserve">บริษัท เดอะ แวเรียส อินโนเวชั่น จำกัด เสนอราคา 488,990.00 บาท </v>
      </c>
      <c r="G181" s="17" t="s">
        <v>553</v>
      </c>
      <c r="H181" s="14">
        <v>488990</v>
      </c>
      <c r="I181" s="15" t="s">
        <v>17</v>
      </c>
      <c r="J181" s="15" t="s">
        <v>554</v>
      </c>
      <c r="K181" s="39">
        <v>243998</v>
      </c>
    </row>
    <row r="182" spans="1:12" ht="80.099999999999994" hidden="1" customHeight="1" x14ac:dyDescent="0.35">
      <c r="A182" s="86">
        <v>177</v>
      </c>
      <c r="B182" s="87" t="s">
        <v>556</v>
      </c>
      <c r="C182" s="88">
        <v>63930</v>
      </c>
      <c r="D182" s="88">
        <v>63930</v>
      </c>
      <c r="E182" s="89" t="s">
        <v>15</v>
      </c>
      <c r="F182" s="90" t="str">
        <f>G182 &amp; " เสนอราคา " &amp; TEXT(H182,"#,##0.00") &amp; " บาท "</f>
        <v xml:space="preserve">ห้างหุ้นส่วนจำกัด ไทยรัตน์วัสดุภัณฑ์ (1997) เสนอราคา 280.00 บาท </v>
      </c>
      <c r="G182" s="91" t="s">
        <v>41</v>
      </c>
      <c r="H182" s="88">
        <v>280</v>
      </c>
      <c r="I182" s="89" t="s">
        <v>17</v>
      </c>
      <c r="J182" s="89" t="s">
        <v>557</v>
      </c>
      <c r="K182" s="92">
        <v>243998</v>
      </c>
    </row>
    <row r="183" spans="1:12" ht="80.099999999999994" hidden="1" customHeight="1" x14ac:dyDescent="0.35">
      <c r="A183" s="19">
        <v>178</v>
      </c>
      <c r="B183" s="13" t="s">
        <v>558</v>
      </c>
      <c r="C183" s="14">
        <v>65100</v>
      </c>
      <c r="D183" s="14">
        <v>65100</v>
      </c>
      <c r="E183" s="15" t="s">
        <v>15</v>
      </c>
      <c r="F183" s="16" t="str">
        <f>G183 &amp; " เสนอราคา " &amp; TEXT(H183,"#,##0.00") &amp; " บาท "</f>
        <v xml:space="preserve">บริษัท 168 เอ็นจิเนียริ่ง คอร์ปอเรชั่น จำกัด เสนอราคา 57,400.00 บาท </v>
      </c>
      <c r="G183" s="17" t="s">
        <v>61</v>
      </c>
      <c r="H183" s="14">
        <v>57400</v>
      </c>
      <c r="I183" s="15" t="s">
        <v>17</v>
      </c>
      <c r="J183" s="15" t="s">
        <v>559</v>
      </c>
      <c r="K183" s="39">
        <v>243998</v>
      </c>
    </row>
    <row r="184" spans="1:12" ht="80.099999999999994" hidden="1" customHeight="1" x14ac:dyDescent="0.35">
      <c r="A184" s="26">
        <v>179</v>
      </c>
      <c r="B184" s="13" t="s">
        <v>560</v>
      </c>
      <c r="C184" s="14">
        <v>6970</v>
      </c>
      <c r="D184" s="14">
        <v>6970</v>
      </c>
      <c r="E184" s="15" t="s">
        <v>15</v>
      </c>
      <c r="F184" s="16" t="str">
        <f>G184 &amp; " เสนอราคา " &amp; TEXT(H184,"#,##0.00") &amp; " บาท "</f>
        <v xml:space="preserve">บริษัท ดีเอส ออลล์ จำกัด เสนอราคา 6,970.00 บาท </v>
      </c>
      <c r="G184" s="17" t="s">
        <v>561</v>
      </c>
      <c r="H184" s="14">
        <v>6970</v>
      </c>
      <c r="I184" s="15" t="s">
        <v>17</v>
      </c>
      <c r="J184" s="15" t="s">
        <v>562</v>
      </c>
      <c r="K184" s="39">
        <v>243998</v>
      </c>
    </row>
    <row r="185" spans="1:12" ht="80.099999999999994" hidden="1" customHeight="1" x14ac:dyDescent="0.35">
      <c r="A185" s="19">
        <v>180</v>
      </c>
      <c r="B185" s="35" t="s">
        <v>563</v>
      </c>
      <c r="C185" s="36">
        <v>300000</v>
      </c>
      <c r="D185" s="36">
        <v>282587</v>
      </c>
      <c r="E185" s="37" t="s">
        <v>15</v>
      </c>
      <c r="F185" s="23" t="s">
        <v>564</v>
      </c>
      <c r="G185" s="38" t="s">
        <v>565</v>
      </c>
      <c r="H185" s="36">
        <v>282587</v>
      </c>
      <c r="I185" s="37" t="s">
        <v>17</v>
      </c>
      <c r="J185" s="37" t="s">
        <v>566</v>
      </c>
      <c r="K185" s="39">
        <v>243998</v>
      </c>
    </row>
    <row r="186" spans="1:12" ht="80.099999999999994" hidden="1" customHeight="1" x14ac:dyDescent="0.35">
      <c r="A186" s="26">
        <v>181</v>
      </c>
      <c r="B186" s="13" t="s">
        <v>567</v>
      </c>
      <c r="C186" s="14">
        <v>8025</v>
      </c>
      <c r="D186" s="14">
        <v>8025</v>
      </c>
      <c r="E186" s="15" t="s">
        <v>15</v>
      </c>
      <c r="F186" s="16" t="str">
        <f>G186 &amp; " เสนอราคา " &amp; TEXT(H186,"#,##0.00") &amp; " บาท "</f>
        <v xml:space="preserve">ห้างหุ้นส่วนจำกัด ราชสีมาโรงกลึงนายเคี้ยง เสนอราคา 8,025.00 บาท </v>
      </c>
      <c r="G186" s="17" t="s">
        <v>568</v>
      </c>
      <c r="H186" s="14">
        <v>8025</v>
      </c>
      <c r="I186" s="15" t="s">
        <v>17</v>
      </c>
      <c r="J186" s="15" t="s">
        <v>569</v>
      </c>
      <c r="K186" s="39">
        <v>243998</v>
      </c>
      <c r="L186" s="45"/>
    </row>
    <row r="187" spans="1:12" ht="80.099999999999994" hidden="1" customHeight="1" x14ac:dyDescent="0.35">
      <c r="A187" s="19">
        <v>182</v>
      </c>
      <c r="B187" s="35" t="s">
        <v>570</v>
      </c>
      <c r="C187" s="36">
        <v>106465</v>
      </c>
      <c r="D187" s="36">
        <v>106465</v>
      </c>
      <c r="E187" s="37" t="s">
        <v>15</v>
      </c>
      <c r="F187" s="23" t="s">
        <v>571</v>
      </c>
      <c r="G187" s="38" t="s">
        <v>572</v>
      </c>
      <c r="H187" s="36">
        <v>106465</v>
      </c>
      <c r="I187" s="37" t="s">
        <v>17</v>
      </c>
      <c r="J187" s="37" t="s">
        <v>573</v>
      </c>
      <c r="K187" s="39">
        <v>243998</v>
      </c>
    </row>
    <row r="188" spans="1:12" ht="80.099999999999994" hidden="1" customHeight="1" x14ac:dyDescent="0.35">
      <c r="A188" s="26">
        <v>183</v>
      </c>
      <c r="B188" s="13" t="s">
        <v>574</v>
      </c>
      <c r="C188" s="14">
        <v>24503</v>
      </c>
      <c r="D188" s="14">
        <v>24503</v>
      </c>
      <c r="E188" s="15" t="s">
        <v>15</v>
      </c>
      <c r="F188" s="16" t="str">
        <f>G188 &amp; " เสนอราคา " &amp; TEXT(H188,"#,##0.00") &amp; " บาท "</f>
        <v xml:space="preserve">บริษัท เอพเพนดอร์ฟ (ประเทศไทย) จำกัด เสนอราคา 24,503.00 บาท </v>
      </c>
      <c r="G188" s="17" t="s">
        <v>575</v>
      </c>
      <c r="H188" s="14">
        <v>24503</v>
      </c>
      <c r="I188" s="15" t="s">
        <v>17</v>
      </c>
      <c r="J188" s="15" t="s">
        <v>576</v>
      </c>
      <c r="K188" s="39">
        <v>243998</v>
      </c>
    </row>
    <row r="189" spans="1:12" ht="80.099999999999994" hidden="1" customHeight="1" x14ac:dyDescent="0.35">
      <c r="A189" s="19">
        <v>184</v>
      </c>
      <c r="B189" s="13" t="s">
        <v>577</v>
      </c>
      <c r="C189" s="14">
        <v>150000</v>
      </c>
      <c r="D189" s="14">
        <v>150000</v>
      </c>
      <c r="E189" s="15" t="s">
        <v>15</v>
      </c>
      <c r="F189" s="16" t="str">
        <f>G189 &amp; " เสนอราคา " &amp; TEXT(H189,"#,##0.00") &amp; " บาท "</f>
        <v xml:space="preserve">บริษัท ซิกมาโซลูชั่นส์ จำกัด เสนอราคา 149,999.02 บาท </v>
      </c>
      <c r="G189" s="17" t="s">
        <v>522</v>
      </c>
      <c r="H189" s="14">
        <v>149999.01999999999</v>
      </c>
      <c r="I189" s="15" t="s">
        <v>17</v>
      </c>
      <c r="J189" s="15" t="s">
        <v>523</v>
      </c>
      <c r="K189" s="39">
        <v>243998</v>
      </c>
    </row>
    <row r="190" spans="1:12" ht="80.099999999999994" hidden="1" customHeight="1" x14ac:dyDescent="0.35">
      <c r="A190" s="26">
        <v>185</v>
      </c>
      <c r="B190" s="13" t="s">
        <v>578</v>
      </c>
      <c r="C190" s="14">
        <v>2500</v>
      </c>
      <c r="D190" s="14">
        <v>2500</v>
      </c>
      <c r="E190" s="15" t="s">
        <v>15</v>
      </c>
      <c r="F190" s="16" t="str">
        <f>G190 &amp; " เสนอราคา " &amp; TEXT(H190,"#,##0.00") &amp; " บาท "</f>
        <v xml:space="preserve">บริษัท วีระมาศการเกษตร จำกัด เสนอราคา 2,500.00 บาท </v>
      </c>
      <c r="G190" s="17" t="s">
        <v>579</v>
      </c>
      <c r="H190" s="14">
        <v>2500</v>
      </c>
      <c r="I190" s="15" t="s">
        <v>17</v>
      </c>
      <c r="J190" s="15" t="s">
        <v>580</v>
      </c>
      <c r="K190" s="39">
        <v>243998</v>
      </c>
    </row>
    <row r="191" spans="1:12" ht="80.099999999999994" hidden="1" customHeight="1" x14ac:dyDescent="0.35">
      <c r="A191" s="19">
        <v>186</v>
      </c>
      <c r="B191" s="35" t="s">
        <v>581</v>
      </c>
      <c r="C191" s="36">
        <v>53485</v>
      </c>
      <c r="D191" s="36">
        <v>53485</v>
      </c>
      <c r="E191" s="37" t="s">
        <v>15</v>
      </c>
      <c r="F191" s="23" t="s">
        <v>582</v>
      </c>
      <c r="G191" s="38" t="s">
        <v>103</v>
      </c>
      <c r="H191" s="36">
        <v>53000</v>
      </c>
      <c r="I191" s="37" t="s">
        <v>17</v>
      </c>
      <c r="J191" s="37" t="s">
        <v>583</v>
      </c>
      <c r="K191" s="39">
        <v>243998</v>
      </c>
    </row>
    <row r="192" spans="1:12" ht="80.099999999999994" hidden="1" customHeight="1" x14ac:dyDescent="0.35">
      <c r="A192" s="26">
        <v>187</v>
      </c>
      <c r="B192" s="13" t="s">
        <v>584</v>
      </c>
      <c r="C192" s="14">
        <v>63930</v>
      </c>
      <c r="D192" s="14">
        <v>63930</v>
      </c>
      <c r="E192" s="15" t="s">
        <v>15</v>
      </c>
      <c r="F192" s="16" t="str">
        <f t="shared" ref="F192:F201" si="2">G192 &amp; " เสนอราคา " &amp; TEXT(H192,"#,##0.00") &amp; " บาท "</f>
        <v xml:space="preserve">บริษัท วีระมาศการเกษตร จำกัด เสนอราคา 63,650.00 บาท </v>
      </c>
      <c r="G192" s="17" t="s">
        <v>579</v>
      </c>
      <c r="H192" s="14">
        <v>63650</v>
      </c>
      <c r="I192" s="15" t="s">
        <v>17</v>
      </c>
      <c r="J192" s="15" t="s">
        <v>585</v>
      </c>
      <c r="K192" s="39">
        <v>243998</v>
      </c>
    </row>
    <row r="193" spans="1:12" ht="80.099999999999994" hidden="1" customHeight="1" x14ac:dyDescent="0.35">
      <c r="A193" s="19">
        <v>188</v>
      </c>
      <c r="B193" s="13" t="s">
        <v>586</v>
      </c>
      <c r="C193" s="14">
        <v>328500</v>
      </c>
      <c r="D193" s="14">
        <v>328500</v>
      </c>
      <c r="E193" s="15" t="s">
        <v>15</v>
      </c>
      <c r="F193" s="16" t="str">
        <f t="shared" si="2"/>
        <v xml:space="preserve">บริษัท ศิวะไทย จำกัด เสนอราคา 328,500.00 บาท </v>
      </c>
      <c r="G193" s="17" t="s">
        <v>587</v>
      </c>
      <c r="H193" s="14">
        <v>328500</v>
      </c>
      <c r="I193" s="15" t="s">
        <v>17</v>
      </c>
      <c r="J193" s="15" t="s">
        <v>588</v>
      </c>
      <c r="K193" s="39">
        <v>243999</v>
      </c>
    </row>
    <row r="194" spans="1:12" ht="80.099999999999994" hidden="1" customHeight="1" x14ac:dyDescent="0.35">
      <c r="A194" s="26">
        <v>189</v>
      </c>
      <c r="B194" s="13" t="s">
        <v>589</v>
      </c>
      <c r="C194" s="14">
        <v>12000</v>
      </c>
      <c r="D194" s="14">
        <v>12000</v>
      </c>
      <c r="E194" s="15" t="s">
        <v>15</v>
      </c>
      <c r="F194" s="16" t="str">
        <f t="shared" si="2"/>
        <v xml:space="preserve">นาย สมเกียรติ ศรีพงษ์ประไพ เสนอราคา 12,000.00 บาท </v>
      </c>
      <c r="G194" s="17" t="s">
        <v>590</v>
      </c>
      <c r="H194" s="14">
        <v>12000</v>
      </c>
      <c r="I194" s="15" t="s">
        <v>17</v>
      </c>
      <c r="J194" s="15" t="s">
        <v>591</v>
      </c>
      <c r="K194" s="39">
        <v>243999</v>
      </c>
    </row>
    <row r="195" spans="1:12" ht="80.099999999999994" hidden="1" customHeight="1" x14ac:dyDescent="0.35">
      <c r="A195" s="19">
        <v>190</v>
      </c>
      <c r="B195" s="13" t="s">
        <v>592</v>
      </c>
      <c r="C195" s="14">
        <v>2500</v>
      </c>
      <c r="D195" s="14">
        <v>2500</v>
      </c>
      <c r="E195" s="15" t="s">
        <v>15</v>
      </c>
      <c r="F195" s="16" t="str">
        <f t="shared" si="2"/>
        <v xml:space="preserve">นาย ครรชิต สถาพร เสนอราคา 2,500.00 บาท </v>
      </c>
      <c r="G195" s="17" t="s">
        <v>593</v>
      </c>
      <c r="H195" s="14">
        <v>2500</v>
      </c>
      <c r="I195" s="15" t="s">
        <v>17</v>
      </c>
      <c r="J195" s="15" t="s">
        <v>594</v>
      </c>
      <c r="K195" s="39">
        <v>243999</v>
      </c>
    </row>
    <row r="196" spans="1:12" ht="80.099999999999994" hidden="1" customHeight="1" x14ac:dyDescent="0.35">
      <c r="A196" s="26">
        <v>191</v>
      </c>
      <c r="B196" s="13" t="s">
        <v>595</v>
      </c>
      <c r="C196" s="14">
        <v>417300</v>
      </c>
      <c r="D196" s="14">
        <v>417300</v>
      </c>
      <c r="E196" s="15" t="s">
        <v>15</v>
      </c>
      <c r="F196" s="16" t="str">
        <f t="shared" si="2"/>
        <v xml:space="preserve">ห้างหุ้นส่วนสามัญ ครุยแองเจิ้ล เสนอราคา 417,300.00 บาท </v>
      </c>
      <c r="G196" s="17" t="s">
        <v>596</v>
      </c>
      <c r="H196" s="14">
        <v>417300</v>
      </c>
      <c r="I196" s="15" t="s">
        <v>17</v>
      </c>
      <c r="J196" s="15" t="s">
        <v>597</v>
      </c>
      <c r="K196" s="39">
        <v>243999</v>
      </c>
    </row>
    <row r="197" spans="1:12" ht="80.099999999999994" hidden="1" customHeight="1" x14ac:dyDescent="0.35">
      <c r="A197" s="19">
        <v>192</v>
      </c>
      <c r="B197" s="13" t="s">
        <v>598</v>
      </c>
      <c r="C197" s="14">
        <v>202230</v>
      </c>
      <c r="D197" s="14">
        <v>202230</v>
      </c>
      <c r="E197" s="15" t="s">
        <v>15</v>
      </c>
      <c r="F197" s="16" t="str">
        <f t="shared" si="2"/>
        <v xml:space="preserve">บริษัท อิออส การ์ด เทคโนโลยี จำกัด เสนอราคา 202,230.00 บาท </v>
      </c>
      <c r="G197" s="17" t="s">
        <v>599</v>
      </c>
      <c r="H197" s="14">
        <v>202230</v>
      </c>
      <c r="I197" s="15" t="s">
        <v>17</v>
      </c>
      <c r="J197" s="15" t="s">
        <v>600</v>
      </c>
      <c r="K197" s="39">
        <v>243999</v>
      </c>
    </row>
    <row r="198" spans="1:12" ht="80.099999999999994" hidden="1" customHeight="1" x14ac:dyDescent="0.35">
      <c r="A198" s="26">
        <v>193</v>
      </c>
      <c r="B198" s="13" t="s">
        <v>601</v>
      </c>
      <c r="C198" s="14">
        <v>400000</v>
      </c>
      <c r="D198" s="14">
        <v>385000</v>
      </c>
      <c r="E198" s="15" t="s">
        <v>15</v>
      </c>
      <c r="F198" s="16" t="str">
        <f t="shared" si="2"/>
        <v xml:space="preserve">บริษัท ออลล์เว็บ เทคโนโลยี่ จำกัด เสนอราคา 385,000.00 บาท </v>
      </c>
      <c r="G198" s="17" t="s">
        <v>428</v>
      </c>
      <c r="H198" s="14">
        <v>385000</v>
      </c>
      <c r="I198" s="15" t="s">
        <v>17</v>
      </c>
      <c r="J198" s="15" t="s">
        <v>602</v>
      </c>
      <c r="K198" s="39">
        <v>244003</v>
      </c>
    </row>
    <row r="199" spans="1:12" ht="80.099999999999994" hidden="1" customHeight="1" x14ac:dyDescent="0.35">
      <c r="A199" s="19">
        <v>194</v>
      </c>
      <c r="B199" s="13" t="s">
        <v>603</v>
      </c>
      <c r="C199" s="14">
        <v>25680</v>
      </c>
      <c r="D199" s="14">
        <v>25680</v>
      </c>
      <c r="E199" s="15" t="s">
        <v>15</v>
      </c>
      <c r="F199" s="16" t="str">
        <f t="shared" si="2"/>
        <v xml:space="preserve">บริษัท สตาร์คาสท์ คอร์ปอเรชั่น จำกัด เสนอราคา 25,680.00 บาท </v>
      </c>
      <c r="G199" s="17" t="s">
        <v>604</v>
      </c>
      <c r="H199" s="14">
        <v>25680</v>
      </c>
      <c r="I199" s="15" t="s">
        <v>17</v>
      </c>
      <c r="J199" s="15" t="s">
        <v>605</v>
      </c>
      <c r="K199" s="39">
        <v>244003</v>
      </c>
    </row>
    <row r="200" spans="1:12" ht="80.099999999999994" hidden="1" customHeight="1" x14ac:dyDescent="0.35">
      <c r="A200" s="26">
        <v>195</v>
      </c>
      <c r="B200" s="13" t="s">
        <v>606</v>
      </c>
      <c r="C200" s="14">
        <v>413020</v>
      </c>
      <c r="D200" s="14">
        <v>413020</v>
      </c>
      <c r="E200" s="15" t="s">
        <v>15</v>
      </c>
      <c r="F200" s="16" t="str">
        <f t="shared" si="2"/>
        <v xml:space="preserve">ไกรสร เอ็นจิเนียริ่ง เสนอราคา 413,020.00 บาท </v>
      </c>
      <c r="G200" s="17" t="s">
        <v>607</v>
      </c>
      <c r="H200" s="14">
        <v>413020</v>
      </c>
      <c r="I200" s="15" t="s">
        <v>17</v>
      </c>
      <c r="J200" s="15" t="s">
        <v>608</v>
      </c>
      <c r="K200" s="39">
        <v>244003</v>
      </c>
    </row>
    <row r="201" spans="1:12" ht="80.099999999999994" hidden="1" customHeight="1" x14ac:dyDescent="0.35">
      <c r="A201" s="19">
        <v>196</v>
      </c>
      <c r="B201" s="13" t="s">
        <v>188</v>
      </c>
      <c r="C201" s="14">
        <v>28034</v>
      </c>
      <c r="D201" s="14">
        <v>28034</v>
      </c>
      <c r="E201" s="15" t="s">
        <v>15</v>
      </c>
      <c r="F201" s="16" t="str">
        <f t="shared" si="2"/>
        <v xml:space="preserve">บริษัท กิบไทย จำกัด เสนอราคา 28,034.00 บาท </v>
      </c>
      <c r="G201" s="17" t="s">
        <v>609</v>
      </c>
      <c r="H201" s="14">
        <v>28034</v>
      </c>
      <c r="I201" s="15" t="s">
        <v>17</v>
      </c>
      <c r="J201" s="15" t="s">
        <v>610</v>
      </c>
      <c r="K201" s="39">
        <v>244003</v>
      </c>
    </row>
    <row r="202" spans="1:12" ht="80.099999999999994" hidden="1" customHeight="1" x14ac:dyDescent="0.35">
      <c r="A202" s="26">
        <v>197</v>
      </c>
      <c r="B202" s="27" t="s">
        <v>611</v>
      </c>
      <c r="C202" s="21">
        <v>231900.03</v>
      </c>
      <c r="D202" s="21">
        <v>231900.03</v>
      </c>
      <c r="E202" s="22" t="s">
        <v>15</v>
      </c>
      <c r="F202" s="23" t="s">
        <v>612</v>
      </c>
      <c r="G202" s="22" t="s">
        <v>613</v>
      </c>
      <c r="H202" s="24">
        <v>198763.2</v>
      </c>
      <c r="I202" s="23" t="s">
        <v>17</v>
      </c>
      <c r="J202" s="22" t="s">
        <v>614</v>
      </c>
      <c r="K202" s="25">
        <v>244004</v>
      </c>
      <c r="L202" s="4"/>
    </row>
    <row r="203" spans="1:12" ht="80.099999999999994" hidden="1" customHeight="1" x14ac:dyDescent="0.35">
      <c r="A203" s="19">
        <v>198</v>
      </c>
      <c r="B203" s="13" t="s">
        <v>615</v>
      </c>
      <c r="C203" s="14">
        <v>6240</v>
      </c>
      <c r="D203" s="14">
        <v>6240</v>
      </c>
      <c r="E203" s="15" t="s">
        <v>15</v>
      </c>
      <c r="F203" s="16" t="str">
        <f>G203 &amp; " เสนอราคา " &amp; TEXT(H203,"#,##0.00") &amp; " บาท "</f>
        <v xml:space="preserve">ห้างหุ้นส่วนจำกัด ทองเจริญผล 2024 เสนอราคา 6,240.00 บาท </v>
      </c>
      <c r="G203" s="17" t="s">
        <v>396</v>
      </c>
      <c r="H203" s="14">
        <v>6240</v>
      </c>
      <c r="I203" s="15" t="s">
        <v>17</v>
      </c>
      <c r="J203" s="15" t="s">
        <v>616</v>
      </c>
      <c r="K203" s="39">
        <v>244004</v>
      </c>
    </row>
    <row r="204" spans="1:12" ht="80.099999999999994" hidden="1" customHeight="1" x14ac:dyDescent="0.35">
      <c r="A204" s="26">
        <v>199</v>
      </c>
      <c r="B204" s="13" t="s">
        <v>617</v>
      </c>
      <c r="C204" s="14">
        <v>49583.88</v>
      </c>
      <c r="D204" s="14">
        <v>49583.88</v>
      </c>
      <c r="E204" s="15" t="s">
        <v>15</v>
      </c>
      <c r="F204" s="16" t="str">
        <f>G204 &amp; " เสนอราคา " &amp; TEXT(H204,"#,##0.00") &amp; " บาท "</f>
        <v xml:space="preserve">ห้างหุ้นส่วนจำกัด แอสเทค ซิสเทม เสนอราคา 49,500.00 บาท </v>
      </c>
      <c r="G204" s="17" t="s">
        <v>618</v>
      </c>
      <c r="H204" s="14">
        <v>49500</v>
      </c>
      <c r="I204" s="15" t="s">
        <v>17</v>
      </c>
      <c r="J204" s="15" t="s">
        <v>619</v>
      </c>
      <c r="K204" s="39">
        <v>244004</v>
      </c>
    </row>
    <row r="205" spans="1:12" ht="80.099999999999994" hidden="1" customHeight="1" x14ac:dyDescent="0.35">
      <c r="A205" s="19">
        <v>200</v>
      </c>
      <c r="B205" s="13" t="s">
        <v>620</v>
      </c>
      <c r="C205" s="14">
        <v>363192.03</v>
      </c>
      <c r="D205" s="14">
        <v>363192.03</v>
      </c>
      <c r="E205" s="15" t="s">
        <v>15</v>
      </c>
      <c r="F205" s="16" t="str">
        <f>G205 &amp; " เสนอราคา " &amp; TEXT(H205,"#,##0.00") &amp; " บาท "</f>
        <v xml:space="preserve">ห้างหุ้นส่วนจำกัด แอสเทค ซิสเทม เสนอราคา 363,190.00 บาท </v>
      </c>
      <c r="G205" s="17" t="s">
        <v>618</v>
      </c>
      <c r="H205" s="14">
        <v>363190</v>
      </c>
      <c r="I205" s="15" t="s">
        <v>17</v>
      </c>
      <c r="J205" s="15" t="s">
        <v>621</v>
      </c>
      <c r="K205" s="39">
        <v>244004</v>
      </c>
    </row>
    <row r="206" spans="1:12" ht="80.099999999999994" hidden="1" customHeight="1" x14ac:dyDescent="0.35">
      <c r="A206" s="26">
        <v>201</v>
      </c>
      <c r="B206" s="35" t="s">
        <v>622</v>
      </c>
      <c r="C206" s="36">
        <v>4536.8</v>
      </c>
      <c r="D206" s="36">
        <v>4536.8</v>
      </c>
      <c r="E206" s="37" t="s">
        <v>15</v>
      </c>
      <c r="F206" s="23" t="s">
        <v>623</v>
      </c>
      <c r="G206" s="38" t="s">
        <v>624</v>
      </c>
      <c r="H206" s="36">
        <v>4536.8</v>
      </c>
      <c r="I206" s="37" t="s">
        <v>17</v>
      </c>
      <c r="J206" s="37" t="s">
        <v>625</v>
      </c>
      <c r="K206" s="39">
        <v>244004</v>
      </c>
    </row>
    <row r="207" spans="1:12" ht="80.099999999999994" hidden="1" customHeight="1" x14ac:dyDescent="0.35">
      <c r="A207" s="19">
        <v>202</v>
      </c>
      <c r="B207" s="13" t="s">
        <v>626</v>
      </c>
      <c r="C207" s="14">
        <v>90740</v>
      </c>
      <c r="D207" s="14">
        <v>90740</v>
      </c>
      <c r="E207" s="15" t="s">
        <v>15</v>
      </c>
      <c r="F207" s="16" t="str">
        <f>G207 &amp; " เสนอราคา " &amp; TEXT(H207,"#,##0.00") &amp; " บาท "</f>
        <v xml:space="preserve">ร้าน สุรนารี เครื่องเขียน เสนอราคา 89,140.00 บาท </v>
      </c>
      <c r="G207" s="17" t="s">
        <v>77</v>
      </c>
      <c r="H207" s="14">
        <v>89140</v>
      </c>
      <c r="I207" s="15" t="s">
        <v>17</v>
      </c>
      <c r="J207" s="15" t="s">
        <v>627</v>
      </c>
      <c r="K207" s="39">
        <v>244004</v>
      </c>
    </row>
    <row r="208" spans="1:12" ht="80.099999999999994" hidden="1" customHeight="1" x14ac:dyDescent="0.35">
      <c r="A208" s="26">
        <v>203</v>
      </c>
      <c r="B208" s="13" t="s">
        <v>628</v>
      </c>
      <c r="C208" s="14">
        <v>15530</v>
      </c>
      <c r="D208" s="14">
        <v>15530</v>
      </c>
      <c r="E208" s="15" t="s">
        <v>15</v>
      </c>
      <c r="F208" s="16" t="str">
        <f>G208 &amp; " เสนอราคา " &amp; TEXT(H208,"#,##0.00") &amp; " บาท "</f>
        <v xml:space="preserve">บริษัท ไดรว์ เด็นทั่ล อินคอร์ปอเรชั่น จำกัด เสนอราคา 15,530.00 บาท </v>
      </c>
      <c r="G208" s="17" t="s">
        <v>629</v>
      </c>
      <c r="H208" s="14">
        <v>15530</v>
      </c>
      <c r="I208" s="15" t="s">
        <v>17</v>
      </c>
      <c r="J208" s="15" t="s">
        <v>630</v>
      </c>
      <c r="K208" s="39">
        <v>244004</v>
      </c>
      <c r="L208" s="45"/>
    </row>
    <row r="209" spans="1:12" ht="80.099999999999994" hidden="1" customHeight="1" x14ac:dyDescent="0.35">
      <c r="A209" s="19">
        <v>204</v>
      </c>
      <c r="B209" s="13" t="s">
        <v>631</v>
      </c>
      <c r="C209" s="14">
        <v>57732</v>
      </c>
      <c r="D209" s="14">
        <v>57732</v>
      </c>
      <c r="E209" s="15" t="s">
        <v>15</v>
      </c>
      <c r="F209" s="16" t="str">
        <f>G209 &amp; " เสนอราคา " &amp; TEXT(H209,"#,##0.00") &amp; " บาท "</f>
        <v xml:space="preserve">ห้างหุ้นส่วนจำกัด เอ.ที. แมชชีนเนอร์รี่ แอนด์ ซัพพลาย เสนอราคา 44,442.00 บาท </v>
      </c>
      <c r="G209" s="17" t="s">
        <v>632</v>
      </c>
      <c r="H209" s="14">
        <v>44442</v>
      </c>
      <c r="I209" s="15" t="s">
        <v>17</v>
      </c>
      <c r="J209" s="15" t="s">
        <v>633</v>
      </c>
      <c r="K209" s="39">
        <v>244004</v>
      </c>
    </row>
    <row r="210" spans="1:12" ht="80.099999999999994" hidden="1" customHeight="1" x14ac:dyDescent="0.35">
      <c r="A210" s="26">
        <v>205</v>
      </c>
      <c r="B210" s="13" t="s">
        <v>634</v>
      </c>
      <c r="C210" s="14">
        <v>12400</v>
      </c>
      <c r="D210" s="14">
        <v>12400</v>
      </c>
      <c r="E210" s="15" t="s">
        <v>15</v>
      </c>
      <c r="F210" s="16" t="str">
        <f>G210 &amp; " เสนอราคา " &amp; TEXT(H210,"#,##0.00") &amp; " บาท "</f>
        <v xml:space="preserve">ห้างหุ้นส่วนจำกัด โคราช เซ็นเตอร์ เซอร์วิส เสนอราคา 12,000.00 บาท </v>
      </c>
      <c r="G210" s="17" t="s">
        <v>635</v>
      </c>
      <c r="H210" s="14">
        <v>12000</v>
      </c>
      <c r="I210" s="15" t="s">
        <v>17</v>
      </c>
      <c r="J210" s="15" t="s">
        <v>636</v>
      </c>
      <c r="K210" s="39">
        <v>244004</v>
      </c>
    </row>
    <row r="211" spans="1:12" ht="80.099999999999994" hidden="1" customHeight="1" x14ac:dyDescent="0.35">
      <c r="A211" s="19">
        <v>206</v>
      </c>
      <c r="B211" s="13" t="s">
        <v>637</v>
      </c>
      <c r="C211" s="14">
        <v>5767.3</v>
      </c>
      <c r="D211" s="14">
        <v>5767.3</v>
      </c>
      <c r="E211" s="15" t="s">
        <v>15</v>
      </c>
      <c r="F211" s="16" t="str">
        <f>G211 &amp; " เสนอราคา " &amp; TEXT(H211,"#,##0.00") &amp; " บาท "</f>
        <v xml:space="preserve">บริษัท เพาเวอร์เมติค จำกัด เสนอราคา 5,767.30 บาท </v>
      </c>
      <c r="G211" s="17" t="s">
        <v>638</v>
      </c>
      <c r="H211" s="14">
        <v>5767.3</v>
      </c>
      <c r="I211" s="15" t="s">
        <v>17</v>
      </c>
      <c r="J211" s="15" t="s">
        <v>639</v>
      </c>
      <c r="K211" s="39">
        <v>244004</v>
      </c>
    </row>
    <row r="212" spans="1:12" ht="144.75" customHeight="1" x14ac:dyDescent="0.35">
      <c r="A212" s="26">
        <v>207</v>
      </c>
      <c r="B212" s="27" t="s">
        <v>640</v>
      </c>
      <c r="C212" s="21">
        <v>1000000</v>
      </c>
      <c r="D212" s="21">
        <v>996170</v>
      </c>
      <c r="E212" s="22" t="s">
        <v>24</v>
      </c>
      <c r="F212" s="23" t="s">
        <v>641</v>
      </c>
      <c r="G212" s="23" t="s">
        <v>642</v>
      </c>
      <c r="H212" s="61">
        <v>984400</v>
      </c>
      <c r="I212" s="23" t="s">
        <v>17</v>
      </c>
      <c r="J212" s="22" t="s">
        <v>643</v>
      </c>
      <c r="K212" s="25">
        <v>244005</v>
      </c>
      <c r="L212" s="4"/>
    </row>
    <row r="213" spans="1:12" ht="157.5" customHeight="1" x14ac:dyDescent="0.35">
      <c r="A213" s="19">
        <v>208</v>
      </c>
      <c r="B213" s="35" t="s">
        <v>644</v>
      </c>
      <c r="C213" s="36">
        <v>1350000</v>
      </c>
      <c r="D213" s="36">
        <v>1348200</v>
      </c>
      <c r="E213" s="37" t="s">
        <v>24</v>
      </c>
      <c r="F213" s="23" t="s">
        <v>645</v>
      </c>
      <c r="G213" s="38" t="s">
        <v>646</v>
      </c>
      <c r="H213" s="36">
        <v>1320000</v>
      </c>
      <c r="I213" s="37" t="s">
        <v>17</v>
      </c>
      <c r="J213" s="37" t="s">
        <v>647</v>
      </c>
      <c r="K213" s="39">
        <v>244005</v>
      </c>
    </row>
    <row r="214" spans="1:12" ht="80.099999999999994" hidden="1" customHeight="1" x14ac:dyDescent="0.35">
      <c r="A214" s="105">
        <v>209</v>
      </c>
      <c r="B214" s="113" t="s">
        <v>648</v>
      </c>
      <c r="C214" s="114">
        <v>57732</v>
      </c>
      <c r="D214" s="114">
        <v>57732</v>
      </c>
      <c r="E214" s="115" t="s">
        <v>15</v>
      </c>
      <c r="F214" s="102" t="str">
        <f>G214 &amp; " เสนอราคา " &amp; TEXT(H214,"#,##0.00") &amp; " บาท "</f>
        <v xml:space="preserve">บริษัท ก.กรัญชัย จำกัด เสนอราคา 9,309.00 บาท </v>
      </c>
      <c r="G214" s="116" t="s">
        <v>81</v>
      </c>
      <c r="H214" s="114">
        <v>9309</v>
      </c>
      <c r="I214" s="115" t="s">
        <v>17</v>
      </c>
      <c r="J214" s="115" t="s">
        <v>649</v>
      </c>
      <c r="K214" s="118">
        <v>244005</v>
      </c>
      <c r="L214" s="45"/>
    </row>
    <row r="215" spans="1:12" ht="80.099999999999994" hidden="1" customHeight="1" x14ac:dyDescent="0.35">
      <c r="A215" s="19">
        <v>210</v>
      </c>
      <c r="B215" s="27" t="s">
        <v>650</v>
      </c>
      <c r="C215" s="21">
        <v>66000</v>
      </c>
      <c r="D215" s="56">
        <v>66000</v>
      </c>
      <c r="E215" s="23" t="s">
        <v>15</v>
      </c>
      <c r="F215" s="23" t="s">
        <v>651</v>
      </c>
      <c r="G215" s="23" t="s">
        <v>652</v>
      </c>
      <c r="H215" s="61">
        <f>L215</f>
        <v>66000</v>
      </c>
      <c r="I215" s="16" t="s">
        <v>17</v>
      </c>
      <c r="J215" s="23" t="s">
        <v>653</v>
      </c>
      <c r="K215" s="25">
        <v>244006</v>
      </c>
      <c r="L215" s="55">
        <v>66000</v>
      </c>
    </row>
    <row r="216" spans="1:12" ht="80.099999999999994" hidden="1" customHeight="1" x14ac:dyDescent="0.35">
      <c r="A216" s="26">
        <v>211</v>
      </c>
      <c r="B216" s="27" t="s">
        <v>654</v>
      </c>
      <c r="C216" s="21">
        <v>79180</v>
      </c>
      <c r="D216" s="21">
        <v>79180</v>
      </c>
      <c r="E216" s="22" t="s">
        <v>15</v>
      </c>
      <c r="F216" s="23" t="s">
        <v>655</v>
      </c>
      <c r="G216" s="22" t="s">
        <v>656</v>
      </c>
      <c r="H216" s="24">
        <v>79180</v>
      </c>
      <c r="I216" s="23" t="s">
        <v>17</v>
      </c>
      <c r="J216" s="22" t="s">
        <v>657</v>
      </c>
      <c r="K216" s="25">
        <v>244006</v>
      </c>
      <c r="L216" s="4"/>
    </row>
    <row r="217" spans="1:12" ht="80.099999999999994" hidden="1" customHeight="1" x14ac:dyDescent="0.35">
      <c r="A217" s="19">
        <v>212</v>
      </c>
      <c r="B217" s="13" t="s">
        <v>658</v>
      </c>
      <c r="C217" s="14">
        <v>1605</v>
      </c>
      <c r="D217" s="14">
        <v>1605</v>
      </c>
      <c r="E217" s="15" t="s">
        <v>15</v>
      </c>
      <c r="F217" s="16" t="str">
        <f t="shared" ref="F217:F222" si="3">G217 &amp; " เสนอราคา " &amp; TEXT(H217,"#,##0.00") &amp; " บาท "</f>
        <v xml:space="preserve">บริษัท โกลบอล ไซแอนติฟิค จำกัด เสนอราคา 1,605.00 บาท </v>
      </c>
      <c r="G217" s="17" t="s">
        <v>103</v>
      </c>
      <c r="H217" s="14">
        <v>1605</v>
      </c>
      <c r="I217" s="15" t="s">
        <v>17</v>
      </c>
      <c r="J217" s="15" t="s">
        <v>659</v>
      </c>
      <c r="K217" s="39">
        <v>244006</v>
      </c>
    </row>
    <row r="218" spans="1:12" ht="80.099999999999994" hidden="1" customHeight="1" x14ac:dyDescent="0.35">
      <c r="A218" s="26">
        <v>213</v>
      </c>
      <c r="B218" s="13" t="s">
        <v>660</v>
      </c>
      <c r="C218" s="14">
        <v>160000</v>
      </c>
      <c r="D218" s="14">
        <v>160000</v>
      </c>
      <c r="E218" s="15" t="s">
        <v>15</v>
      </c>
      <c r="F218" s="16" t="str">
        <f t="shared" si="3"/>
        <v xml:space="preserve">ห้างหุ้นส่วนสามัญ ครุยแองเจิ้ล เสนอราคา 160,000.00 บาท </v>
      </c>
      <c r="G218" s="17" t="s">
        <v>596</v>
      </c>
      <c r="H218" s="14">
        <v>160000</v>
      </c>
      <c r="I218" s="15" t="s">
        <v>17</v>
      </c>
      <c r="J218" s="15" t="s">
        <v>661</v>
      </c>
      <c r="K218" s="39">
        <v>244006</v>
      </c>
    </row>
    <row r="219" spans="1:12" ht="80.099999999999994" hidden="1" customHeight="1" x14ac:dyDescent="0.35">
      <c r="A219" s="19">
        <v>214</v>
      </c>
      <c r="B219" s="13" t="s">
        <v>662</v>
      </c>
      <c r="C219" s="14">
        <v>13375</v>
      </c>
      <c r="D219" s="14">
        <v>13375</v>
      </c>
      <c r="E219" s="15" t="s">
        <v>15</v>
      </c>
      <c r="F219" s="16" t="str">
        <f t="shared" si="3"/>
        <v xml:space="preserve">บริษัท ฟอร์ซี คอร์ปอเรชั่น จำกัด เสนอราคา 13,375.00 บาท </v>
      </c>
      <c r="G219" s="17" t="s">
        <v>663</v>
      </c>
      <c r="H219" s="14">
        <v>13375</v>
      </c>
      <c r="I219" s="15" t="s">
        <v>17</v>
      </c>
      <c r="J219" s="15" t="s">
        <v>664</v>
      </c>
      <c r="K219" s="39">
        <v>244006</v>
      </c>
    </row>
    <row r="220" spans="1:12" ht="80.099999999999994" hidden="1" customHeight="1" x14ac:dyDescent="0.35">
      <c r="A220" s="26">
        <v>215</v>
      </c>
      <c r="B220" s="13" t="s">
        <v>665</v>
      </c>
      <c r="C220" s="14">
        <v>27750</v>
      </c>
      <c r="D220" s="14">
        <v>27750</v>
      </c>
      <c r="E220" s="15" t="s">
        <v>15</v>
      </c>
      <c r="F220" s="16" t="str">
        <f t="shared" si="3"/>
        <v xml:space="preserve">ร้าน แสงอุปกรณ์ เสนอราคา 26,750.00 บาท </v>
      </c>
      <c r="G220" s="17" t="s">
        <v>666</v>
      </c>
      <c r="H220" s="14">
        <v>26750</v>
      </c>
      <c r="I220" s="15" t="s">
        <v>17</v>
      </c>
      <c r="J220" s="15" t="s">
        <v>667</v>
      </c>
      <c r="K220" s="39">
        <v>244006</v>
      </c>
    </row>
    <row r="221" spans="1:12" ht="80.099999999999994" hidden="1" customHeight="1" x14ac:dyDescent="0.35">
      <c r="A221" s="19">
        <v>216</v>
      </c>
      <c r="B221" s="13" t="s">
        <v>668</v>
      </c>
      <c r="C221" s="14">
        <v>64200</v>
      </c>
      <c r="D221" s="14">
        <v>64200</v>
      </c>
      <c r="E221" s="15" t="s">
        <v>15</v>
      </c>
      <c r="F221" s="16" t="str">
        <f t="shared" si="3"/>
        <v xml:space="preserve">ร้าน แสงอุปกรณ์ เสนอราคา 64,200.00 บาท </v>
      </c>
      <c r="G221" s="17" t="s">
        <v>666</v>
      </c>
      <c r="H221" s="14">
        <v>64200</v>
      </c>
      <c r="I221" s="15" t="s">
        <v>17</v>
      </c>
      <c r="J221" s="15" t="s">
        <v>669</v>
      </c>
      <c r="K221" s="39">
        <v>244006</v>
      </c>
    </row>
    <row r="222" spans="1:12" ht="80.099999999999994" hidden="1" customHeight="1" x14ac:dyDescent="0.35">
      <c r="A222" s="26">
        <v>217</v>
      </c>
      <c r="B222" s="13" t="s">
        <v>670</v>
      </c>
      <c r="C222" s="14">
        <v>60936.5</v>
      </c>
      <c r="D222" s="14">
        <v>60936.5</v>
      </c>
      <c r="E222" s="15" t="s">
        <v>15</v>
      </c>
      <c r="F222" s="16" t="str">
        <f t="shared" si="3"/>
        <v xml:space="preserve">ห้างหุ้นส่วนจำกัด เอส ดับบลิว อี พีพีเค เสนอราคา 60,936.50 บาท </v>
      </c>
      <c r="G222" s="17" t="s">
        <v>671</v>
      </c>
      <c r="H222" s="14">
        <v>60936.5</v>
      </c>
      <c r="I222" s="15" t="s">
        <v>17</v>
      </c>
      <c r="J222" s="15" t="s">
        <v>672</v>
      </c>
      <c r="K222" s="39">
        <v>244006</v>
      </c>
    </row>
    <row r="223" spans="1:12" ht="80.099999999999994" hidden="1" customHeight="1" x14ac:dyDescent="0.35">
      <c r="A223" s="19">
        <v>218</v>
      </c>
      <c r="B223" s="35" t="s">
        <v>673</v>
      </c>
      <c r="C223" s="36">
        <v>140400</v>
      </c>
      <c r="D223" s="36">
        <v>140400</v>
      </c>
      <c r="E223" s="37" t="s">
        <v>15</v>
      </c>
      <c r="F223" s="23" t="s">
        <v>674</v>
      </c>
      <c r="G223" s="38" t="s">
        <v>632</v>
      </c>
      <c r="H223" s="36">
        <v>139500</v>
      </c>
      <c r="I223" s="37" t="s">
        <v>17</v>
      </c>
      <c r="J223" s="37" t="s">
        <v>675</v>
      </c>
      <c r="K223" s="39">
        <v>244006</v>
      </c>
    </row>
    <row r="224" spans="1:12" ht="97.5" hidden="1" customHeight="1" x14ac:dyDescent="0.35">
      <c r="A224" s="26">
        <v>219</v>
      </c>
      <c r="B224" s="13" t="s">
        <v>676</v>
      </c>
      <c r="C224" s="14">
        <v>41730</v>
      </c>
      <c r="D224" s="14">
        <v>41730</v>
      </c>
      <c r="E224" s="15" t="s">
        <v>15</v>
      </c>
      <c r="F224" s="16" t="str">
        <f>G224 &amp; " เสนอราคา " &amp; TEXT(H224,"#,##0.00") &amp; " บาท "</f>
        <v xml:space="preserve">บริษัท อีทีเอม แลป จำกัด เสนอราคา 41,730.00 บาท </v>
      </c>
      <c r="G224" s="17" t="s">
        <v>677</v>
      </c>
      <c r="H224" s="14">
        <v>41730</v>
      </c>
      <c r="I224" s="15" t="s">
        <v>17</v>
      </c>
      <c r="J224" s="15" t="s">
        <v>678</v>
      </c>
      <c r="K224" s="39">
        <v>244006</v>
      </c>
    </row>
    <row r="225" spans="1:12" ht="80.099999999999994" hidden="1" customHeight="1" x14ac:dyDescent="0.35">
      <c r="A225" s="19">
        <v>220</v>
      </c>
      <c r="B225" s="13" t="s">
        <v>679</v>
      </c>
      <c r="C225" s="14">
        <v>11614.85</v>
      </c>
      <c r="D225" s="14">
        <v>11614.85</v>
      </c>
      <c r="E225" s="15" t="s">
        <v>15</v>
      </c>
      <c r="F225" s="16" t="str">
        <f>G225 &amp; " เสนอราคา " &amp; TEXT(H225,"#,##0.00") &amp; " บาท "</f>
        <v xml:space="preserve">บริษัท ก.กรัญชัย จำกัด เสนอราคา 11,614.85 บาท </v>
      </c>
      <c r="G225" s="17" t="s">
        <v>81</v>
      </c>
      <c r="H225" s="14">
        <v>11614.85</v>
      </c>
      <c r="I225" s="15" t="s">
        <v>17</v>
      </c>
      <c r="J225" s="15" t="s">
        <v>680</v>
      </c>
      <c r="K225" s="39">
        <v>244006</v>
      </c>
    </row>
    <row r="226" spans="1:12" ht="80.099999999999994" hidden="1" customHeight="1" x14ac:dyDescent="0.35">
      <c r="A226" s="26">
        <v>221</v>
      </c>
      <c r="B226" s="13" t="s">
        <v>681</v>
      </c>
      <c r="C226" s="14">
        <v>74685</v>
      </c>
      <c r="D226" s="14">
        <v>74685</v>
      </c>
      <c r="E226" s="15" t="s">
        <v>15</v>
      </c>
      <c r="F226" s="16" t="str">
        <f>G226 &amp; " เสนอราคา " &amp; TEXT(H226,"#,##0.00") &amp; " บาท "</f>
        <v xml:space="preserve">บริษัท วี อาร์ พี เด้นท์ จำกัด เสนอราคา 74,685.00 บาท </v>
      </c>
      <c r="G226" s="17" t="s">
        <v>174</v>
      </c>
      <c r="H226" s="14">
        <v>74685</v>
      </c>
      <c r="I226" s="15" t="s">
        <v>17</v>
      </c>
      <c r="J226" s="15" t="s">
        <v>682</v>
      </c>
      <c r="K226" s="39">
        <v>244006</v>
      </c>
    </row>
    <row r="227" spans="1:12" ht="80.099999999999994" hidden="1" customHeight="1" x14ac:dyDescent="0.35">
      <c r="A227" s="19">
        <v>222</v>
      </c>
      <c r="B227" s="13" t="s">
        <v>683</v>
      </c>
      <c r="C227" s="14">
        <v>31480</v>
      </c>
      <c r="D227" s="14">
        <v>31480</v>
      </c>
      <c r="E227" s="15" t="s">
        <v>15</v>
      </c>
      <c r="F227" s="16" t="str">
        <f>G227 &amp; " เสนอราคา " &amp; TEXT(H227,"#,##0.00") &amp; " บาท "</f>
        <v xml:space="preserve">บริษัท ดีเอส ออลล์ จำกัด เสนอราคา 31,480.00 บาท </v>
      </c>
      <c r="G227" s="17" t="s">
        <v>561</v>
      </c>
      <c r="H227" s="14">
        <v>31480</v>
      </c>
      <c r="I227" s="15" t="s">
        <v>17</v>
      </c>
      <c r="J227" s="15" t="s">
        <v>684</v>
      </c>
      <c r="K227" s="39">
        <v>244006</v>
      </c>
    </row>
    <row r="228" spans="1:12" ht="80.099999999999994" hidden="1" customHeight="1" x14ac:dyDescent="0.35">
      <c r="A228" s="26">
        <v>223</v>
      </c>
      <c r="B228" s="13" t="s">
        <v>685</v>
      </c>
      <c r="C228" s="14">
        <v>36482</v>
      </c>
      <c r="D228" s="14">
        <v>36482</v>
      </c>
      <c r="E228" s="15" t="s">
        <v>15</v>
      </c>
      <c r="F228" s="16" t="str">
        <f>G228 &amp; " เสนอราคา " &amp; TEXT(H228,"#,##0.00") &amp; " บาท "</f>
        <v xml:space="preserve">บริษัท มุ่งมั่น อีเอ็นจี จำกัด เสนอราคา 36,482.00 บาท </v>
      </c>
      <c r="G228" s="17" t="s">
        <v>686</v>
      </c>
      <c r="H228" s="14">
        <v>36482</v>
      </c>
      <c r="I228" s="15" t="s">
        <v>17</v>
      </c>
      <c r="J228" s="15" t="s">
        <v>687</v>
      </c>
      <c r="K228" s="39">
        <v>244006</v>
      </c>
    </row>
    <row r="229" spans="1:12" ht="80.099999999999994" hidden="1" customHeight="1" x14ac:dyDescent="0.35">
      <c r="A229" s="19">
        <v>224</v>
      </c>
      <c r="B229" s="35" t="s">
        <v>688</v>
      </c>
      <c r="C229" s="36">
        <v>37628</v>
      </c>
      <c r="D229" s="36">
        <v>37628</v>
      </c>
      <c r="E229" s="37" t="s">
        <v>15</v>
      </c>
      <c r="F229" s="23" t="s">
        <v>689</v>
      </c>
      <c r="G229" s="38" t="s">
        <v>686</v>
      </c>
      <c r="H229" s="36">
        <v>37628</v>
      </c>
      <c r="I229" s="37" t="s">
        <v>17</v>
      </c>
      <c r="J229" s="37" t="s">
        <v>690</v>
      </c>
      <c r="K229" s="39">
        <v>244006</v>
      </c>
    </row>
    <row r="230" spans="1:12" ht="80.099999999999994" hidden="1" customHeight="1" x14ac:dyDescent="0.35">
      <c r="A230" s="26">
        <v>225</v>
      </c>
      <c r="B230" s="13" t="s">
        <v>691</v>
      </c>
      <c r="C230" s="14">
        <v>76935</v>
      </c>
      <c r="D230" s="14">
        <v>76935</v>
      </c>
      <c r="E230" s="15" t="s">
        <v>15</v>
      </c>
      <c r="F230" s="16" t="str">
        <f>G230 &amp; " เสนอราคา " &amp; TEXT(H230,"#,##0.00") &amp; " บาท "</f>
        <v xml:space="preserve">ห้างหุ้นส่วนจำกัด อาร์เอพี เอ็นเตอร์ไพรส์ แอนด์ เซอร์วิสเซส เสนอราคา 76,935.00 บาท </v>
      </c>
      <c r="G230" s="17" t="s">
        <v>436</v>
      </c>
      <c r="H230" s="14">
        <v>76935</v>
      </c>
      <c r="I230" s="15" t="s">
        <v>17</v>
      </c>
      <c r="J230" s="15" t="s">
        <v>692</v>
      </c>
      <c r="K230" s="39">
        <v>244006</v>
      </c>
    </row>
    <row r="231" spans="1:12" ht="80.099999999999994" hidden="1" customHeight="1" x14ac:dyDescent="0.35">
      <c r="A231" s="19">
        <v>226</v>
      </c>
      <c r="B231" s="13" t="s">
        <v>693</v>
      </c>
      <c r="C231" s="14">
        <v>64800</v>
      </c>
      <c r="D231" s="14">
        <v>64800</v>
      </c>
      <c r="E231" s="15" t="s">
        <v>15</v>
      </c>
      <c r="F231" s="16" t="str">
        <f>G231 &amp; " เสนอราคา " &amp; TEXT(H231,"#,##0.00") &amp; " บาท "</f>
        <v xml:space="preserve">ห้างหุ้นส่วนจำกัด อาร์เอพี เอ็นเตอร์ไพรส์ แอนด์ เซอร์วิสเซส เสนอราคา 64,800.00 บาท </v>
      </c>
      <c r="G231" s="17" t="s">
        <v>436</v>
      </c>
      <c r="H231" s="14">
        <v>64800</v>
      </c>
      <c r="I231" s="15" t="s">
        <v>17</v>
      </c>
      <c r="J231" s="15" t="s">
        <v>694</v>
      </c>
      <c r="K231" s="39">
        <v>244006</v>
      </c>
    </row>
    <row r="232" spans="1:12" ht="80.099999999999994" hidden="1" customHeight="1" x14ac:dyDescent="0.35">
      <c r="A232" s="26">
        <v>227</v>
      </c>
      <c r="B232" s="13" t="s">
        <v>695</v>
      </c>
      <c r="C232" s="14">
        <v>3000</v>
      </c>
      <c r="D232" s="14">
        <v>3000</v>
      </c>
      <c r="E232" s="15" t="s">
        <v>15</v>
      </c>
      <c r="F232" s="16" t="str">
        <f>G232 &amp; " เสนอราคา " &amp; TEXT(H232,"#,##0.00") &amp; " บาท "</f>
        <v xml:space="preserve">ร้าน จรัสแสง เสนอราคา 3,000.00 บาท </v>
      </c>
      <c r="G232" s="17" t="s">
        <v>696</v>
      </c>
      <c r="H232" s="14">
        <v>3000</v>
      </c>
      <c r="I232" s="15" t="s">
        <v>17</v>
      </c>
      <c r="J232" s="15" t="s">
        <v>697</v>
      </c>
      <c r="K232" s="39">
        <v>244006</v>
      </c>
    </row>
    <row r="233" spans="1:12" ht="80.099999999999994" hidden="1" customHeight="1" x14ac:dyDescent="0.35">
      <c r="A233" s="19">
        <v>228</v>
      </c>
      <c r="B233" s="13" t="s">
        <v>698</v>
      </c>
      <c r="C233" s="14">
        <v>107000</v>
      </c>
      <c r="D233" s="14">
        <v>107000</v>
      </c>
      <c r="E233" s="15" t="s">
        <v>15</v>
      </c>
      <c r="F233" s="16" t="str">
        <f>G233 &amp; " เสนอราคา " &amp; TEXT(H233,"#,##0.00") &amp; " บาท "</f>
        <v xml:space="preserve">บริษัท บิวดิ้ง แอดวานซด์ โซลูชั่น จำกัด เสนอราคา 107,000.00 บาท </v>
      </c>
      <c r="G233" s="17" t="s">
        <v>699</v>
      </c>
      <c r="H233" s="14">
        <v>107000</v>
      </c>
      <c r="I233" s="15" t="s">
        <v>17</v>
      </c>
      <c r="J233" s="15" t="s">
        <v>700</v>
      </c>
      <c r="K233" s="39">
        <v>244006</v>
      </c>
    </row>
    <row r="234" spans="1:12" ht="80.099999999999994" hidden="1" customHeight="1" x14ac:dyDescent="0.35">
      <c r="A234" s="26">
        <v>229</v>
      </c>
      <c r="B234" s="13" t="s">
        <v>701</v>
      </c>
      <c r="C234" s="14">
        <v>97810</v>
      </c>
      <c r="D234" s="14">
        <v>97810</v>
      </c>
      <c r="E234" s="15" t="s">
        <v>15</v>
      </c>
      <c r="F234" s="16" t="str">
        <f>G234 &amp; " เสนอราคา " &amp; TEXT(H234,"#,##0.00") &amp; " บาท "</f>
        <v xml:space="preserve">บริษัท ซีพีเอฟ (ประเทศไทย) จำกัด (มหาชน) เสนอราคา 97,810.00 บาท </v>
      </c>
      <c r="G234" s="17" t="s">
        <v>96</v>
      </c>
      <c r="H234" s="14">
        <v>97810</v>
      </c>
      <c r="I234" s="15" t="s">
        <v>17</v>
      </c>
      <c r="J234" s="15" t="s">
        <v>702</v>
      </c>
      <c r="K234" s="39">
        <v>244006</v>
      </c>
    </row>
    <row r="235" spans="1:12" ht="80.099999999999994" hidden="1" customHeight="1" x14ac:dyDescent="0.35">
      <c r="A235" s="19">
        <v>230</v>
      </c>
      <c r="B235" s="35" t="s">
        <v>703</v>
      </c>
      <c r="C235" s="36">
        <v>2568</v>
      </c>
      <c r="D235" s="36">
        <v>2568</v>
      </c>
      <c r="E235" s="37" t="s">
        <v>15</v>
      </c>
      <c r="F235" s="23" t="s">
        <v>704</v>
      </c>
      <c r="G235" s="38" t="s">
        <v>81</v>
      </c>
      <c r="H235" s="36">
        <v>2568</v>
      </c>
      <c r="I235" s="37" t="s">
        <v>17</v>
      </c>
      <c r="J235" s="37" t="s">
        <v>705</v>
      </c>
      <c r="K235" s="39">
        <v>244006</v>
      </c>
    </row>
    <row r="236" spans="1:12" ht="262.5" customHeight="1" x14ac:dyDescent="0.35">
      <c r="A236" s="126">
        <v>231</v>
      </c>
      <c r="B236" s="120" t="s">
        <v>706</v>
      </c>
      <c r="C236" s="127">
        <v>660000</v>
      </c>
      <c r="D236" s="122">
        <v>660000</v>
      </c>
      <c r="E236" s="123" t="s">
        <v>24</v>
      </c>
      <c r="F236" s="123" t="s">
        <v>707</v>
      </c>
      <c r="G236" s="123" t="s">
        <v>708</v>
      </c>
      <c r="H236" s="124">
        <v>376500</v>
      </c>
      <c r="I236" s="123" t="s">
        <v>17</v>
      </c>
      <c r="J236" s="123" t="s">
        <v>709</v>
      </c>
      <c r="K236" s="125">
        <v>244007</v>
      </c>
      <c r="L236" s="45"/>
    </row>
    <row r="237" spans="1:12" ht="80.099999999999994" hidden="1" customHeight="1" x14ac:dyDescent="0.35">
      <c r="A237" s="19">
        <v>232</v>
      </c>
      <c r="B237" s="27" t="s">
        <v>710</v>
      </c>
      <c r="C237" s="21">
        <v>64000</v>
      </c>
      <c r="D237" s="21">
        <v>64000</v>
      </c>
      <c r="E237" s="22" t="s">
        <v>15</v>
      </c>
      <c r="F237" s="23" t="s">
        <v>711</v>
      </c>
      <c r="G237" s="22" t="s">
        <v>712</v>
      </c>
      <c r="H237" s="24">
        <v>64000</v>
      </c>
      <c r="I237" s="23" t="s">
        <v>17</v>
      </c>
      <c r="J237" s="22" t="s">
        <v>713</v>
      </c>
      <c r="K237" s="25">
        <v>244007</v>
      </c>
      <c r="L237" s="4"/>
    </row>
    <row r="238" spans="1:12" ht="80.099999999999994" hidden="1" customHeight="1" x14ac:dyDescent="0.35">
      <c r="A238" s="26">
        <v>233</v>
      </c>
      <c r="B238" s="27" t="s">
        <v>714</v>
      </c>
      <c r="C238" s="21">
        <v>222560</v>
      </c>
      <c r="D238" s="21">
        <v>222560</v>
      </c>
      <c r="E238" s="22" t="s">
        <v>15</v>
      </c>
      <c r="F238" s="23" t="s">
        <v>715</v>
      </c>
      <c r="G238" s="22" t="s">
        <v>716</v>
      </c>
      <c r="H238" s="24">
        <v>222560</v>
      </c>
      <c r="I238" s="23" t="s">
        <v>17</v>
      </c>
      <c r="J238" s="22" t="s">
        <v>717</v>
      </c>
      <c r="K238" s="25">
        <v>244007</v>
      </c>
      <c r="L238" s="4"/>
    </row>
    <row r="239" spans="1:12" ht="80.099999999999994" hidden="1" customHeight="1" x14ac:dyDescent="0.35">
      <c r="A239" s="19">
        <v>234</v>
      </c>
      <c r="B239" s="13" t="s">
        <v>718</v>
      </c>
      <c r="C239" s="14">
        <v>14280</v>
      </c>
      <c r="D239" s="14">
        <v>14280</v>
      </c>
      <c r="E239" s="15" t="s">
        <v>15</v>
      </c>
      <c r="F239" s="16" t="str">
        <f>G239 &amp; " เสนอราคา " &amp; TEXT(H239,"#,##0.00") &amp; " บาท "</f>
        <v xml:space="preserve">ฟาร์มมหาวิทยาลัยเทคโนโลยีสุรนารี เสนอราคา 14,280.00 บาท </v>
      </c>
      <c r="G239" s="17" t="s">
        <v>406</v>
      </c>
      <c r="H239" s="14">
        <v>14280</v>
      </c>
      <c r="I239" s="15" t="s">
        <v>17</v>
      </c>
      <c r="J239" s="15" t="s">
        <v>719</v>
      </c>
      <c r="K239" s="46">
        <v>244007</v>
      </c>
    </row>
    <row r="240" spans="1:12" ht="80.099999999999994" hidden="1" customHeight="1" x14ac:dyDescent="0.35">
      <c r="A240" s="26">
        <v>235</v>
      </c>
      <c r="B240" s="35" t="s">
        <v>720</v>
      </c>
      <c r="C240" s="36">
        <v>25280</v>
      </c>
      <c r="D240" s="36">
        <v>25280</v>
      </c>
      <c r="E240" s="37" t="s">
        <v>15</v>
      </c>
      <c r="F240" s="23" t="s">
        <v>721</v>
      </c>
      <c r="G240" s="38" t="s">
        <v>41</v>
      </c>
      <c r="H240" s="36">
        <v>25280</v>
      </c>
      <c r="I240" s="37" t="s">
        <v>17</v>
      </c>
      <c r="J240" s="37" t="s">
        <v>722</v>
      </c>
      <c r="K240" s="39">
        <v>244007</v>
      </c>
    </row>
    <row r="241" spans="1:12" ht="80.099999999999994" hidden="1" customHeight="1" x14ac:dyDescent="0.35">
      <c r="A241" s="19">
        <v>236</v>
      </c>
      <c r="B241" s="13" t="s">
        <v>723</v>
      </c>
      <c r="C241" s="14">
        <v>400000</v>
      </c>
      <c r="D241" s="14">
        <v>400000</v>
      </c>
      <c r="E241" s="15" t="s">
        <v>15</v>
      </c>
      <c r="F241" s="16" t="str">
        <f t="shared" ref="F241:F248" si="4">G241 &amp; " เสนอราคา " &amp; TEXT(H241,"#,##0.00") &amp; " บาท "</f>
        <v xml:space="preserve">บริษัท สมายล์ โซลูชั่น จำกัด เสนอราคา 400,000.00 บาท </v>
      </c>
      <c r="G241" s="17" t="s">
        <v>724</v>
      </c>
      <c r="H241" s="14">
        <v>400000</v>
      </c>
      <c r="I241" s="15" t="s">
        <v>17</v>
      </c>
      <c r="J241" s="15" t="s">
        <v>725</v>
      </c>
      <c r="K241" s="39">
        <v>244007</v>
      </c>
    </row>
    <row r="242" spans="1:12" ht="80.099999999999994" hidden="1" customHeight="1" x14ac:dyDescent="0.35">
      <c r="A242" s="26">
        <v>237</v>
      </c>
      <c r="B242" s="13" t="s">
        <v>726</v>
      </c>
      <c r="C242" s="14">
        <v>1500</v>
      </c>
      <c r="D242" s="14">
        <v>1500</v>
      </c>
      <c r="E242" s="15" t="s">
        <v>15</v>
      </c>
      <c r="F242" s="16" t="str">
        <f t="shared" si="4"/>
        <v xml:space="preserve">ร้าน เมืองทองยางยนต์ เสนอราคา 1,500.00 บาท </v>
      </c>
      <c r="G242" s="17" t="s">
        <v>368</v>
      </c>
      <c r="H242" s="14">
        <v>1500</v>
      </c>
      <c r="I242" s="15" t="s">
        <v>17</v>
      </c>
      <c r="J242" s="15" t="s">
        <v>727</v>
      </c>
      <c r="K242" s="39">
        <v>244007</v>
      </c>
    </row>
    <row r="243" spans="1:12" ht="80.099999999999994" hidden="1" customHeight="1" x14ac:dyDescent="0.35">
      <c r="A243" s="19">
        <v>238</v>
      </c>
      <c r="B243" s="13" t="s">
        <v>728</v>
      </c>
      <c r="C243" s="14">
        <v>3000</v>
      </c>
      <c r="D243" s="14">
        <v>3000</v>
      </c>
      <c r="E243" s="15" t="s">
        <v>15</v>
      </c>
      <c r="F243" s="16" t="str">
        <f t="shared" si="4"/>
        <v xml:space="preserve">ร้าน สองพี่น้องแอร์ประดับยนต์ เสนอราคา 3,000.00 บาท </v>
      </c>
      <c r="G243" s="17" t="s">
        <v>729</v>
      </c>
      <c r="H243" s="14">
        <v>3000</v>
      </c>
      <c r="I243" s="15" t="s">
        <v>17</v>
      </c>
      <c r="J243" s="15" t="s">
        <v>730</v>
      </c>
      <c r="K243" s="39">
        <v>244007</v>
      </c>
      <c r="L243" s="45"/>
    </row>
    <row r="244" spans="1:12" ht="80.099999999999994" hidden="1" customHeight="1" x14ac:dyDescent="0.35">
      <c r="A244" s="26">
        <v>239</v>
      </c>
      <c r="B244" s="13" t="s">
        <v>731</v>
      </c>
      <c r="C244" s="14">
        <v>7383</v>
      </c>
      <c r="D244" s="14">
        <v>7383</v>
      </c>
      <c r="E244" s="15" t="s">
        <v>15</v>
      </c>
      <c r="F244" s="16" t="str">
        <f t="shared" si="4"/>
        <v xml:space="preserve">บริษัท ทีเอ็มที เอ็นจิเนียริ่ง แอนด์ เทรดดิ้ง จำกัด เสนอราคา 7,383.00 บาท </v>
      </c>
      <c r="G244" s="17" t="s">
        <v>21</v>
      </c>
      <c r="H244" s="14">
        <v>7383</v>
      </c>
      <c r="I244" s="15" t="s">
        <v>17</v>
      </c>
      <c r="J244" s="15" t="s">
        <v>732</v>
      </c>
      <c r="K244" s="39">
        <v>244007</v>
      </c>
      <c r="L244" s="45"/>
    </row>
    <row r="245" spans="1:12" ht="80.099999999999994" hidden="1" customHeight="1" x14ac:dyDescent="0.35">
      <c r="A245" s="19">
        <v>240</v>
      </c>
      <c r="B245" s="13" t="s">
        <v>733</v>
      </c>
      <c r="C245" s="14">
        <v>10165</v>
      </c>
      <c r="D245" s="14">
        <v>10165</v>
      </c>
      <c r="E245" s="15" t="s">
        <v>15</v>
      </c>
      <c r="F245" s="16" t="str">
        <f t="shared" si="4"/>
        <v xml:space="preserve">ห้างหุ้นส่วนจำกัด คลีนิคอลไดแอกโนสติคส์ เสนอราคา 10,165.00 บาท </v>
      </c>
      <c r="G245" s="17" t="s">
        <v>734</v>
      </c>
      <c r="H245" s="14">
        <v>10165</v>
      </c>
      <c r="I245" s="15" t="s">
        <v>17</v>
      </c>
      <c r="J245" s="15" t="s">
        <v>735</v>
      </c>
      <c r="K245" s="39">
        <v>244007</v>
      </c>
    </row>
    <row r="246" spans="1:12" ht="80.099999999999994" hidden="1" customHeight="1" x14ac:dyDescent="0.35">
      <c r="A246" s="26">
        <v>241</v>
      </c>
      <c r="B246" s="13" t="s">
        <v>736</v>
      </c>
      <c r="C246" s="14">
        <v>10000</v>
      </c>
      <c r="D246" s="14">
        <v>10000</v>
      </c>
      <c r="E246" s="15" t="s">
        <v>15</v>
      </c>
      <c r="F246" s="16" t="str">
        <f t="shared" si="4"/>
        <v xml:space="preserve">บริษัท วีระมาศการเกษตร จำกัด เสนอราคา 10,000.00 บาท </v>
      </c>
      <c r="G246" s="17" t="s">
        <v>579</v>
      </c>
      <c r="H246" s="14">
        <v>10000</v>
      </c>
      <c r="I246" s="15" t="s">
        <v>17</v>
      </c>
      <c r="J246" s="15" t="s">
        <v>737</v>
      </c>
      <c r="K246" s="39">
        <v>244007</v>
      </c>
      <c r="L246" s="45"/>
    </row>
    <row r="247" spans="1:12" ht="80.099999999999994" hidden="1" customHeight="1" x14ac:dyDescent="0.35">
      <c r="A247" s="19">
        <v>242</v>
      </c>
      <c r="B247" s="13" t="s">
        <v>738</v>
      </c>
      <c r="C247" s="14">
        <v>64200</v>
      </c>
      <c r="D247" s="14">
        <v>64200</v>
      </c>
      <c r="E247" s="15" t="s">
        <v>15</v>
      </c>
      <c r="F247" s="16" t="str">
        <f t="shared" si="4"/>
        <v xml:space="preserve">บริษัท แบงเทรดดิ้ง 1992 จำกัด เสนอราคา 64,200.00 บาท </v>
      </c>
      <c r="G247" s="17" t="s">
        <v>739</v>
      </c>
      <c r="H247" s="14">
        <v>64200</v>
      </c>
      <c r="I247" s="15" t="s">
        <v>17</v>
      </c>
      <c r="J247" s="15" t="s">
        <v>740</v>
      </c>
      <c r="K247" s="39">
        <v>244007</v>
      </c>
    </row>
    <row r="248" spans="1:12" ht="80.099999999999994" hidden="1" customHeight="1" x14ac:dyDescent="0.35">
      <c r="A248" s="26">
        <v>243</v>
      </c>
      <c r="B248" s="13" t="s">
        <v>741</v>
      </c>
      <c r="C248" s="14">
        <v>26450</v>
      </c>
      <c r="D248" s="14">
        <v>26450</v>
      </c>
      <c r="E248" s="15" t="s">
        <v>15</v>
      </c>
      <c r="F248" s="16" t="str">
        <f t="shared" si="4"/>
        <v xml:space="preserve">บริษัท ไอ.ที.เฮ้าส์ จำกัด เสนอราคา 26,450.00 บาท </v>
      </c>
      <c r="G248" s="17" t="s">
        <v>742</v>
      </c>
      <c r="H248" s="14">
        <v>26450</v>
      </c>
      <c r="I248" s="15" t="s">
        <v>17</v>
      </c>
      <c r="J248" s="15" t="s">
        <v>743</v>
      </c>
      <c r="K248" s="39">
        <v>244007</v>
      </c>
    </row>
    <row r="249" spans="1:12" ht="80.099999999999994" hidden="1" customHeight="1" x14ac:dyDescent="0.35">
      <c r="A249" s="19">
        <v>244</v>
      </c>
      <c r="B249" s="35" t="s">
        <v>744</v>
      </c>
      <c r="C249" s="36">
        <v>7595</v>
      </c>
      <c r="D249" s="36">
        <v>7595</v>
      </c>
      <c r="E249" s="37" t="s">
        <v>15</v>
      </c>
      <c r="F249" s="23" t="s">
        <v>745</v>
      </c>
      <c r="G249" s="38" t="s">
        <v>746</v>
      </c>
      <c r="H249" s="36">
        <v>7595</v>
      </c>
      <c r="I249" s="37" t="s">
        <v>17</v>
      </c>
      <c r="J249" s="37" t="s">
        <v>747</v>
      </c>
      <c r="K249" s="39">
        <v>244007</v>
      </c>
    </row>
    <row r="250" spans="1:12" ht="80.099999999999994" customHeight="1" x14ac:dyDescent="0.35">
      <c r="A250" s="26">
        <v>245</v>
      </c>
      <c r="B250" s="27" t="s">
        <v>748</v>
      </c>
      <c r="C250" s="21">
        <v>600000</v>
      </c>
      <c r="D250" s="28">
        <v>548000</v>
      </c>
      <c r="E250" s="16" t="s">
        <v>24</v>
      </c>
      <c r="F250" s="16" t="s">
        <v>749</v>
      </c>
      <c r="G250" s="16" t="s">
        <v>750</v>
      </c>
      <c r="H250" s="29">
        <f>L250</f>
        <v>548000</v>
      </c>
      <c r="I250" s="16" t="s">
        <v>17</v>
      </c>
      <c r="J250" s="16" t="s">
        <v>751</v>
      </c>
      <c r="K250" s="18">
        <v>244010</v>
      </c>
      <c r="L250" s="31">
        <v>548000</v>
      </c>
    </row>
    <row r="251" spans="1:12" ht="80.099999999999994" hidden="1" customHeight="1" x14ac:dyDescent="0.35">
      <c r="A251" s="19">
        <v>246</v>
      </c>
      <c r="B251" s="35" t="s">
        <v>752</v>
      </c>
      <c r="C251" s="36">
        <v>29400</v>
      </c>
      <c r="D251" s="36">
        <v>29400</v>
      </c>
      <c r="E251" s="37" t="s">
        <v>15</v>
      </c>
      <c r="F251" s="23" t="s">
        <v>753</v>
      </c>
      <c r="G251" s="38" t="s">
        <v>754</v>
      </c>
      <c r="H251" s="36">
        <v>29400</v>
      </c>
      <c r="I251" s="37" t="s">
        <v>17</v>
      </c>
      <c r="J251" s="37" t="s">
        <v>755</v>
      </c>
      <c r="K251" s="39">
        <v>244010</v>
      </c>
    </row>
    <row r="252" spans="1:12" ht="80.099999999999994" hidden="1" customHeight="1" x14ac:dyDescent="0.35">
      <c r="A252" s="26">
        <v>247</v>
      </c>
      <c r="B252" s="64" t="s">
        <v>756</v>
      </c>
      <c r="C252" s="50">
        <v>7200</v>
      </c>
      <c r="D252" s="50">
        <v>7200</v>
      </c>
      <c r="E252" s="65" t="s">
        <v>15</v>
      </c>
      <c r="F252" s="52" t="str">
        <f>G252 &amp; " เสนอราคา " &amp; TEXT(H252,"#,##0.00") &amp; " บาท "</f>
        <v xml:space="preserve">บริษัท โคราชอิงค์เจ็ท 2010 จำกัด เสนอราคา 7,062.00 บาท </v>
      </c>
      <c r="G252" s="52" t="s">
        <v>757</v>
      </c>
      <c r="H252" s="50">
        <v>7062</v>
      </c>
      <c r="I252" s="65" t="s">
        <v>17</v>
      </c>
      <c r="J252" s="65" t="s">
        <v>758</v>
      </c>
      <c r="K252" s="39">
        <v>244010</v>
      </c>
      <c r="L252" s="45"/>
    </row>
    <row r="253" spans="1:12" ht="80.099999999999994" hidden="1" customHeight="1" x14ac:dyDescent="0.35">
      <c r="A253" s="98">
        <v>248</v>
      </c>
      <c r="B253" s="113" t="s">
        <v>759</v>
      </c>
      <c r="C253" s="114">
        <v>58850</v>
      </c>
      <c r="D253" s="114">
        <v>58850</v>
      </c>
      <c r="E253" s="115" t="s">
        <v>15</v>
      </c>
      <c r="F253" s="102" t="str">
        <f>G253 &amp; " เสนอราคา " &amp; TEXT(H253,"#,##0.00") &amp; " บาท "</f>
        <v xml:space="preserve">ห้างหุ้นส่วนจำกัด เอ็ม แอนด์ เอ็ม เลเซอร์พริ้นต์ เสนอราคา 58,850.00 บาท </v>
      </c>
      <c r="G253" s="116" t="s">
        <v>760</v>
      </c>
      <c r="H253" s="114">
        <v>58850</v>
      </c>
      <c r="I253" s="115" t="s">
        <v>17</v>
      </c>
      <c r="J253" s="115" t="s">
        <v>761</v>
      </c>
      <c r="K253" s="118">
        <v>244010</v>
      </c>
    </row>
    <row r="254" spans="1:12" ht="80.099999999999994" hidden="1" customHeight="1" x14ac:dyDescent="0.35">
      <c r="A254" s="26">
        <v>249</v>
      </c>
      <c r="B254" s="66" t="s">
        <v>762</v>
      </c>
      <c r="C254" s="67">
        <v>3900</v>
      </c>
      <c r="D254" s="67">
        <v>3900</v>
      </c>
      <c r="E254" s="68" t="s">
        <v>15</v>
      </c>
      <c r="F254" s="16" t="str">
        <f>G254 &amp; " เสนอราคา " &amp; TEXT(H254,"#,##0.00") &amp; " บาท "</f>
        <v xml:space="preserve">นาย อาทิตย์ กิติรัตน์ตระการ เสนอราคา 3,900.00 บาท </v>
      </c>
      <c r="G254" s="69" t="s">
        <v>763</v>
      </c>
      <c r="H254" s="67">
        <v>3900</v>
      </c>
      <c r="I254" s="68" t="s">
        <v>17</v>
      </c>
      <c r="J254" s="68" t="s">
        <v>764</v>
      </c>
      <c r="K254" s="70">
        <v>244010</v>
      </c>
    </row>
    <row r="255" spans="1:12" ht="80.099999999999994" hidden="1" customHeight="1" x14ac:dyDescent="0.35">
      <c r="A255" s="19">
        <v>250</v>
      </c>
      <c r="B255" s="27" t="s">
        <v>765</v>
      </c>
      <c r="C255" s="21">
        <v>344000</v>
      </c>
      <c r="D255" s="21">
        <v>344000</v>
      </c>
      <c r="E255" s="22" t="s">
        <v>15</v>
      </c>
      <c r="F255" s="23" t="s">
        <v>766</v>
      </c>
      <c r="G255" s="22" t="s">
        <v>410</v>
      </c>
      <c r="H255" s="24">
        <v>343800</v>
      </c>
      <c r="I255" s="23" t="s">
        <v>17</v>
      </c>
      <c r="J255" s="22" t="s">
        <v>767</v>
      </c>
      <c r="K255" s="25">
        <v>244011</v>
      </c>
      <c r="L255" s="4"/>
    </row>
    <row r="256" spans="1:12" ht="80.099999999999994" hidden="1" customHeight="1" x14ac:dyDescent="0.35">
      <c r="A256" s="26">
        <v>251</v>
      </c>
      <c r="B256" s="27" t="s">
        <v>768</v>
      </c>
      <c r="C256" s="21">
        <v>120000</v>
      </c>
      <c r="D256" s="21">
        <v>120000</v>
      </c>
      <c r="E256" s="22" t="s">
        <v>15</v>
      </c>
      <c r="F256" s="23" t="s">
        <v>769</v>
      </c>
      <c r="G256" s="22" t="s">
        <v>770</v>
      </c>
      <c r="H256" s="24">
        <v>120000</v>
      </c>
      <c r="I256" s="23" t="s">
        <v>17</v>
      </c>
      <c r="J256" s="23" t="s">
        <v>771</v>
      </c>
      <c r="K256" s="25">
        <v>244011</v>
      </c>
      <c r="L256" s="4"/>
    </row>
    <row r="257" spans="1:12" ht="80.099999999999994" hidden="1" customHeight="1" x14ac:dyDescent="0.35">
      <c r="A257" s="19">
        <v>252</v>
      </c>
      <c r="B257" s="13" t="s">
        <v>772</v>
      </c>
      <c r="C257" s="14">
        <v>3560</v>
      </c>
      <c r="D257" s="14">
        <v>3560</v>
      </c>
      <c r="E257" s="15" t="s">
        <v>15</v>
      </c>
      <c r="F257" s="16" t="str">
        <f>G257 &amp; " เสนอราคา " &amp; TEXT(H257,"#,##0.00") &amp; " บาท "</f>
        <v xml:space="preserve">https://streamyard.com เสนอราคา 3,560.00 บาท </v>
      </c>
      <c r="G257" s="17" t="s">
        <v>773</v>
      </c>
      <c r="H257" s="14">
        <v>3560</v>
      </c>
      <c r="I257" s="15" t="s">
        <v>17</v>
      </c>
      <c r="J257" s="15" t="s">
        <v>774</v>
      </c>
      <c r="K257" s="25">
        <v>244011</v>
      </c>
    </row>
    <row r="258" spans="1:12" ht="80.099999999999994" hidden="1" customHeight="1" x14ac:dyDescent="0.35">
      <c r="A258" s="26">
        <v>253</v>
      </c>
      <c r="B258" s="27" t="s">
        <v>524</v>
      </c>
      <c r="C258" s="32">
        <v>130000</v>
      </c>
      <c r="D258" s="32">
        <v>128400</v>
      </c>
      <c r="E258" s="22" t="s">
        <v>15</v>
      </c>
      <c r="F258" s="23" t="s">
        <v>775</v>
      </c>
      <c r="G258" s="23" t="s">
        <v>776</v>
      </c>
      <c r="H258" s="24">
        <v>82925</v>
      </c>
      <c r="I258" s="23" t="s">
        <v>17</v>
      </c>
      <c r="J258" s="22" t="s">
        <v>777</v>
      </c>
      <c r="K258" s="25">
        <v>244011</v>
      </c>
      <c r="L258" s="4"/>
    </row>
    <row r="259" spans="1:12" ht="80.099999999999994" hidden="1" customHeight="1" x14ac:dyDescent="0.35">
      <c r="A259" s="19">
        <v>254</v>
      </c>
      <c r="B259" s="13" t="s">
        <v>778</v>
      </c>
      <c r="C259" s="14">
        <v>24000</v>
      </c>
      <c r="D259" s="14">
        <v>24000</v>
      </c>
      <c r="E259" s="15" t="s">
        <v>15</v>
      </c>
      <c r="F259" s="16" t="str">
        <f>G259 &amp; " เสนอราคา " &amp; TEXT(H259,"#,##0.00") &amp; " บาท "</f>
        <v xml:space="preserve">บริษัท คลิกเน็กซ์ เทคโนโลยี จำกัด เสนอราคา 23,330.28 บาท </v>
      </c>
      <c r="G259" s="17" t="s">
        <v>779</v>
      </c>
      <c r="H259" s="14">
        <v>23330.28</v>
      </c>
      <c r="I259" s="15" t="s">
        <v>17</v>
      </c>
      <c r="J259" s="15" t="s">
        <v>780</v>
      </c>
      <c r="K259" s="39">
        <v>244011</v>
      </c>
    </row>
    <row r="260" spans="1:12" ht="80.099999999999994" hidden="1" customHeight="1" x14ac:dyDescent="0.35">
      <c r="A260" s="26">
        <v>255</v>
      </c>
      <c r="B260" s="13" t="s">
        <v>781</v>
      </c>
      <c r="C260" s="14">
        <v>2940.36</v>
      </c>
      <c r="D260" s="14">
        <v>2940.36</v>
      </c>
      <c r="E260" s="15" t="s">
        <v>15</v>
      </c>
      <c r="F260" s="16" t="str">
        <f>G260 &amp; " เสนอราคา " &amp; TEXT(H260,"#,##0.00") &amp; " บาท "</f>
        <v xml:space="preserve">ห้างหุ้นส่วนจำกัด โคราชค้าป้าย 2016 เสนอราคา 2,940.36 บาท </v>
      </c>
      <c r="G260" s="17" t="s">
        <v>624</v>
      </c>
      <c r="H260" s="14">
        <v>2940.36</v>
      </c>
      <c r="I260" s="15" t="s">
        <v>17</v>
      </c>
      <c r="J260" s="15" t="s">
        <v>782</v>
      </c>
      <c r="K260" s="39">
        <v>244011</v>
      </c>
    </row>
    <row r="261" spans="1:12" ht="80.099999999999994" hidden="1" customHeight="1" x14ac:dyDescent="0.35">
      <c r="A261" s="19">
        <v>256</v>
      </c>
      <c r="B261" s="35" t="s">
        <v>783</v>
      </c>
      <c r="C261" s="36">
        <v>294250</v>
      </c>
      <c r="D261" s="36">
        <v>290500</v>
      </c>
      <c r="E261" s="37" t="s">
        <v>15</v>
      </c>
      <c r="F261" s="23" t="s">
        <v>784</v>
      </c>
      <c r="G261" s="38" t="s">
        <v>785</v>
      </c>
      <c r="H261" s="36">
        <v>290000</v>
      </c>
      <c r="I261" s="37" t="s">
        <v>17</v>
      </c>
      <c r="J261" s="37" t="s">
        <v>786</v>
      </c>
      <c r="K261" s="39">
        <v>244011</v>
      </c>
    </row>
    <row r="262" spans="1:12" ht="80.099999999999994" hidden="1" customHeight="1" x14ac:dyDescent="0.35">
      <c r="A262" s="26">
        <v>257</v>
      </c>
      <c r="B262" s="13" t="s">
        <v>787</v>
      </c>
      <c r="C262" s="14">
        <v>400000</v>
      </c>
      <c r="D262" s="14">
        <v>400000</v>
      </c>
      <c r="E262" s="15" t="s">
        <v>15</v>
      </c>
      <c r="F262" s="16" t="str">
        <f>G262 &amp; " เสนอราคา " &amp; TEXT(H262,"#,##0.00") &amp; " บาท "</f>
        <v xml:space="preserve">ห้างหุ้นส่วนจำกัด โคราช เซ็นเตอร์ เซอร์วิส เสนอราคา 380,000.00 บาท </v>
      </c>
      <c r="G262" s="17" t="s">
        <v>635</v>
      </c>
      <c r="H262" s="14">
        <v>380000</v>
      </c>
      <c r="I262" s="15" t="s">
        <v>17</v>
      </c>
      <c r="J262" s="15" t="s">
        <v>788</v>
      </c>
      <c r="K262" s="39">
        <v>244011</v>
      </c>
    </row>
    <row r="263" spans="1:12" ht="80.099999999999994" hidden="1" customHeight="1" x14ac:dyDescent="0.35">
      <c r="A263" s="19">
        <v>258</v>
      </c>
      <c r="B263" s="13" t="s">
        <v>789</v>
      </c>
      <c r="C263" s="14">
        <v>15000</v>
      </c>
      <c r="D263" s="14">
        <v>14980</v>
      </c>
      <c r="E263" s="15" t="s">
        <v>15</v>
      </c>
      <c r="F263" s="16" t="str">
        <f>G263 &amp; " เสนอราคา " &amp; TEXT(H263,"#,##0.00") &amp; " บาท "</f>
        <v xml:space="preserve">บริษัท ซี แอนด์ ที โมดูลาร์ จำกัด เสนอราคา 14,980.00 บาท </v>
      </c>
      <c r="G263" s="17" t="s">
        <v>790</v>
      </c>
      <c r="H263" s="14">
        <v>14980</v>
      </c>
      <c r="I263" s="15" t="s">
        <v>17</v>
      </c>
      <c r="J263" s="15" t="s">
        <v>791</v>
      </c>
      <c r="K263" s="39">
        <v>244011</v>
      </c>
    </row>
    <row r="264" spans="1:12" ht="80.099999999999994" hidden="1" customHeight="1" x14ac:dyDescent="0.35">
      <c r="A264" s="26">
        <v>259</v>
      </c>
      <c r="B264" s="13" t="s">
        <v>792</v>
      </c>
      <c r="C264" s="14">
        <v>28000</v>
      </c>
      <c r="D264" s="14">
        <v>28000</v>
      </c>
      <c r="E264" s="15" t="s">
        <v>15</v>
      </c>
      <c r="F264" s="16" t="str">
        <f>G264 &amp; " เสนอราคา " &amp; TEXT(H264,"#,##0.00") &amp; " บาท "</f>
        <v xml:space="preserve">ร้าน อลังการ เสนอราคา 22,470.00 บาท </v>
      </c>
      <c r="G264" s="17" t="s">
        <v>793</v>
      </c>
      <c r="H264" s="14">
        <v>22470</v>
      </c>
      <c r="I264" s="15" t="s">
        <v>17</v>
      </c>
      <c r="J264" s="15" t="s">
        <v>794</v>
      </c>
      <c r="K264" s="39">
        <v>244011</v>
      </c>
      <c r="L264" s="45"/>
    </row>
    <row r="265" spans="1:12" ht="80.099999999999994" hidden="1" customHeight="1" x14ac:dyDescent="0.35">
      <c r="A265" s="19">
        <v>260</v>
      </c>
      <c r="B265" s="13" t="s">
        <v>795</v>
      </c>
      <c r="C265" s="14">
        <v>6741</v>
      </c>
      <c r="D265" s="14">
        <v>6741</v>
      </c>
      <c r="E265" s="15" t="s">
        <v>15</v>
      </c>
      <c r="F265" s="16" t="str">
        <f>G265 &amp; " เสนอราคา " &amp; TEXT(H265,"#,##0.00") &amp; " บาท "</f>
        <v xml:space="preserve">ร้าน เอเอสดี สกรีนบรรจุภัณฑ์ เสนอราคา 6,741.00 บาท </v>
      </c>
      <c r="G265" s="17" t="s">
        <v>796</v>
      </c>
      <c r="H265" s="14">
        <v>6741</v>
      </c>
      <c r="I265" s="15" t="s">
        <v>17</v>
      </c>
      <c r="J265" s="15" t="s">
        <v>797</v>
      </c>
      <c r="K265" s="39">
        <v>244011</v>
      </c>
    </row>
    <row r="266" spans="1:12" ht="80.099999999999994" hidden="1" customHeight="1" x14ac:dyDescent="0.35">
      <c r="A266" s="26">
        <v>261</v>
      </c>
      <c r="B266" s="35" t="s">
        <v>798</v>
      </c>
      <c r="C266" s="36">
        <v>20000</v>
      </c>
      <c r="D266" s="36">
        <v>20000</v>
      </c>
      <c r="E266" s="37" t="s">
        <v>15</v>
      </c>
      <c r="F266" s="23" t="s">
        <v>799</v>
      </c>
      <c r="G266" s="38" t="s">
        <v>800</v>
      </c>
      <c r="H266" s="36">
        <v>20000</v>
      </c>
      <c r="I266" s="37" t="s">
        <v>17</v>
      </c>
      <c r="J266" s="37" t="s">
        <v>801</v>
      </c>
      <c r="K266" s="39">
        <v>244011</v>
      </c>
    </row>
    <row r="267" spans="1:12" ht="80.099999999999994" hidden="1" customHeight="1" x14ac:dyDescent="0.35">
      <c r="A267" s="19">
        <v>262</v>
      </c>
      <c r="B267" s="35" t="s">
        <v>802</v>
      </c>
      <c r="C267" s="36">
        <v>7000</v>
      </c>
      <c r="D267" s="36">
        <v>7000</v>
      </c>
      <c r="E267" s="37" t="s">
        <v>15</v>
      </c>
      <c r="F267" s="23" t="s">
        <v>803</v>
      </c>
      <c r="G267" s="38" t="s">
        <v>804</v>
      </c>
      <c r="H267" s="36">
        <v>7000</v>
      </c>
      <c r="I267" s="37" t="s">
        <v>17</v>
      </c>
      <c r="J267" s="37" t="s">
        <v>805</v>
      </c>
      <c r="K267" s="39">
        <v>244011</v>
      </c>
    </row>
    <row r="268" spans="1:12" ht="80.099999999999994" hidden="1" customHeight="1" x14ac:dyDescent="0.35">
      <c r="A268" s="26">
        <v>263</v>
      </c>
      <c r="B268" s="35" t="s">
        <v>806</v>
      </c>
      <c r="C268" s="36">
        <v>11200</v>
      </c>
      <c r="D268" s="36">
        <v>11200</v>
      </c>
      <c r="E268" s="37" t="s">
        <v>15</v>
      </c>
      <c r="F268" s="23" t="s">
        <v>807</v>
      </c>
      <c r="G268" s="38" t="s">
        <v>431</v>
      </c>
      <c r="H268" s="36">
        <v>11200</v>
      </c>
      <c r="I268" s="37" t="s">
        <v>17</v>
      </c>
      <c r="J268" s="37" t="s">
        <v>808</v>
      </c>
      <c r="K268" s="39">
        <v>244011</v>
      </c>
    </row>
    <row r="269" spans="1:12" ht="80.099999999999994" hidden="1" customHeight="1" x14ac:dyDescent="0.35">
      <c r="A269" s="98">
        <v>264</v>
      </c>
      <c r="B269" s="113" t="s">
        <v>809</v>
      </c>
      <c r="C269" s="114">
        <v>7500</v>
      </c>
      <c r="D269" s="114">
        <v>7500</v>
      </c>
      <c r="E269" s="115" t="s">
        <v>15</v>
      </c>
      <c r="F269" s="102" t="str">
        <f t="shared" ref="F269:F274" si="5">G269 &amp; " เสนอราคา " &amp; TEXT(H269,"#,##0.00") &amp; " บาท "</f>
        <v xml:space="preserve">ห้างหุ้นส่วนจำกัด โคราช มาร์เก็ตติ้ง แอนด์ โปรดักชั่น เสนอราคา 1,500.00 บาท </v>
      </c>
      <c r="G269" s="116" t="s">
        <v>810</v>
      </c>
      <c r="H269" s="114">
        <v>1500</v>
      </c>
      <c r="I269" s="115" t="s">
        <v>17</v>
      </c>
      <c r="J269" s="115" t="s">
        <v>811</v>
      </c>
      <c r="K269" s="118">
        <v>244011</v>
      </c>
    </row>
    <row r="270" spans="1:12" ht="80.099999999999994" hidden="1" customHeight="1" x14ac:dyDescent="0.35">
      <c r="A270" s="26">
        <v>265</v>
      </c>
      <c r="B270" s="13" t="s">
        <v>812</v>
      </c>
      <c r="C270" s="14">
        <v>5580</v>
      </c>
      <c r="D270" s="14">
        <v>5580</v>
      </c>
      <c r="E270" s="15" t="s">
        <v>15</v>
      </c>
      <c r="F270" s="16" t="str">
        <f t="shared" si="5"/>
        <v xml:space="preserve">ห้างหุ้นส่วนจำกัด โคราช มาร์เก็ตติ้ง แอนด์ โปรดักชั่น เสนอราคา 5,580.00 บาท </v>
      </c>
      <c r="G270" s="17" t="s">
        <v>810</v>
      </c>
      <c r="H270" s="14">
        <v>5580</v>
      </c>
      <c r="I270" s="15" t="s">
        <v>17</v>
      </c>
      <c r="J270" s="15" t="s">
        <v>813</v>
      </c>
      <c r="K270" s="39">
        <v>244011</v>
      </c>
    </row>
    <row r="271" spans="1:12" ht="80.099999999999994" hidden="1" customHeight="1" x14ac:dyDescent="0.35">
      <c r="A271" s="19">
        <v>266</v>
      </c>
      <c r="B271" s="13" t="s">
        <v>814</v>
      </c>
      <c r="C271" s="14">
        <v>10924.7</v>
      </c>
      <c r="D271" s="14">
        <v>10924.7</v>
      </c>
      <c r="E271" s="15" t="s">
        <v>15</v>
      </c>
      <c r="F271" s="16" t="str">
        <f t="shared" si="5"/>
        <v xml:space="preserve">ห้างหุ้นส่วนจำกัด โคราชค้าป้าย 2016 เสนอราคา 10,924.70 บาท </v>
      </c>
      <c r="G271" s="17" t="s">
        <v>624</v>
      </c>
      <c r="H271" s="14">
        <v>10924.7</v>
      </c>
      <c r="I271" s="15" t="s">
        <v>17</v>
      </c>
      <c r="J271" s="15" t="s">
        <v>815</v>
      </c>
      <c r="K271" s="39">
        <v>244011</v>
      </c>
    </row>
    <row r="272" spans="1:12" ht="80.099999999999994" hidden="1" customHeight="1" x14ac:dyDescent="0.35">
      <c r="A272" s="26">
        <v>267</v>
      </c>
      <c r="B272" s="13" t="s">
        <v>816</v>
      </c>
      <c r="C272" s="14">
        <v>10732.1</v>
      </c>
      <c r="D272" s="14">
        <v>10732.1</v>
      </c>
      <c r="E272" s="15" t="s">
        <v>15</v>
      </c>
      <c r="F272" s="16" t="str">
        <f t="shared" si="5"/>
        <v xml:space="preserve">ห้างหุ้นส่วนจำกัด โคราชค้าป้าย 2016 เสนอราคา 10,732.10 บาท </v>
      </c>
      <c r="G272" s="17" t="s">
        <v>624</v>
      </c>
      <c r="H272" s="14">
        <v>10732.1</v>
      </c>
      <c r="I272" s="15" t="s">
        <v>17</v>
      </c>
      <c r="J272" s="15" t="s">
        <v>817</v>
      </c>
      <c r="K272" s="39">
        <v>244011</v>
      </c>
    </row>
    <row r="273" spans="1:12" ht="80.099999999999994" hidden="1" customHeight="1" x14ac:dyDescent="0.35">
      <c r="A273" s="19">
        <v>268</v>
      </c>
      <c r="B273" s="13" t="s">
        <v>818</v>
      </c>
      <c r="C273" s="14">
        <v>128400</v>
      </c>
      <c r="D273" s="14">
        <v>128400</v>
      </c>
      <c r="E273" s="15" t="s">
        <v>15</v>
      </c>
      <c r="F273" s="16" t="str">
        <f t="shared" si="5"/>
        <v xml:space="preserve">บริษัท เค เอ็ม อาร์ เอเซีย แปซิฟิค จำกัด เสนอราคา 82,925.00 บาท </v>
      </c>
      <c r="G273" s="17" t="s">
        <v>776</v>
      </c>
      <c r="H273" s="14">
        <v>82925</v>
      </c>
      <c r="I273" s="15" t="s">
        <v>17</v>
      </c>
      <c r="J273" s="15" t="s">
        <v>777</v>
      </c>
      <c r="K273" s="39">
        <v>244011</v>
      </c>
    </row>
    <row r="274" spans="1:12" ht="80.099999999999994" hidden="1" customHeight="1" x14ac:dyDescent="0.35">
      <c r="A274" s="26">
        <v>269</v>
      </c>
      <c r="B274" s="13" t="s">
        <v>819</v>
      </c>
      <c r="C274" s="14">
        <v>6355.8</v>
      </c>
      <c r="D274" s="14">
        <v>6355.8</v>
      </c>
      <c r="E274" s="15" t="s">
        <v>15</v>
      </c>
      <c r="F274" s="16" t="str">
        <f t="shared" si="5"/>
        <v xml:space="preserve">บริษัท แบงเทรดดิ้ง 1992 จำกัด เสนอราคา 6,355.80 บาท </v>
      </c>
      <c r="G274" s="17" t="s">
        <v>739</v>
      </c>
      <c r="H274" s="14">
        <v>6355.8</v>
      </c>
      <c r="I274" s="15" t="s">
        <v>17</v>
      </c>
      <c r="J274" s="15" t="s">
        <v>820</v>
      </c>
      <c r="K274" s="39">
        <v>244011</v>
      </c>
    </row>
    <row r="275" spans="1:12" ht="80.099999999999994" hidden="1" customHeight="1" x14ac:dyDescent="0.35">
      <c r="A275" s="19">
        <v>270</v>
      </c>
      <c r="B275" s="35" t="s">
        <v>821</v>
      </c>
      <c r="C275" s="36">
        <v>2963.7</v>
      </c>
      <c r="D275" s="36">
        <v>2963.7</v>
      </c>
      <c r="E275" s="37" t="s">
        <v>15</v>
      </c>
      <c r="F275" s="23" t="s">
        <v>822</v>
      </c>
      <c r="G275" s="38" t="s">
        <v>103</v>
      </c>
      <c r="H275" s="36">
        <v>2963.7</v>
      </c>
      <c r="I275" s="37" t="s">
        <v>17</v>
      </c>
      <c r="J275" s="37" t="s">
        <v>823</v>
      </c>
      <c r="K275" s="39">
        <v>244011</v>
      </c>
    </row>
    <row r="276" spans="1:12" ht="80.099999999999994" hidden="1" customHeight="1" x14ac:dyDescent="0.35">
      <c r="A276" s="26">
        <v>271</v>
      </c>
      <c r="B276" s="13" t="s">
        <v>821</v>
      </c>
      <c r="C276" s="14">
        <v>2250</v>
      </c>
      <c r="D276" s="14">
        <v>2250</v>
      </c>
      <c r="E276" s="15" t="s">
        <v>15</v>
      </c>
      <c r="F276" s="16" t="str">
        <f>G276 &amp; " เสนอราคา " &amp; TEXT(H276,"#,##0.00") &amp; " บาท "</f>
        <v xml:space="preserve">ร้าน สุรนารี เครื่องเขียน เสนอราคา 2,250.00 บาท </v>
      </c>
      <c r="G276" s="17" t="s">
        <v>77</v>
      </c>
      <c r="H276" s="14">
        <v>2250</v>
      </c>
      <c r="I276" s="15" t="s">
        <v>17</v>
      </c>
      <c r="J276" s="15" t="s">
        <v>824</v>
      </c>
      <c r="K276" s="39">
        <v>244011</v>
      </c>
    </row>
    <row r="277" spans="1:12" ht="80.099999999999994" hidden="1" customHeight="1" x14ac:dyDescent="0.35">
      <c r="A277" s="19">
        <v>272</v>
      </c>
      <c r="B277" s="13" t="s">
        <v>825</v>
      </c>
      <c r="C277" s="14">
        <v>25025</v>
      </c>
      <c r="D277" s="14">
        <v>25025</v>
      </c>
      <c r="E277" s="15" t="s">
        <v>15</v>
      </c>
      <c r="F277" s="16" t="str">
        <f>G277 &amp; " เสนอราคา " &amp; TEXT(H277,"#,##0.00") &amp; " บาท "</f>
        <v xml:space="preserve">บริษัท มุ่งมั่น อีเอ็นจี จำกัด เสนอราคา 25,025.00 บาท </v>
      </c>
      <c r="G277" s="17" t="s">
        <v>686</v>
      </c>
      <c r="H277" s="14">
        <v>25025</v>
      </c>
      <c r="I277" s="15" t="s">
        <v>17</v>
      </c>
      <c r="J277" s="15" t="s">
        <v>826</v>
      </c>
      <c r="K277" s="39">
        <v>244011</v>
      </c>
      <c r="L277" s="45"/>
    </row>
    <row r="278" spans="1:12" ht="80.099999999999994" hidden="1" customHeight="1" x14ac:dyDescent="0.35">
      <c r="A278" s="26">
        <v>273</v>
      </c>
      <c r="B278" s="35" t="s">
        <v>827</v>
      </c>
      <c r="C278" s="36">
        <v>4012.5</v>
      </c>
      <c r="D278" s="36">
        <v>4012.5</v>
      </c>
      <c r="E278" s="37" t="s">
        <v>15</v>
      </c>
      <c r="F278" s="23" t="s">
        <v>828</v>
      </c>
      <c r="G278" s="38" t="s">
        <v>343</v>
      </c>
      <c r="H278" s="36">
        <v>4012.5</v>
      </c>
      <c r="I278" s="37" t="s">
        <v>17</v>
      </c>
      <c r="J278" s="37" t="s">
        <v>829</v>
      </c>
      <c r="K278" s="39">
        <v>244011</v>
      </c>
    </row>
    <row r="279" spans="1:12" ht="80.099999999999994" hidden="1" customHeight="1" x14ac:dyDescent="0.35">
      <c r="A279" s="19">
        <v>274</v>
      </c>
      <c r="B279" s="13" t="s">
        <v>830</v>
      </c>
      <c r="C279" s="14">
        <v>29885.1</v>
      </c>
      <c r="D279" s="14">
        <v>29885.1</v>
      </c>
      <c r="E279" s="15" t="s">
        <v>15</v>
      </c>
      <c r="F279" s="16" t="str">
        <f>G279 &amp; " เสนอราคา " &amp; TEXT(H279,"#,##0.00") &amp; " บาท "</f>
        <v xml:space="preserve">บริษัท เคโมไซเอนซ์ (ประเทศไทย) จำกัด เสนอราคา 29,885.10 บาท </v>
      </c>
      <c r="G279" s="17" t="s">
        <v>282</v>
      </c>
      <c r="H279" s="14">
        <v>29885.1</v>
      </c>
      <c r="I279" s="15" t="s">
        <v>17</v>
      </c>
      <c r="J279" s="15" t="s">
        <v>831</v>
      </c>
      <c r="K279" s="39">
        <v>244011</v>
      </c>
    </row>
    <row r="280" spans="1:12" ht="80.099999999999994" hidden="1" customHeight="1" x14ac:dyDescent="0.35">
      <c r="A280" s="26">
        <v>275</v>
      </c>
      <c r="B280" s="35" t="s">
        <v>832</v>
      </c>
      <c r="C280" s="36">
        <v>7444.5</v>
      </c>
      <c r="D280" s="36">
        <v>7444.5</v>
      </c>
      <c r="E280" s="37" t="s">
        <v>15</v>
      </c>
      <c r="F280" s="23" t="s">
        <v>833</v>
      </c>
      <c r="G280" s="38" t="s">
        <v>294</v>
      </c>
      <c r="H280" s="36">
        <v>7436.5</v>
      </c>
      <c r="I280" s="37" t="s">
        <v>17</v>
      </c>
      <c r="J280" s="37" t="s">
        <v>834</v>
      </c>
      <c r="K280" s="47">
        <v>244012</v>
      </c>
    </row>
    <row r="281" spans="1:12" ht="80.099999999999994" hidden="1" customHeight="1" x14ac:dyDescent="0.35">
      <c r="A281" s="19">
        <v>276</v>
      </c>
      <c r="B281" s="13" t="s">
        <v>835</v>
      </c>
      <c r="C281" s="14">
        <v>8645.6</v>
      </c>
      <c r="D281" s="14">
        <v>8645.6</v>
      </c>
      <c r="E281" s="15" t="s">
        <v>15</v>
      </c>
      <c r="F281" s="16" t="str">
        <f>G281 &amp; " เสนอราคา " &amp; TEXT(H281,"#,##0.00") &amp; " บาท "</f>
        <v xml:space="preserve">บริษัท กีซเซ่ จำกัด เสนอราคา 8,645.60 บาท </v>
      </c>
      <c r="G281" s="17" t="s">
        <v>836</v>
      </c>
      <c r="H281" s="14">
        <v>8645.6</v>
      </c>
      <c r="I281" s="15" t="s">
        <v>17</v>
      </c>
      <c r="J281" s="15" t="s">
        <v>837</v>
      </c>
      <c r="K281" s="46">
        <v>244012</v>
      </c>
    </row>
    <row r="282" spans="1:12" ht="80.099999999999994" hidden="1" customHeight="1" x14ac:dyDescent="0.35">
      <c r="A282" s="26">
        <v>277</v>
      </c>
      <c r="B282" s="13" t="s">
        <v>838</v>
      </c>
      <c r="C282" s="14">
        <v>97600</v>
      </c>
      <c r="D282" s="14">
        <v>97600</v>
      </c>
      <c r="E282" s="15" t="s">
        <v>15</v>
      </c>
      <c r="F282" s="16" t="str">
        <f>G282 &amp; " เสนอราคา " &amp; TEXT(H282,"#,##0.00") &amp; " บาท "</f>
        <v xml:space="preserve">ห้างหุ้นส่วนจำกัด พี เค เอ็น ซัพพลาย เสนอราคา 97,600.00 บาท </v>
      </c>
      <c r="G282" s="17" t="s">
        <v>839</v>
      </c>
      <c r="H282" s="14">
        <v>97600</v>
      </c>
      <c r="I282" s="15" t="s">
        <v>17</v>
      </c>
      <c r="J282" s="15" t="s">
        <v>840</v>
      </c>
      <c r="K282" s="46">
        <v>244012</v>
      </c>
    </row>
    <row r="283" spans="1:12" ht="80.099999999999994" hidden="1" customHeight="1" x14ac:dyDescent="0.35">
      <c r="A283" s="19">
        <v>278</v>
      </c>
      <c r="B283" s="35" t="s">
        <v>841</v>
      </c>
      <c r="C283" s="36">
        <v>18475.5</v>
      </c>
      <c r="D283" s="36">
        <v>18457.5</v>
      </c>
      <c r="E283" s="37" t="s">
        <v>15</v>
      </c>
      <c r="F283" s="23" t="s">
        <v>842</v>
      </c>
      <c r="G283" s="38" t="s">
        <v>843</v>
      </c>
      <c r="H283" s="36">
        <v>18457.5</v>
      </c>
      <c r="I283" s="37" t="s">
        <v>17</v>
      </c>
      <c r="J283" s="37" t="s">
        <v>844</v>
      </c>
      <c r="K283" s="47">
        <v>244012</v>
      </c>
    </row>
    <row r="284" spans="1:12" ht="80.099999999999994" hidden="1" customHeight="1" x14ac:dyDescent="0.35">
      <c r="A284" s="26">
        <v>279</v>
      </c>
      <c r="B284" s="35" t="s">
        <v>845</v>
      </c>
      <c r="C284" s="36">
        <v>12626</v>
      </c>
      <c r="D284" s="36">
        <v>12626</v>
      </c>
      <c r="E284" s="37" t="s">
        <v>15</v>
      </c>
      <c r="F284" s="23" t="s">
        <v>846</v>
      </c>
      <c r="G284" s="38" t="s">
        <v>624</v>
      </c>
      <c r="H284" s="36">
        <v>12626</v>
      </c>
      <c r="I284" s="37" t="s">
        <v>17</v>
      </c>
      <c r="J284" s="37" t="s">
        <v>847</v>
      </c>
      <c r="K284" s="47">
        <v>244012</v>
      </c>
    </row>
    <row r="285" spans="1:12" ht="80.099999999999994" hidden="1" customHeight="1" x14ac:dyDescent="0.35">
      <c r="A285" s="19">
        <v>280</v>
      </c>
      <c r="B285" s="35" t="s">
        <v>848</v>
      </c>
      <c r="C285" s="36">
        <v>58850</v>
      </c>
      <c r="D285" s="36">
        <v>58850</v>
      </c>
      <c r="E285" s="37" t="s">
        <v>15</v>
      </c>
      <c r="F285" s="23" t="s">
        <v>849</v>
      </c>
      <c r="G285" s="38" t="s">
        <v>168</v>
      </c>
      <c r="H285" s="36">
        <v>58050</v>
      </c>
      <c r="I285" s="37" t="s">
        <v>17</v>
      </c>
      <c r="J285" s="37" t="s">
        <v>850</v>
      </c>
      <c r="K285" s="47">
        <v>244012</v>
      </c>
    </row>
    <row r="286" spans="1:12" ht="80.099999999999994" hidden="1" customHeight="1" x14ac:dyDescent="0.35">
      <c r="A286" s="26">
        <v>281</v>
      </c>
      <c r="B286" s="35" t="s">
        <v>851</v>
      </c>
      <c r="C286" s="36">
        <v>24347</v>
      </c>
      <c r="D286" s="36">
        <v>24347</v>
      </c>
      <c r="E286" s="37" t="s">
        <v>15</v>
      </c>
      <c r="F286" s="23" t="s">
        <v>852</v>
      </c>
      <c r="G286" s="38" t="s">
        <v>61</v>
      </c>
      <c r="H286" s="36">
        <v>24047</v>
      </c>
      <c r="I286" s="37" t="s">
        <v>17</v>
      </c>
      <c r="J286" s="37" t="s">
        <v>853</v>
      </c>
      <c r="K286" s="47">
        <v>244012</v>
      </c>
    </row>
    <row r="287" spans="1:12" ht="80.099999999999994" customHeight="1" x14ac:dyDescent="0.35">
      <c r="A287" s="19">
        <v>282</v>
      </c>
      <c r="B287" s="27" t="s">
        <v>854</v>
      </c>
      <c r="C287" s="21">
        <v>1260000</v>
      </c>
      <c r="D287" s="21">
        <v>1260000</v>
      </c>
      <c r="E287" s="22" t="s">
        <v>24</v>
      </c>
      <c r="F287" s="23" t="s">
        <v>855</v>
      </c>
      <c r="G287" s="23" t="s">
        <v>856</v>
      </c>
      <c r="H287" s="24">
        <v>1211000</v>
      </c>
      <c r="I287" s="23" t="s">
        <v>17</v>
      </c>
      <c r="J287" s="22" t="s">
        <v>857</v>
      </c>
      <c r="K287" s="25">
        <v>244013</v>
      </c>
      <c r="L287" s="4"/>
    </row>
    <row r="288" spans="1:12" ht="80.099999999999994" hidden="1" customHeight="1" x14ac:dyDescent="0.35">
      <c r="A288" s="26">
        <v>283</v>
      </c>
      <c r="B288" s="27" t="s">
        <v>858</v>
      </c>
      <c r="C288" s="21">
        <v>299600</v>
      </c>
      <c r="D288" s="21">
        <v>299600</v>
      </c>
      <c r="E288" s="22" t="s">
        <v>15</v>
      </c>
      <c r="F288" s="23" t="s">
        <v>859</v>
      </c>
      <c r="G288" s="22" t="s">
        <v>860</v>
      </c>
      <c r="H288" s="24">
        <v>299600</v>
      </c>
      <c r="I288" s="23" t="s">
        <v>17</v>
      </c>
      <c r="J288" s="22" t="s">
        <v>861</v>
      </c>
      <c r="K288" s="25">
        <v>244013</v>
      </c>
      <c r="L288" s="4"/>
    </row>
    <row r="289" spans="1:12" ht="80.099999999999994" hidden="1" customHeight="1" x14ac:dyDescent="0.35">
      <c r="A289" s="19">
        <v>284</v>
      </c>
      <c r="B289" s="35" t="s">
        <v>862</v>
      </c>
      <c r="C289" s="36">
        <v>2370</v>
      </c>
      <c r="D289" s="36">
        <v>2370</v>
      </c>
      <c r="E289" s="37" t="s">
        <v>15</v>
      </c>
      <c r="F289" s="23" t="s">
        <v>863</v>
      </c>
      <c r="G289" s="38" t="s">
        <v>742</v>
      </c>
      <c r="H289" s="36">
        <v>2370</v>
      </c>
      <c r="I289" s="37" t="s">
        <v>17</v>
      </c>
      <c r="J289" s="37" t="s">
        <v>864</v>
      </c>
      <c r="K289" s="47">
        <v>244013</v>
      </c>
    </row>
    <row r="290" spans="1:12" ht="80.099999999999994" hidden="1" customHeight="1" x14ac:dyDescent="0.35">
      <c r="A290" s="26">
        <v>285</v>
      </c>
      <c r="B290" s="13" t="s">
        <v>865</v>
      </c>
      <c r="C290" s="14">
        <v>19320</v>
      </c>
      <c r="D290" s="14">
        <v>19320</v>
      </c>
      <c r="E290" s="15" t="s">
        <v>15</v>
      </c>
      <c r="F290" s="16" t="str">
        <f>G290 &amp; " เสนอราคา " &amp; TEXT(H290,"#,##0.00") &amp; " บาท "</f>
        <v xml:space="preserve">บริษัท โกลบอล ไซแอนติฟิค จำกัด เสนอราคา 19,320.00 บาท </v>
      </c>
      <c r="G290" s="17" t="s">
        <v>103</v>
      </c>
      <c r="H290" s="14">
        <v>19320</v>
      </c>
      <c r="I290" s="15" t="s">
        <v>17</v>
      </c>
      <c r="J290" s="15" t="s">
        <v>866</v>
      </c>
      <c r="K290" s="46">
        <v>244013</v>
      </c>
    </row>
    <row r="291" spans="1:12" ht="80.099999999999994" hidden="1" customHeight="1" x14ac:dyDescent="0.35">
      <c r="A291" s="19">
        <v>286</v>
      </c>
      <c r="B291" s="13" t="s">
        <v>867</v>
      </c>
      <c r="C291" s="14">
        <v>41730</v>
      </c>
      <c r="D291" s="14">
        <v>41730</v>
      </c>
      <c r="E291" s="15" t="s">
        <v>15</v>
      </c>
      <c r="F291" s="16" t="str">
        <f>G291 &amp; " เสนอราคา " &amp; TEXT(H291,"#,##0.00") &amp; " บาท "</f>
        <v xml:space="preserve">ห้างหุ้นส่วนจำกัด เอส ดับบลิว อี พีพีเค เสนอราคา 41,730.00 บาท </v>
      </c>
      <c r="G291" s="17" t="s">
        <v>671</v>
      </c>
      <c r="H291" s="14">
        <v>41730</v>
      </c>
      <c r="I291" s="15" t="s">
        <v>17</v>
      </c>
      <c r="J291" s="15" t="s">
        <v>868</v>
      </c>
      <c r="K291" s="46">
        <v>244013</v>
      </c>
      <c r="L291" s="45"/>
    </row>
    <row r="292" spans="1:12" ht="80.099999999999994" hidden="1" customHeight="1" x14ac:dyDescent="0.35">
      <c r="A292" s="26">
        <v>287</v>
      </c>
      <c r="B292" s="35" t="s">
        <v>869</v>
      </c>
      <c r="C292" s="36">
        <v>35340</v>
      </c>
      <c r="D292" s="36">
        <v>35340</v>
      </c>
      <c r="E292" s="37" t="s">
        <v>15</v>
      </c>
      <c r="F292" s="23" t="s">
        <v>870</v>
      </c>
      <c r="G292" s="38" t="s">
        <v>871</v>
      </c>
      <c r="H292" s="36">
        <v>35340</v>
      </c>
      <c r="I292" s="37" t="s">
        <v>17</v>
      </c>
      <c r="J292" s="37" t="s">
        <v>872</v>
      </c>
      <c r="K292" s="47">
        <v>244013</v>
      </c>
    </row>
    <row r="293" spans="1:12" ht="80.099999999999994" hidden="1" customHeight="1" x14ac:dyDescent="0.35">
      <c r="A293" s="19">
        <v>288</v>
      </c>
      <c r="B293" s="13" t="s">
        <v>873</v>
      </c>
      <c r="C293" s="14">
        <v>12840</v>
      </c>
      <c r="D293" s="14">
        <v>12840</v>
      </c>
      <c r="E293" s="15" t="s">
        <v>15</v>
      </c>
      <c r="F293" s="16" t="str">
        <f t="shared" ref="F293:F299" si="6">G293 &amp; " เสนอราคา " &amp; TEXT(H293,"#,##0.00") &amp; " บาท "</f>
        <v xml:space="preserve">บริษัท ดอมนิค (ประเทศไทย) จำกัด เสนอราคา 12,840.00 บาท </v>
      </c>
      <c r="G293" s="17" t="s">
        <v>874</v>
      </c>
      <c r="H293" s="14">
        <v>12840</v>
      </c>
      <c r="I293" s="15" t="s">
        <v>17</v>
      </c>
      <c r="J293" s="15" t="s">
        <v>875</v>
      </c>
      <c r="K293" s="46">
        <v>244013</v>
      </c>
    </row>
    <row r="294" spans="1:12" ht="80.099999999999994" hidden="1" customHeight="1" x14ac:dyDescent="0.35">
      <c r="A294" s="26">
        <v>289</v>
      </c>
      <c r="B294" s="13" t="s">
        <v>876</v>
      </c>
      <c r="C294" s="14">
        <v>540</v>
      </c>
      <c r="D294" s="14">
        <v>540</v>
      </c>
      <c r="E294" s="15" t="s">
        <v>15</v>
      </c>
      <c r="F294" s="16" t="str">
        <f t="shared" si="6"/>
        <v xml:space="preserve">ร้าน สุรนารี เครื่องเขียน เสนอราคา 540.00 บาท </v>
      </c>
      <c r="G294" s="17" t="s">
        <v>77</v>
      </c>
      <c r="H294" s="14">
        <v>540</v>
      </c>
      <c r="I294" s="15" t="s">
        <v>17</v>
      </c>
      <c r="J294" s="15" t="s">
        <v>877</v>
      </c>
      <c r="K294" s="46">
        <v>244013</v>
      </c>
      <c r="L294" s="45"/>
    </row>
    <row r="295" spans="1:12" ht="80.099999999999994" hidden="1" customHeight="1" x14ac:dyDescent="0.35">
      <c r="A295" s="19">
        <v>290</v>
      </c>
      <c r="B295" s="13" t="s">
        <v>878</v>
      </c>
      <c r="C295" s="14">
        <v>7000</v>
      </c>
      <c r="D295" s="14">
        <v>7000</v>
      </c>
      <c r="E295" s="15" t="s">
        <v>15</v>
      </c>
      <c r="F295" s="16" t="str">
        <f t="shared" si="6"/>
        <v xml:space="preserve">ร้าน สุรนารี เครื่องเขียน เสนอราคา 7,000.00 บาท </v>
      </c>
      <c r="G295" s="17" t="s">
        <v>77</v>
      </c>
      <c r="H295" s="14">
        <v>7000</v>
      </c>
      <c r="I295" s="15" t="s">
        <v>17</v>
      </c>
      <c r="J295" s="15" t="s">
        <v>879</v>
      </c>
      <c r="K295" s="46">
        <v>244013</v>
      </c>
    </row>
    <row r="296" spans="1:12" s="3" customFormat="1" ht="80.099999999999994" hidden="1" customHeight="1" x14ac:dyDescent="0.35">
      <c r="A296" s="26">
        <v>291</v>
      </c>
      <c r="B296" s="13" t="s">
        <v>880</v>
      </c>
      <c r="C296" s="14">
        <v>9416</v>
      </c>
      <c r="D296" s="14">
        <v>9416</v>
      </c>
      <c r="E296" s="15" t="s">
        <v>15</v>
      </c>
      <c r="F296" s="16" t="str">
        <f>G296 &amp; " เสนอราคา " &amp; TEXT(H296,"#,##0.00") &amp; " บาท "</f>
        <v xml:space="preserve">บริษัท ทีเอ็มที เอ็นจิเนียริ่ง แอนด์ 
เทรดดิ้ง จำกัด เสนอราคา 9,416.00 บาท </v>
      </c>
      <c r="G296" s="17" t="s">
        <v>881</v>
      </c>
      <c r="H296" s="14">
        <v>9416</v>
      </c>
      <c r="I296" s="15" t="s">
        <v>17</v>
      </c>
      <c r="J296" s="15" t="s">
        <v>882</v>
      </c>
      <c r="K296" s="46">
        <v>244013</v>
      </c>
      <c r="L296" s="45"/>
    </row>
    <row r="297" spans="1:12" s="3" customFormat="1" ht="80.099999999999994" hidden="1" customHeight="1" x14ac:dyDescent="0.35">
      <c r="A297" s="19">
        <v>292</v>
      </c>
      <c r="B297" s="13" t="s">
        <v>883</v>
      </c>
      <c r="C297" s="14">
        <v>6848</v>
      </c>
      <c r="D297" s="14">
        <v>6848</v>
      </c>
      <c r="E297" s="15" t="s">
        <v>15</v>
      </c>
      <c r="F297" s="16" t="str">
        <f t="shared" si="6"/>
        <v xml:space="preserve">บริษัท เอส.เอ. (ขอนแก่น) จำกัด เสนอราคา 6,848.00 บาท </v>
      </c>
      <c r="G297" s="17" t="s">
        <v>93</v>
      </c>
      <c r="H297" s="14">
        <v>6848</v>
      </c>
      <c r="I297" s="15" t="s">
        <v>17</v>
      </c>
      <c r="J297" s="15" t="s">
        <v>884</v>
      </c>
      <c r="K297" s="46">
        <v>244013</v>
      </c>
    </row>
    <row r="298" spans="1:12" s="3" customFormat="1" ht="80.099999999999994" hidden="1" customHeight="1" x14ac:dyDescent="0.35">
      <c r="A298" s="26">
        <v>293</v>
      </c>
      <c r="B298" s="13" t="s">
        <v>885</v>
      </c>
      <c r="C298" s="14">
        <v>18725</v>
      </c>
      <c r="D298" s="14">
        <v>18725</v>
      </c>
      <c r="E298" s="15" t="s">
        <v>15</v>
      </c>
      <c r="F298" s="16" t="str">
        <f t="shared" si="6"/>
        <v xml:space="preserve">บริษัท ดีเคเอสเอช (ประเทศไทย) จำกัด เสนอราคา 17,794.10 บาท </v>
      </c>
      <c r="G298" s="17" t="s">
        <v>84</v>
      </c>
      <c r="H298" s="14">
        <v>17794.099999999999</v>
      </c>
      <c r="I298" s="15" t="s">
        <v>17</v>
      </c>
      <c r="J298" s="15" t="s">
        <v>886</v>
      </c>
      <c r="K298" s="46">
        <v>244013</v>
      </c>
    </row>
    <row r="299" spans="1:12" s="3" customFormat="1" ht="80.099999999999994" hidden="1" customHeight="1" x14ac:dyDescent="0.35">
      <c r="A299" s="19">
        <v>294</v>
      </c>
      <c r="B299" s="13" t="s">
        <v>887</v>
      </c>
      <c r="C299" s="14">
        <v>46945.2</v>
      </c>
      <c r="D299" s="14">
        <v>46945.2</v>
      </c>
      <c r="E299" s="15" t="s">
        <v>15</v>
      </c>
      <c r="F299" s="16" t="str">
        <f t="shared" si="6"/>
        <v xml:space="preserve">บริษัท นาฟ จำกัด เสนอราคา 46,945.20 บาท </v>
      </c>
      <c r="G299" s="17" t="s">
        <v>288</v>
      </c>
      <c r="H299" s="14">
        <v>46945.2</v>
      </c>
      <c r="I299" s="15" t="s">
        <v>17</v>
      </c>
      <c r="J299" s="15" t="s">
        <v>888</v>
      </c>
      <c r="K299" s="46">
        <v>244013</v>
      </c>
    </row>
    <row r="300" spans="1:12" s="3" customFormat="1" ht="80.099999999999994" hidden="1" customHeight="1" x14ac:dyDescent="0.35">
      <c r="A300" s="26">
        <v>295</v>
      </c>
      <c r="B300" s="35" t="s">
        <v>889</v>
      </c>
      <c r="C300" s="36">
        <v>41176</v>
      </c>
      <c r="D300" s="36">
        <v>41176</v>
      </c>
      <c r="E300" s="37" t="s">
        <v>15</v>
      </c>
      <c r="F300" s="23" t="s">
        <v>890</v>
      </c>
      <c r="G300" s="38" t="s">
        <v>686</v>
      </c>
      <c r="H300" s="36">
        <v>41176</v>
      </c>
      <c r="I300" s="37" t="s">
        <v>17</v>
      </c>
      <c r="J300" s="37" t="s">
        <v>891</v>
      </c>
      <c r="K300" s="47">
        <v>244013</v>
      </c>
    </row>
    <row r="301" spans="1:12" s="3" customFormat="1" ht="80.099999999999994" customHeight="1" x14ac:dyDescent="0.35">
      <c r="A301" s="19">
        <v>296</v>
      </c>
      <c r="B301" s="13" t="s">
        <v>892</v>
      </c>
      <c r="C301" s="14">
        <v>618995</v>
      </c>
      <c r="D301" s="14">
        <v>618995</v>
      </c>
      <c r="E301" s="15" t="s">
        <v>24</v>
      </c>
      <c r="F301" s="17" t="s">
        <v>893</v>
      </c>
      <c r="G301" s="17" t="s">
        <v>894</v>
      </c>
      <c r="H301" s="14">
        <v>615000</v>
      </c>
      <c r="I301" s="15" t="s">
        <v>17</v>
      </c>
      <c r="J301" s="15" t="s">
        <v>895</v>
      </c>
      <c r="K301" s="46">
        <v>244013</v>
      </c>
    </row>
    <row r="302" spans="1:12" s="3" customFormat="1" ht="80.099999999999994" hidden="1" customHeight="1" x14ac:dyDescent="0.35">
      <c r="A302" s="26">
        <v>297</v>
      </c>
      <c r="B302" s="13" t="s">
        <v>896</v>
      </c>
      <c r="C302" s="14">
        <v>39100</v>
      </c>
      <c r="D302" s="14">
        <v>39100</v>
      </c>
      <c r="E302" s="15" t="s">
        <v>15</v>
      </c>
      <c r="F302" s="16" t="str">
        <f>G302 &amp; " เสนอราคา " &amp; TEXT(H302,"#,##0.00") &amp; " บาท "</f>
        <v xml:space="preserve">บริษัท เพอร์เฟค คอมพาเนียน กรุ๊ป จำกัด เสนอราคา 39,100.00 บาท </v>
      </c>
      <c r="G302" s="17" t="s">
        <v>897</v>
      </c>
      <c r="H302" s="14">
        <v>39100</v>
      </c>
      <c r="I302" s="15" t="s">
        <v>17</v>
      </c>
      <c r="J302" s="15" t="s">
        <v>898</v>
      </c>
      <c r="K302" s="25">
        <v>244013</v>
      </c>
    </row>
    <row r="303" spans="1:12" s="3" customFormat="1" ht="80.099999999999994" hidden="1" customHeight="1" x14ac:dyDescent="0.35">
      <c r="A303" s="19">
        <v>298</v>
      </c>
      <c r="B303" s="13" t="s">
        <v>899</v>
      </c>
      <c r="C303" s="14">
        <v>3900</v>
      </c>
      <c r="D303" s="14">
        <v>3900</v>
      </c>
      <c r="E303" s="15" t="s">
        <v>15</v>
      </c>
      <c r="F303" s="16" t="str">
        <f>G303 &amp; " เสนอราคา " &amp; TEXT(H303,"#,##0.00") &amp; " บาท "</f>
        <v xml:space="preserve">บริษัท ไอ.ที.เฮ้าส์ จำกัด เสนอราคา 3,900.00 บาท </v>
      </c>
      <c r="G303" s="17" t="s">
        <v>742</v>
      </c>
      <c r="H303" s="14">
        <v>3900</v>
      </c>
      <c r="I303" s="15" t="s">
        <v>17</v>
      </c>
      <c r="J303" s="15" t="s">
        <v>900</v>
      </c>
      <c r="K303" s="46">
        <v>244013</v>
      </c>
    </row>
    <row r="304" spans="1:12" s="3" customFormat="1" ht="80.099999999999994" hidden="1" customHeight="1" x14ac:dyDescent="0.35">
      <c r="A304" s="26">
        <v>299</v>
      </c>
      <c r="B304" s="13" t="s">
        <v>901</v>
      </c>
      <c r="C304" s="14">
        <v>9500</v>
      </c>
      <c r="D304" s="14">
        <v>9500</v>
      </c>
      <c r="E304" s="15" t="s">
        <v>15</v>
      </c>
      <c r="F304" s="16" t="str">
        <f>G304 &amp; " เสนอราคา " &amp; TEXT(H304,"#,##0.00") &amp; " บาท "</f>
        <v xml:space="preserve">https://www.spatial.io เสนอราคา 9,500.00 บาท </v>
      </c>
      <c r="G304" s="17" t="s">
        <v>902</v>
      </c>
      <c r="H304" s="14">
        <v>9500</v>
      </c>
      <c r="I304" s="15" t="s">
        <v>17</v>
      </c>
      <c r="J304" s="15" t="s">
        <v>903</v>
      </c>
      <c r="K304" s="46">
        <v>244014</v>
      </c>
    </row>
    <row r="305" spans="1:12" s="3" customFormat="1" ht="80.099999999999994" hidden="1" customHeight="1" x14ac:dyDescent="0.35">
      <c r="A305" s="19">
        <v>300</v>
      </c>
      <c r="B305" s="35" t="s">
        <v>904</v>
      </c>
      <c r="C305" s="36">
        <v>305035</v>
      </c>
      <c r="D305" s="36">
        <v>305035</v>
      </c>
      <c r="E305" s="37" t="s">
        <v>15</v>
      </c>
      <c r="F305" s="23" t="s">
        <v>905</v>
      </c>
      <c r="G305" s="38" t="s">
        <v>906</v>
      </c>
      <c r="H305" s="36">
        <v>305035</v>
      </c>
      <c r="I305" s="37" t="s">
        <v>17</v>
      </c>
      <c r="J305" s="71" t="s">
        <v>907</v>
      </c>
      <c r="K305" s="47">
        <v>244014</v>
      </c>
    </row>
    <row r="306" spans="1:12" s="3" customFormat="1" ht="80.099999999999994" hidden="1" customHeight="1" x14ac:dyDescent="0.35">
      <c r="A306" s="26">
        <v>301</v>
      </c>
      <c r="B306" s="13" t="s">
        <v>908</v>
      </c>
      <c r="C306" s="14">
        <v>16200</v>
      </c>
      <c r="D306" s="14">
        <v>16200</v>
      </c>
      <c r="E306" s="15" t="s">
        <v>15</v>
      </c>
      <c r="F306" s="16" t="str">
        <f>G306 &amp; " เสนอราคา " &amp; TEXT(H306,"#,##0.00") &amp; " บาท "</f>
        <v xml:space="preserve">ร้าน โก๋บริการ เสนอราคา 16,200.00 บาท </v>
      </c>
      <c r="G306" s="17" t="s">
        <v>909</v>
      </c>
      <c r="H306" s="14">
        <v>16200</v>
      </c>
      <c r="I306" s="15" t="s">
        <v>17</v>
      </c>
      <c r="J306" s="15" t="s">
        <v>910</v>
      </c>
      <c r="K306" s="46">
        <v>244014</v>
      </c>
    </row>
    <row r="307" spans="1:12" s="3" customFormat="1" ht="80.099999999999994" hidden="1" customHeight="1" x14ac:dyDescent="0.35">
      <c r="A307" s="19">
        <v>302</v>
      </c>
      <c r="B307" s="35" t="s">
        <v>911</v>
      </c>
      <c r="C307" s="36">
        <v>3005922.55</v>
      </c>
      <c r="D307" s="36">
        <v>3005922.55</v>
      </c>
      <c r="E307" s="37" t="s">
        <v>15</v>
      </c>
      <c r="F307" s="23" t="s">
        <v>912</v>
      </c>
      <c r="G307" s="38" t="s">
        <v>913</v>
      </c>
      <c r="H307" s="36">
        <v>3005922.55</v>
      </c>
      <c r="I307" s="37" t="s">
        <v>17</v>
      </c>
      <c r="J307" s="38" t="s">
        <v>914</v>
      </c>
      <c r="K307" s="47">
        <v>244014</v>
      </c>
    </row>
    <row r="308" spans="1:12" s="3" customFormat="1" ht="80.099999999999994" hidden="1" customHeight="1" x14ac:dyDescent="0.35">
      <c r="A308" s="26">
        <v>303</v>
      </c>
      <c r="B308" s="13" t="s">
        <v>915</v>
      </c>
      <c r="C308" s="14">
        <v>38000</v>
      </c>
      <c r="D308" s="14">
        <v>38000</v>
      </c>
      <c r="E308" s="15" t="s">
        <v>15</v>
      </c>
      <c r="F308" s="16" t="str">
        <f>G308 &amp; " เสนอราคา " &amp; TEXT(H308,"#,##0.00") &amp; " บาท "</f>
        <v xml:space="preserve">บริษัท ไอ.ที.เฮ้าส์ จำกัด เสนอราคา 38,000.00 บาท </v>
      </c>
      <c r="G308" s="17" t="s">
        <v>742</v>
      </c>
      <c r="H308" s="14">
        <v>38000</v>
      </c>
      <c r="I308" s="15" t="s">
        <v>17</v>
      </c>
      <c r="J308" s="15" t="s">
        <v>916</v>
      </c>
      <c r="K308" s="46">
        <v>244014</v>
      </c>
    </row>
    <row r="309" spans="1:12" s="3" customFormat="1" ht="80.099999999999994" hidden="1" customHeight="1" x14ac:dyDescent="0.35">
      <c r="A309" s="19">
        <v>304</v>
      </c>
      <c r="B309" s="13" t="s">
        <v>917</v>
      </c>
      <c r="C309" s="14">
        <v>97770.5</v>
      </c>
      <c r="D309" s="14">
        <v>97770.5</v>
      </c>
      <c r="E309" s="15" t="s">
        <v>15</v>
      </c>
      <c r="F309" s="16" t="str">
        <f>G309 &amp; " เสนอราคา " &amp; TEXT(H309,"#,##0.00") &amp; " บาท "</f>
        <v xml:space="preserve">ห้างหุ้นส่วนจำกัด เอ.ที. แมชชีนเนอร์รี่ แอนด์ ซัพพลาย เสนอราคา 97,770.50 บาท </v>
      </c>
      <c r="G309" s="17" t="s">
        <v>632</v>
      </c>
      <c r="H309" s="14">
        <v>97770.5</v>
      </c>
      <c r="I309" s="15" t="s">
        <v>17</v>
      </c>
      <c r="J309" s="15" t="s">
        <v>918</v>
      </c>
      <c r="K309" s="46">
        <v>244014</v>
      </c>
    </row>
    <row r="310" spans="1:12" s="3" customFormat="1" ht="80.099999999999994" hidden="1" customHeight="1" x14ac:dyDescent="0.35">
      <c r="A310" s="26">
        <v>305</v>
      </c>
      <c r="B310" s="13" t="s">
        <v>919</v>
      </c>
      <c r="C310" s="14">
        <v>59625</v>
      </c>
      <c r="D310" s="14">
        <v>59625</v>
      </c>
      <c r="E310" s="15" t="s">
        <v>15</v>
      </c>
      <c r="F310" s="16" t="str">
        <f>G310 &amp; " เสนอราคา " &amp; TEXT(H310,"#,##0.00") &amp; " บาท "</f>
        <v xml:space="preserve">ห้างหุ้นส่วนจำกัด อาร์เอพี เอ็นเตอร์ไพรส์ แอนด์ เซอร์วิสเซส เสนอราคา 59,625.00 บาท </v>
      </c>
      <c r="G310" s="17" t="s">
        <v>436</v>
      </c>
      <c r="H310" s="14">
        <v>59625</v>
      </c>
      <c r="I310" s="15" t="s">
        <v>17</v>
      </c>
      <c r="J310" s="15" t="s">
        <v>920</v>
      </c>
      <c r="K310" s="46">
        <v>244014</v>
      </c>
    </row>
    <row r="311" spans="1:12" s="3" customFormat="1" ht="80.099999999999994" hidden="1" customHeight="1" x14ac:dyDescent="0.35">
      <c r="A311" s="19">
        <v>306</v>
      </c>
      <c r="B311" s="72" t="s">
        <v>95</v>
      </c>
      <c r="C311" s="73">
        <v>71021</v>
      </c>
      <c r="D311" s="73">
        <v>71021</v>
      </c>
      <c r="E311" s="74" t="s">
        <v>15</v>
      </c>
      <c r="F311" s="75" t="str">
        <f>G311 &amp; " เสนอราคา " &amp; TEXT(H311,"#,##0.00") &amp; " บาท "</f>
        <v xml:space="preserve">บริษัท ซีพีเอฟ (ประเทศไทย) จำกัด (มหาชน) เสนอราคา 70,161.00 บาท </v>
      </c>
      <c r="G311" s="76" t="s">
        <v>96</v>
      </c>
      <c r="H311" s="73">
        <v>70161</v>
      </c>
      <c r="I311" s="74" t="s">
        <v>17</v>
      </c>
      <c r="J311" s="74" t="s">
        <v>921</v>
      </c>
      <c r="K311" s="77">
        <v>244014</v>
      </c>
    </row>
    <row r="312" spans="1:12" ht="80.099999999999994" hidden="1" customHeight="1" x14ac:dyDescent="0.35">
      <c r="A312" s="26">
        <v>307</v>
      </c>
      <c r="B312" s="13" t="s">
        <v>95</v>
      </c>
      <c r="C312" s="14">
        <v>71021</v>
      </c>
      <c r="D312" s="14">
        <v>71021</v>
      </c>
      <c r="E312" s="15" t="s">
        <v>15</v>
      </c>
      <c r="F312" s="16" t="str">
        <f>G312 &amp; " เสนอราคา " &amp; TEXT(H312,"#,##0.00") &amp; " บาท "</f>
        <v xml:space="preserve">บริษัท ซีพีเอฟ (ประเทศไทย) จำกัด (มหาชน) เสนอราคา 70,161.00 บาท </v>
      </c>
      <c r="G312" s="17" t="s">
        <v>96</v>
      </c>
      <c r="H312" s="14">
        <v>70161</v>
      </c>
      <c r="I312" s="15" t="s">
        <v>17</v>
      </c>
      <c r="J312" s="15" t="s">
        <v>922</v>
      </c>
      <c r="K312" s="46">
        <v>244014</v>
      </c>
      <c r="L312" s="78"/>
    </row>
    <row r="313" spans="1:12" ht="40.5" hidden="1" customHeight="1" x14ac:dyDescent="0.35">
      <c r="H313" s="81">
        <f>SUM(H6:H312)</f>
        <v>87024556.839999974</v>
      </c>
    </row>
    <row r="314" spans="1:12" ht="40.5" hidden="1" customHeight="1" x14ac:dyDescent="0.35">
      <c r="F314" s="80" t="s">
        <v>24</v>
      </c>
      <c r="G314" s="83">
        <f>SUMIF($E$6:$E$319, "e-bidding", $H$6:$H$319)</f>
        <v>64515482.799999997</v>
      </c>
      <c r="H314" s="84"/>
      <c r="I314" s="80">
        <f>COUNTIF(E:E, "e-bidding")</f>
        <v>29</v>
      </c>
    </row>
    <row r="315" spans="1:12" ht="40.5" hidden="1" customHeight="1" x14ac:dyDescent="0.35">
      <c r="F315" s="80" t="s">
        <v>15</v>
      </c>
      <c r="G315" s="83">
        <f>SUMIF($E$6:$E$319, "เฉพาะเจาะจง", $H$6:$H$319)</f>
        <v>22509074.040000007</v>
      </c>
      <c r="H315" s="84"/>
      <c r="I315" s="80">
        <f>COUNTIF(E:E, "เฉพาะเจาะจง")</f>
        <v>278</v>
      </c>
    </row>
    <row r="316" spans="1:12" ht="40.5" hidden="1" customHeight="1" x14ac:dyDescent="0.35">
      <c r="G316" s="85">
        <f>SUM(G314:G315)</f>
        <v>87024556.840000004</v>
      </c>
      <c r="H316" s="84"/>
      <c r="I316" s="80">
        <f>SUM(I314:I315)</f>
        <v>307</v>
      </c>
    </row>
    <row r="317" spans="1:12" ht="40.5" hidden="1" customHeight="1" x14ac:dyDescent="0.35">
      <c r="H317" s="81"/>
    </row>
    <row r="318" spans="1:12" ht="40.5" hidden="1" customHeight="1" x14ac:dyDescent="0.35">
      <c r="H318" s="81"/>
    </row>
    <row r="319" spans="1:12" ht="40.5" hidden="1" customHeight="1" x14ac:dyDescent="0.35">
      <c r="H319" s="81"/>
    </row>
  </sheetData>
  <autoFilter ref="E1:E319" xr:uid="{11316DE3-3783-4DB9-B61C-208B03BC2A41}">
    <filterColumn colId="0">
      <filters>
        <filter val="e-bidding"/>
      </filters>
    </filterColumn>
  </autoFilter>
  <mergeCells count="4">
    <mergeCell ref="A1:K1"/>
    <mergeCell ref="A2:K2"/>
    <mergeCell ref="A3:K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84467-C988-4905-A225-919CB78B4334}">
  <dimension ref="D1:M279"/>
  <sheetViews>
    <sheetView topLeftCell="A250" workbookViewId="0">
      <selection activeCell="M275" sqref="M275"/>
    </sheetView>
  </sheetViews>
  <sheetFormatPr defaultRowHeight="15" x14ac:dyDescent="0.25"/>
  <cols>
    <col min="4" max="4" width="11.7109375" bestFit="1" customWidth="1"/>
    <col min="5" max="6" width="12.5703125" bestFit="1" customWidth="1"/>
    <col min="7" max="7" width="18.85546875" customWidth="1"/>
    <col min="10" max="10" width="9.28515625" bestFit="1" customWidth="1"/>
    <col min="11" max="13" width="12.5703125" bestFit="1" customWidth="1"/>
  </cols>
  <sheetData>
    <row r="1" spans="4:13" ht="21" x14ac:dyDescent="0.25">
      <c r="D1" s="15" t="s">
        <v>15</v>
      </c>
      <c r="E1" s="14">
        <v>6000</v>
      </c>
      <c r="F1" s="14">
        <v>6000</v>
      </c>
      <c r="G1" s="14">
        <v>6000</v>
      </c>
      <c r="J1" s="16" t="s">
        <v>24</v>
      </c>
      <c r="K1" s="21">
        <v>6046000</v>
      </c>
      <c r="L1" s="28">
        <v>6046000</v>
      </c>
      <c r="M1" s="29">
        <v>6036000</v>
      </c>
    </row>
    <row r="2" spans="4:13" ht="21" x14ac:dyDescent="0.25">
      <c r="D2" s="22" t="s">
        <v>15</v>
      </c>
      <c r="E2" s="21">
        <v>8000</v>
      </c>
      <c r="F2" s="21">
        <v>8000</v>
      </c>
      <c r="G2" s="24">
        <v>7971.5</v>
      </c>
      <c r="J2" s="16" t="s">
        <v>24</v>
      </c>
      <c r="K2" s="21">
        <v>1000000</v>
      </c>
      <c r="L2" s="28">
        <v>1000000</v>
      </c>
      <c r="M2" s="41">
        <v>968000</v>
      </c>
    </row>
    <row r="3" spans="4:13" ht="21" x14ac:dyDescent="0.25">
      <c r="D3" s="22" t="s">
        <v>15</v>
      </c>
      <c r="E3" s="32">
        <v>11000</v>
      </c>
      <c r="F3" s="32">
        <v>11000</v>
      </c>
      <c r="G3" s="32">
        <v>11000</v>
      </c>
      <c r="J3" s="16" t="s">
        <v>24</v>
      </c>
      <c r="K3" s="21">
        <v>6259500</v>
      </c>
      <c r="L3" s="21">
        <v>6259500</v>
      </c>
      <c r="M3" s="28">
        <v>6250000</v>
      </c>
    </row>
    <row r="4" spans="4:13" ht="21" x14ac:dyDescent="0.25">
      <c r="D4" s="37" t="s">
        <v>15</v>
      </c>
      <c r="E4" s="36">
        <v>5000</v>
      </c>
      <c r="F4" s="36">
        <v>5000</v>
      </c>
      <c r="G4" s="36">
        <v>5000</v>
      </c>
      <c r="J4" s="16" t="s">
        <v>24</v>
      </c>
      <c r="K4" s="21">
        <v>2750000</v>
      </c>
      <c r="L4" s="28">
        <v>2750000</v>
      </c>
      <c r="M4" s="29">
        <v>2720000</v>
      </c>
    </row>
    <row r="5" spans="4:13" ht="21" x14ac:dyDescent="0.25">
      <c r="D5" s="37" t="s">
        <v>15</v>
      </c>
      <c r="E5" s="36">
        <v>31800</v>
      </c>
      <c r="F5" s="36">
        <v>31800</v>
      </c>
      <c r="G5" s="36">
        <v>31800</v>
      </c>
      <c r="J5" s="16" t="s">
        <v>24</v>
      </c>
      <c r="K5" s="21">
        <v>856000</v>
      </c>
      <c r="L5" s="56">
        <v>856000</v>
      </c>
      <c r="M5" s="56">
        <v>558529</v>
      </c>
    </row>
    <row r="6" spans="4:13" ht="21" x14ac:dyDescent="0.25">
      <c r="D6" s="95" t="s">
        <v>15</v>
      </c>
      <c r="E6" s="94">
        <v>5800</v>
      </c>
      <c r="F6" s="94">
        <v>5800</v>
      </c>
      <c r="G6" s="94">
        <v>5800</v>
      </c>
      <c r="J6" s="23" t="s">
        <v>24</v>
      </c>
      <c r="K6" s="21">
        <v>2000000</v>
      </c>
      <c r="L6" s="56">
        <v>2000000</v>
      </c>
      <c r="M6" s="56">
        <v>1500000</v>
      </c>
    </row>
    <row r="7" spans="4:13" ht="21" x14ac:dyDescent="0.25">
      <c r="D7" s="22" t="s">
        <v>15</v>
      </c>
      <c r="E7" s="21">
        <v>18000</v>
      </c>
      <c r="F7" s="21">
        <v>18000</v>
      </c>
      <c r="G7" s="24">
        <v>17976</v>
      </c>
      <c r="J7" s="102" t="s">
        <v>24</v>
      </c>
      <c r="K7" s="100">
        <v>4500000</v>
      </c>
      <c r="L7" s="101">
        <v>4500000</v>
      </c>
      <c r="M7" s="103">
        <v>3700000</v>
      </c>
    </row>
    <row r="8" spans="4:13" ht="21" x14ac:dyDescent="0.25">
      <c r="D8" s="22" t="s">
        <v>15</v>
      </c>
      <c r="E8" s="24">
        <v>56250</v>
      </c>
      <c r="F8" s="24">
        <v>56250</v>
      </c>
      <c r="G8" s="24">
        <v>56250</v>
      </c>
      <c r="J8" s="102" t="s">
        <v>24</v>
      </c>
      <c r="K8" s="106">
        <v>4500000</v>
      </c>
      <c r="L8" s="101">
        <v>4500000</v>
      </c>
      <c r="M8" s="103">
        <v>3700000</v>
      </c>
    </row>
    <row r="9" spans="4:13" ht="21" x14ac:dyDescent="0.25">
      <c r="D9" s="22" t="s">
        <v>15</v>
      </c>
      <c r="E9" s="32">
        <v>11000</v>
      </c>
      <c r="F9" s="32">
        <v>11000</v>
      </c>
      <c r="G9" s="24">
        <v>11000</v>
      </c>
      <c r="J9" s="102" t="s">
        <v>24</v>
      </c>
      <c r="K9" s="100">
        <v>2200000</v>
      </c>
      <c r="L9" s="100">
        <v>2200000</v>
      </c>
      <c r="M9" s="103">
        <v>2190000</v>
      </c>
    </row>
    <row r="10" spans="4:13" ht="21" x14ac:dyDescent="0.25">
      <c r="D10" s="33" t="s">
        <v>15</v>
      </c>
      <c r="E10" s="21">
        <v>25000</v>
      </c>
      <c r="F10" s="28">
        <v>22900</v>
      </c>
      <c r="G10" s="29">
        <v>16900</v>
      </c>
      <c r="J10" s="102" t="s">
        <v>24</v>
      </c>
      <c r="K10" s="106">
        <v>2200000</v>
      </c>
      <c r="L10" s="100">
        <v>2200000</v>
      </c>
      <c r="M10" s="103">
        <v>2190000</v>
      </c>
    </row>
    <row r="11" spans="4:13" ht="21" x14ac:dyDescent="0.25">
      <c r="D11" s="15" t="s">
        <v>15</v>
      </c>
      <c r="E11" s="14">
        <v>349890</v>
      </c>
      <c r="F11" s="14">
        <v>349890</v>
      </c>
      <c r="G11" s="14">
        <v>349000</v>
      </c>
      <c r="J11" s="15" t="s">
        <v>24</v>
      </c>
      <c r="K11" s="14">
        <v>482253.8</v>
      </c>
      <c r="L11" s="14">
        <v>482253.8</v>
      </c>
      <c r="M11" s="14">
        <v>482253.8</v>
      </c>
    </row>
    <row r="12" spans="4:13" ht="21" x14ac:dyDescent="0.25">
      <c r="D12" s="15" t="s">
        <v>15</v>
      </c>
      <c r="E12" s="14">
        <v>10000</v>
      </c>
      <c r="F12" s="14">
        <v>10000</v>
      </c>
      <c r="G12" s="14">
        <v>10000</v>
      </c>
      <c r="J12" s="16" t="s">
        <v>24</v>
      </c>
      <c r="K12" s="21">
        <v>3350000</v>
      </c>
      <c r="L12" s="28">
        <v>3200000</v>
      </c>
      <c r="M12" s="29">
        <v>2960000</v>
      </c>
    </row>
    <row r="13" spans="4:13" ht="21" x14ac:dyDescent="0.25">
      <c r="D13" s="15" t="s">
        <v>15</v>
      </c>
      <c r="E13" s="14">
        <v>9630</v>
      </c>
      <c r="F13" s="14">
        <v>9630</v>
      </c>
      <c r="G13" s="14">
        <v>9630</v>
      </c>
      <c r="J13" s="16" t="s">
        <v>24</v>
      </c>
      <c r="K13" s="21">
        <v>3500000</v>
      </c>
      <c r="L13" s="28">
        <v>3416666</v>
      </c>
      <c r="M13" s="29">
        <v>3100000</v>
      </c>
    </row>
    <row r="14" spans="4:13" ht="21" x14ac:dyDescent="0.25">
      <c r="D14" s="15" t="s">
        <v>15</v>
      </c>
      <c r="E14" s="14">
        <v>3500</v>
      </c>
      <c r="F14" s="14">
        <v>3500</v>
      </c>
      <c r="G14" s="14">
        <v>3480</v>
      </c>
      <c r="J14" s="16" t="s">
        <v>24</v>
      </c>
      <c r="K14" s="21">
        <v>6800000</v>
      </c>
      <c r="L14" s="21">
        <v>6800000</v>
      </c>
      <c r="M14" s="29">
        <v>6600000</v>
      </c>
    </row>
    <row r="15" spans="4:13" ht="21" x14ac:dyDescent="0.25">
      <c r="D15" s="37" t="s">
        <v>15</v>
      </c>
      <c r="E15" s="36">
        <v>5146.7</v>
      </c>
      <c r="F15" s="36">
        <v>5146.7</v>
      </c>
      <c r="G15" s="36">
        <v>5146.7</v>
      </c>
      <c r="J15" s="123" t="s">
        <v>24</v>
      </c>
      <c r="K15" s="121">
        <v>1400000</v>
      </c>
      <c r="L15" s="122">
        <v>1400000</v>
      </c>
      <c r="M15" s="124">
        <v>1040000</v>
      </c>
    </row>
    <row r="16" spans="4:13" ht="21" x14ac:dyDescent="0.25">
      <c r="D16" s="15" t="s">
        <v>15</v>
      </c>
      <c r="E16" s="14">
        <v>43495.5</v>
      </c>
      <c r="F16" s="14">
        <v>43495.5</v>
      </c>
      <c r="G16" s="14">
        <v>43495.5</v>
      </c>
      <c r="J16" s="52" t="s">
        <v>24</v>
      </c>
      <c r="K16" s="50">
        <v>2664000</v>
      </c>
      <c r="L16" s="51">
        <v>2664000</v>
      </c>
      <c r="M16" s="53">
        <v>2605000</v>
      </c>
    </row>
    <row r="17" spans="4:13" ht="21" x14ac:dyDescent="0.25">
      <c r="D17" s="15" t="s">
        <v>15</v>
      </c>
      <c r="E17" s="14">
        <v>19200</v>
      </c>
      <c r="F17" s="14">
        <v>19200</v>
      </c>
      <c r="G17" s="14">
        <v>19200</v>
      </c>
      <c r="J17" s="23" t="s">
        <v>24</v>
      </c>
      <c r="K17" s="21">
        <v>1037500</v>
      </c>
      <c r="L17" s="56">
        <v>1037500</v>
      </c>
      <c r="M17" s="61">
        <v>940000</v>
      </c>
    </row>
    <row r="18" spans="4:13" ht="21" x14ac:dyDescent="0.25">
      <c r="D18" s="15" t="s">
        <v>15</v>
      </c>
      <c r="E18" s="14">
        <v>7490</v>
      </c>
      <c r="F18" s="14">
        <v>7490</v>
      </c>
      <c r="G18" s="14">
        <v>7490</v>
      </c>
      <c r="J18" s="52" t="s">
        <v>24</v>
      </c>
      <c r="K18" s="50">
        <v>680000</v>
      </c>
      <c r="L18" s="51">
        <v>680000</v>
      </c>
      <c r="M18" s="53">
        <v>448000</v>
      </c>
    </row>
    <row r="19" spans="4:13" ht="21" x14ac:dyDescent="0.25">
      <c r="D19" s="37" t="s">
        <v>15</v>
      </c>
      <c r="E19" s="36">
        <v>12198</v>
      </c>
      <c r="F19" s="36">
        <v>12198</v>
      </c>
      <c r="G19" s="36">
        <v>12198</v>
      </c>
      <c r="J19" s="52" t="s">
        <v>24</v>
      </c>
      <c r="K19" s="63">
        <v>510000</v>
      </c>
      <c r="L19" s="51">
        <v>510000</v>
      </c>
      <c r="M19" s="53">
        <v>508800</v>
      </c>
    </row>
    <row r="20" spans="4:13" ht="21" x14ac:dyDescent="0.25">
      <c r="D20" s="15" t="s">
        <v>15</v>
      </c>
      <c r="E20" s="14">
        <v>71021</v>
      </c>
      <c r="F20" s="14">
        <v>71021</v>
      </c>
      <c r="G20" s="14">
        <v>71021</v>
      </c>
      <c r="J20" s="16" t="s">
        <v>24</v>
      </c>
      <c r="K20" s="21">
        <v>3000000</v>
      </c>
      <c r="L20" s="28">
        <v>3000000</v>
      </c>
      <c r="M20" s="29">
        <v>2990000</v>
      </c>
    </row>
    <row r="21" spans="4:13" ht="21" x14ac:dyDescent="0.25">
      <c r="D21" s="22" t="s">
        <v>15</v>
      </c>
      <c r="E21" s="21">
        <v>420000</v>
      </c>
      <c r="F21" s="21">
        <v>420000</v>
      </c>
      <c r="G21" s="24">
        <v>410000</v>
      </c>
      <c r="J21" s="16" t="s">
        <v>24</v>
      </c>
      <c r="K21" s="32">
        <v>3000000</v>
      </c>
      <c r="L21" s="28">
        <v>3000000</v>
      </c>
      <c r="M21" s="29">
        <v>2990000</v>
      </c>
    </row>
    <row r="22" spans="4:13" ht="21" x14ac:dyDescent="0.25">
      <c r="D22" s="16" t="s">
        <v>15</v>
      </c>
      <c r="E22" s="21">
        <v>330000</v>
      </c>
      <c r="F22" s="28">
        <v>295000</v>
      </c>
      <c r="G22" s="29">
        <v>293000</v>
      </c>
      <c r="J22" s="16" t="s">
        <v>24</v>
      </c>
      <c r="K22" s="21">
        <v>2500000</v>
      </c>
      <c r="L22" s="21">
        <v>2500000</v>
      </c>
      <c r="M22" s="29">
        <v>2492000</v>
      </c>
    </row>
    <row r="23" spans="4:13" ht="21" x14ac:dyDescent="0.25">
      <c r="D23" s="22" t="s">
        <v>15</v>
      </c>
      <c r="E23" s="32">
        <v>19000</v>
      </c>
      <c r="F23" s="32">
        <v>19000</v>
      </c>
      <c r="G23" s="32">
        <v>17990</v>
      </c>
      <c r="J23" s="16" t="s">
        <v>24</v>
      </c>
      <c r="K23" s="32">
        <v>2500000</v>
      </c>
      <c r="L23" s="28">
        <v>2500000</v>
      </c>
      <c r="M23" s="29">
        <v>2492000</v>
      </c>
    </row>
    <row r="24" spans="4:13" ht="21" x14ac:dyDescent="0.25">
      <c r="D24" s="22" t="s">
        <v>15</v>
      </c>
      <c r="E24" s="32">
        <v>6000</v>
      </c>
      <c r="F24" s="32">
        <v>6000</v>
      </c>
      <c r="G24" s="32">
        <v>3990</v>
      </c>
      <c r="J24" s="22" t="s">
        <v>24</v>
      </c>
      <c r="K24" s="21">
        <v>1000000</v>
      </c>
      <c r="L24" s="21">
        <v>996170</v>
      </c>
      <c r="M24" s="61">
        <v>984400</v>
      </c>
    </row>
    <row r="25" spans="4:13" ht="21" x14ac:dyDescent="0.25">
      <c r="D25" s="22" t="s">
        <v>15</v>
      </c>
      <c r="E25" s="32">
        <v>15000</v>
      </c>
      <c r="F25" s="32">
        <v>15000</v>
      </c>
      <c r="G25" s="32">
        <v>13500</v>
      </c>
      <c r="J25" s="37" t="s">
        <v>24</v>
      </c>
      <c r="K25" s="36">
        <v>1350000</v>
      </c>
      <c r="L25" s="36">
        <v>1348200</v>
      </c>
      <c r="M25" s="36">
        <v>1320000</v>
      </c>
    </row>
    <row r="26" spans="4:13" ht="21" x14ac:dyDescent="0.25">
      <c r="D26" s="22" t="s">
        <v>15</v>
      </c>
      <c r="E26" s="32">
        <v>88000</v>
      </c>
      <c r="F26" s="32">
        <v>88000</v>
      </c>
      <c r="G26" s="32">
        <v>84000</v>
      </c>
      <c r="J26" s="123" t="s">
        <v>24</v>
      </c>
      <c r="K26" s="127">
        <v>660000</v>
      </c>
      <c r="L26" s="122">
        <v>660000</v>
      </c>
      <c r="M26" s="124">
        <v>376500</v>
      </c>
    </row>
    <row r="27" spans="4:13" ht="21" x14ac:dyDescent="0.25">
      <c r="D27" s="22" t="s">
        <v>15</v>
      </c>
      <c r="E27" s="32">
        <v>78000</v>
      </c>
      <c r="F27" s="32">
        <v>78000</v>
      </c>
      <c r="G27" s="32">
        <v>74000</v>
      </c>
      <c r="J27" s="16" t="s">
        <v>24</v>
      </c>
      <c r="K27" s="21">
        <v>600000</v>
      </c>
      <c r="L27" s="28">
        <v>548000</v>
      </c>
      <c r="M27" s="29">
        <v>548000</v>
      </c>
    </row>
    <row r="28" spans="4:13" ht="21" x14ac:dyDescent="0.25">
      <c r="D28" s="22" t="s">
        <v>15</v>
      </c>
      <c r="E28" s="32">
        <v>7000</v>
      </c>
      <c r="F28" s="32">
        <v>7000</v>
      </c>
      <c r="G28" s="32">
        <v>6500</v>
      </c>
      <c r="J28" s="22" t="s">
        <v>24</v>
      </c>
      <c r="K28" s="21">
        <v>1260000</v>
      </c>
      <c r="L28" s="21">
        <v>1260000</v>
      </c>
      <c r="M28" s="24">
        <v>1211000</v>
      </c>
    </row>
    <row r="29" spans="4:13" ht="21" x14ac:dyDescent="0.25">
      <c r="D29" s="52" t="s">
        <v>15</v>
      </c>
      <c r="E29" s="50">
        <v>84000</v>
      </c>
      <c r="F29" s="51">
        <v>84000</v>
      </c>
      <c r="G29" s="53">
        <v>83200</v>
      </c>
      <c r="J29" s="15" t="s">
        <v>24</v>
      </c>
      <c r="K29" s="14">
        <v>618995</v>
      </c>
      <c r="L29" s="14">
        <v>618995</v>
      </c>
      <c r="M29" s="14">
        <v>615000</v>
      </c>
    </row>
    <row r="30" spans="4:13" ht="21" x14ac:dyDescent="0.25">
      <c r="D30" s="22" t="s">
        <v>15</v>
      </c>
      <c r="E30" s="32">
        <v>9100</v>
      </c>
      <c r="F30" s="32">
        <v>9100</v>
      </c>
      <c r="G30" s="32">
        <v>7630</v>
      </c>
      <c r="K30" s="128">
        <f>SUM(K1:K29)</f>
        <v>69224248.799999997</v>
      </c>
      <c r="L30" s="128">
        <f>SUM(L1:L29)</f>
        <v>68933284.799999997</v>
      </c>
      <c r="M30" s="129">
        <f>SUM(M1:M29)</f>
        <v>64515482.799999997</v>
      </c>
    </row>
    <row r="31" spans="4:13" ht="21" x14ac:dyDescent="0.25">
      <c r="D31" s="22" t="s">
        <v>15</v>
      </c>
      <c r="E31" s="32">
        <v>19000</v>
      </c>
      <c r="F31" s="32">
        <v>19000</v>
      </c>
      <c r="G31" s="32">
        <v>15980</v>
      </c>
    </row>
    <row r="32" spans="4:13" ht="21" x14ac:dyDescent="0.25">
      <c r="D32" s="22" t="s">
        <v>15</v>
      </c>
      <c r="E32" s="32">
        <v>14000</v>
      </c>
      <c r="F32" s="32">
        <v>14000</v>
      </c>
      <c r="G32" s="32">
        <v>13998</v>
      </c>
    </row>
    <row r="33" spans="4:7" ht="21" x14ac:dyDescent="0.25">
      <c r="D33" s="22" t="s">
        <v>15</v>
      </c>
      <c r="E33" s="32">
        <v>7000</v>
      </c>
      <c r="F33" s="32">
        <v>7000</v>
      </c>
      <c r="G33" s="32">
        <v>6426</v>
      </c>
    </row>
    <row r="34" spans="4:7" ht="21" x14ac:dyDescent="0.25">
      <c r="D34" s="22" t="s">
        <v>15</v>
      </c>
      <c r="E34" s="32">
        <v>5600</v>
      </c>
      <c r="F34" s="32">
        <v>5600</v>
      </c>
      <c r="G34" s="32">
        <v>5600</v>
      </c>
    </row>
    <row r="35" spans="4:7" ht="21" x14ac:dyDescent="0.25">
      <c r="D35" s="22" t="s">
        <v>15</v>
      </c>
      <c r="E35" s="32">
        <v>5600</v>
      </c>
      <c r="F35" s="32">
        <v>5600</v>
      </c>
      <c r="G35" s="32">
        <v>5200</v>
      </c>
    </row>
    <row r="36" spans="4:7" ht="21" x14ac:dyDescent="0.25">
      <c r="D36" s="22" t="s">
        <v>15</v>
      </c>
      <c r="E36" s="32">
        <v>17500</v>
      </c>
      <c r="F36" s="32">
        <v>17500</v>
      </c>
      <c r="G36" s="32">
        <v>17500</v>
      </c>
    </row>
    <row r="37" spans="4:7" ht="21" x14ac:dyDescent="0.25">
      <c r="D37" s="15" t="s">
        <v>15</v>
      </c>
      <c r="E37" s="14">
        <v>330000</v>
      </c>
      <c r="F37" s="14">
        <v>295000</v>
      </c>
      <c r="G37" s="14">
        <v>293000</v>
      </c>
    </row>
    <row r="38" spans="4:7" ht="21" x14ac:dyDescent="0.25">
      <c r="D38" s="15" t="s">
        <v>15</v>
      </c>
      <c r="E38" s="14">
        <v>33075</v>
      </c>
      <c r="F38" s="14">
        <v>33075</v>
      </c>
      <c r="G38" s="14">
        <v>33075</v>
      </c>
    </row>
    <row r="39" spans="4:7" ht="21" x14ac:dyDescent="0.25">
      <c r="D39" s="37" t="s">
        <v>15</v>
      </c>
      <c r="E39" s="36">
        <v>7540</v>
      </c>
      <c r="F39" s="36">
        <v>7540</v>
      </c>
      <c r="G39" s="36">
        <v>7540</v>
      </c>
    </row>
    <row r="40" spans="4:7" ht="21" x14ac:dyDescent="0.25">
      <c r="D40" s="37" t="s">
        <v>15</v>
      </c>
      <c r="E40" s="36">
        <v>51360</v>
      </c>
      <c r="F40" s="36">
        <v>51360</v>
      </c>
      <c r="G40" s="36">
        <v>51360</v>
      </c>
    </row>
    <row r="41" spans="4:7" ht="21" x14ac:dyDescent="0.25">
      <c r="D41" s="15" t="s">
        <v>15</v>
      </c>
      <c r="E41" s="14">
        <v>1667240</v>
      </c>
      <c r="F41" s="14">
        <v>1667240</v>
      </c>
      <c r="G41" s="14">
        <v>1667240</v>
      </c>
    </row>
    <row r="42" spans="4:7" ht="21" x14ac:dyDescent="0.25">
      <c r="D42" s="15" t="s">
        <v>15</v>
      </c>
      <c r="E42" s="14">
        <v>350000</v>
      </c>
      <c r="F42" s="14">
        <v>347500</v>
      </c>
      <c r="G42" s="14">
        <v>347500</v>
      </c>
    </row>
    <row r="43" spans="4:7" ht="21" x14ac:dyDescent="0.25">
      <c r="D43" s="15" t="s">
        <v>15</v>
      </c>
      <c r="E43" s="14">
        <v>40000</v>
      </c>
      <c r="F43" s="14">
        <v>40000</v>
      </c>
      <c r="G43" s="14">
        <v>40000</v>
      </c>
    </row>
    <row r="44" spans="4:7" ht="21" x14ac:dyDescent="0.25">
      <c r="D44" s="15" t="s">
        <v>15</v>
      </c>
      <c r="E44" s="14">
        <v>11500</v>
      </c>
      <c r="F44" s="14">
        <v>11500</v>
      </c>
      <c r="G44" s="14">
        <v>11500</v>
      </c>
    </row>
    <row r="45" spans="4:7" ht="21" x14ac:dyDescent="0.25">
      <c r="D45" s="15" t="s">
        <v>15</v>
      </c>
      <c r="E45" s="14">
        <v>26250</v>
      </c>
      <c r="F45" s="14">
        <v>26250</v>
      </c>
      <c r="G45" s="14">
        <v>26250</v>
      </c>
    </row>
    <row r="46" spans="4:7" ht="21" x14ac:dyDescent="0.25">
      <c r="D46" s="15" t="s">
        <v>15</v>
      </c>
      <c r="E46" s="14">
        <v>210000</v>
      </c>
      <c r="F46" s="14">
        <v>210000</v>
      </c>
      <c r="G46" s="14">
        <v>210000</v>
      </c>
    </row>
    <row r="47" spans="4:7" ht="21" x14ac:dyDescent="0.25">
      <c r="D47" s="15" t="s">
        <v>15</v>
      </c>
      <c r="E47" s="14">
        <v>80071.31</v>
      </c>
      <c r="F47" s="14">
        <v>80071.31</v>
      </c>
      <c r="G47" s="14">
        <v>80071.31</v>
      </c>
    </row>
    <row r="48" spans="4:7" ht="21" x14ac:dyDescent="0.25">
      <c r="D48" s="15" t="s">
        <v>15</v>
      </c>
      <c r="E48" s="14">
        <v>47900</v>
      </c>
      <c r="F48" s="14">
        <v>47900</v>
      </c>
      <c r="G48" s="14">
        <v>47900</v>
      </c>
    </row>
    <row r="49" spans="4:7" ht="21" x14ac:dyDescent="0.25">
      <c r="D49" s="37" t="s">
        <v>15</v>
      </c>
      <c r="E49" s="36">
        <v>8581.4</v>
      </c>
      <c r="F49" s="36">
        <v>8581.4</v>
      </c>
      <c r="G49" s="36">
        <v>8581.4</v>
      </c>
    </row>
    <row r="50" spans="4:7" ht="21" x14ac:dyDescent="0.25">
      <c r="D50" s="22" t="s">
        <v>15</v>
      </c>
      <c r="E50" s="21">
        <v>145000</v>
      </c>
      <c r="F50" s="21">
        <v>145000</v>
      </c>
      <c r="G50" s="59">
        <v>145000</v>
      </c>
    </row>
    <row r="51" spans="4:7" ht="21" x14ac:dyDescent="0.25">
      <c r="D51" s="22" t="s">
        <v>15</v>
      </c>
      <c r="E51" s="32">
        <v>4500</v>
      </c>
      <c r="F51" s="32">
        <v>4500</v>
      </c>
      <c r="G51" s="32">
        <v>3850</v>
      </c>
    </row>
    <row r="52" spans="4:7" ht="21" x14ac:dyDescent="0.25">
      <c r="D52" s="22" t="s">
        <v>15</v>
      </c>
      <c r="E52" s="32">
        <v>8500</v>
      </c>
      <c r="F52" s="32">
        <v>8500</v>
      </c>
      <c r="G52" s="32">
        <v>7250</v>
      </c>
    </row>
    <row r="53" spans="4:7" ht="21" x14ac:dyDescent="0.25">
      <c r="D53" s="22" t="s">
        <v>15</v>
      </c>
      <c r="E53" s="32">
        <v>2000</v>
      </c>
      <c r="F53" s="32">
        <v>2000</v>
      </c>
      <c r="G53" s="32">
        <v>2000</v>
      </c>
    </row>
    <row r="54" spans="4:7" ht="21" x14ac:dyDescent="0.25">
      <c r="D54" s="60" t="s">
        <v>15</v>
      </c>
      <c r="E54" s="21">
        <v>490000</v>
      </c>
      <c r="F54" s="28">
        <v>490000</v>
      </c>
      <c r="G54" s="29">
        <v>480000</v>
      </c>
    </row>
    <row r="55" spans="4:7" ht="21" x14ac:dyDescent="0.25">
      <c r="D55" s="22" t="s">
        <v>15</v>
      </c>
      <c r="E55" s="32">
        <v>18000</v>
      </c>
      <c r="F55" s="32">
        <v>18000</v>
      </c>
      <c r="G55" s="32">
        <v>17120</v>
      </c>
    </row>
    <row r="56" spans="4:7" ht="21" x14ac:dyDescent="0.25">
      <c r="D56" s="22" t="s">
        <v>15</v>
      </c>
      <c r="E56" s="32">
        <v>16500</v>
      </c>
      <c r="F56" s="32">
        <v>16500</v>
      </c>
      <c r="G56" s="32">
        <v>8690</v>
      </c>
    </row>
    <row r="57" spans="4:7" ht="21" x14ac:dyDescent="0.25">
      <c r="D57" s="22" t="s">
        <v>15</v>
      </c>
      <c r="E57" s="32">
        <v>22700</v>
      </c>
      <c r="F57" s="32">
        <v>22700</v>
      </c>
      <c r="G57" s="32">
        <v>14650</v>
      </c>
    </row>
    <row r="58" spans="4:7" ht="21" x14ac:dyDescent="0.25">
      <c r="D58" s="22" t="s">
        <v>15</v>
      </c>
      <c r="E58" s="32">
        <v>21000</v>
      </c>
      <c r="F58" s="32">
        <v>21000</v>
      </c>
      <c r="G58" s="32">
        <v>15900</v>
      </c>
    </row>
    <row r="59" spans="4:7" ht="21" x14ac:dyDescent="0.25">
      <c r="D59" s="22" t="s">
        <v>15</v>
      </c>
      <c r="E59" s="32">
        <v>32000</v>
      </c>
      <c r="F59" s="32">
        <v>32000</v>
      </c>
      <c r="G59" s="32">
        <v>32000</v>
      </c>
    </row>
    <row r="60" spans="4:7" ht="21" x14ac:dyDescent="0.25">
      <c r="D60" s="22" t="s">
        <v>15</v>
      </c>
      <c r="E60" s="32">
        <v>25100</v>
      </c>
      <c r="F60" s="32">
        <v>25100</v>
      </c>
      <c r="G60" s="32">
        <v>14750</v>
      </c>
    </row>
    <row r="61" spans="4:7" ht="21" x14ac:dyDescent="0.25">
      <c r="D61" s="15" t="s">
        <v>15</v>
      </c>
      <c r="E61" s="14">
        <v>68800</v>
      </c>
      <c r="F61" s="14">
        <v>52695</v>
      </c>
      <c r="G61" s="14">
        <v>45300</v>
      </c>
    </row>
    <row r="62" spans="4:7" ht="21" x14ac:dyDescent="0.25">
      <c r="D62" s="15" t="s">
        <v>15</v>
      </c>
      <c r="E62" s="14">
        <v>92400</v>
      </c>
      <c r="F62" s="14">
        <v>92400</v>
      </c>
      <c r="G62" s="14">
        <v>92400</v>
      </c>
    </row>
    <row r="63" spans="4:7" ht="21" x14ac:dyDescent="0.25">
      <c r="D63" s="15" t="s">
        <v>15</v>
      </c>
      <c r="E63" s="14">
        <v>11213.3</v>
      </c>
      <c r="F63" s="14">
        <v>11213.3</v>
      </c>
      <c r="G63" s="14">
        <v>6162.7</v>
      </c>
    </row>
    <row r="64" spans="4:7" ht="21" x14ac:dyDescent="0.25">
      <c r="D64" s="15" t="s">
        <v>15</v>
      </c>
      <c r="E64" s="14">
        <v>11213.3</v>
      </c>
      <c r="F64" s="14">
        <v>11213.3</v>
      </c>
      <c r="G64" s="14">
        <v>5050</v>
      </c>
    </row>
    <row r="65" spans="4:7" ht="21" x14ac:dyDescent="0.25">
      <c r="D65" s="22" t="s">
        <v>15</v>
      </c>
      <c r="E65" s="21">
        <v>70000</v>
      </c>
      <c r="F65" s="21">
        <v>70000</v>
      </c>
      <c r="G65" s="24">
        <v>60348</v>
      </c>
    </row>
    <row r="66" spans="4:7" ht="21" x14ac:dyDescent="0.25">
      <c r="D66" s="22" t="s">
        <v>15</v>
      </c>
      <c r="E66" s="32">
        <v>5000</v>
      </c>
      <c r="F66" s="32">
        <v>5000</v>
      </c>
      <c r="G66" s="32">
        <v>5000</v>
      </c>
    </row>
    <row r="67" spans="4:7" ht="21" x14ac:dyDescent="0.25">
      <c r="D67" s="15" t="s">
        <v>15</v>
      </c>
      <c r="E67" s="14">
        <v>1300</v>
      </c>
      <c r="F67" s="14">
        <v>1300</v>
      </c>
      <c r="G67" s="14">
        <v>1300</v>
      </c>
    </row>
    <row r="68" spans="4:7" ht="21" x14ac:dyDescent="0.25">
      <c r="D68" s="16" t="s">
        <v>15</v>
      </c>
      <c r="E68" s="21">
        <v>240000</v>
      </c>
      <c r="F68" s="28">
        <v>240000</v>
      </c>
      <c r="G68" s="29">
        <v>240000</v>
      </c>
    </row>
    <row r="69" spans="4:7" ht="21" x14ac:dyDescent="0.25">
      <c r="D69" s="22" t="s">
        <v>15</v>
      </c>
      <c r="E69" s="32">
        <v>15000</v>
      </c>
      <c r="F69" s="32">
        <v>15000</v>
      </c>
      <c r="G69" s="32">
        <v>15000</v>
      </c>
    </row>
    <row r="70" spans="4:7" ht="21" x14ac:dyDescent="0.25">
      <c r="D70" s="16" t="s">
        <v>15</v>
      </c>
      <c r="E70" s="21">
        <v>7000</v>
      </c>
      <c r="F70" s="28">
        <v>6848</v>
      </c>
      <c r="G70" s="29">
        <v>6848</v>
      </c>
    </row>
    <row r="71" spans="4:7" ht="21" x14ac:dyDescent="0.25">
      <c r="D71" s="22" t="s">
        <v>15</v>
      </c>
      <c r="E71" s="21">
        <v>39000</v>
      </c>
      <c r="F71" s="21">
        <v>34600</v>
      </c>
      <c r="G71" s="24">
        <v>34600</v>
      </c>
    </row>
    <row r="72" spans="4:7" ht="21" x14ac:dyDescent="0.25">
      <c r="D72" s="52" t="s">
        <v>15</v>
      </c>
      <c r="E72" s="50">
        <v>150000</v>
      </c>
      <c r="F72" s="51">
        <v>121980</v>
      </c>
      <c r="G72" s="53">
        <v>81000</v>
      </c>
    </row>
    <row r="73" spans="4:7" ht="21" x14ac:dyDescent="0.25">
      <c r="D73" s="15" t="s">
        <v>15</v>
      </c>
      <c r="E73" s="14">
        <v>38311.35</v>
      </c>
      <c r="F73" s="14">
        <v>38311.35</v>
      </c>
      <c r="G73" s="14">
        <v>38311.35</v>
      </c>
    </row>
    <row r="74" spans="4:7" ht="21" x14ac:dyDescent="0.25">
      <c r="D74" s="15" t="s">
        <v>15</v>
      </c>
      <c r="E74" s="14">
        <v>21890</v>
      </c>
      <c r="F74" s="14">
        <v>21890</v>
      </c>
      <c r="G74" s="14">
        <v>21890</v>
      </c>
    </row>
    <row r="75" spans="4:7" ht="21" x14ac:dyDescent="0.25">
      <c r="D75" s="15" t="s">
        <v>15</v>
      </c>
      <c r="E75" s="14">
        <v>10610</v>
      </c>
      <c r="F75" s="14">
        <v>10610</v>
      </c>
      <c r="G75" s="14">
        <v>10610</v>
      </c>
    </row>
    <row r="76" spans="4:7" ht="21" x14ac:dyDescent="0.25">
      <c r="D76" s="15" t="s">
        <v>15</v>
      </c>
      <c r="E76" s="14">
        <v>9293</v>
      </c>
      <c r="F76" s="14">
        <v>9293</v>
      </c>
      <c r="G76" s="14">
        <v>9273</v>
      </c>
    </row>
    <row r="77" spans="4:7" ht="21" x14ac:dyDescent="0.25">
      <c r="D77" s="109" t="s">
        <v>15</v>
      </c>
      <c r="E77" s="108">
        <v>5600</v>
      </c>
      <c r="F77" s="108">
        <v>5600</v>
      </c>
      <c r="G77" s="108">
        <v>5600</v>
      </c>
    </row>
    <row r="78" spans="4:7" ht="21" x14ac:dyDescent="0.25">
      <c r="D78" s="115" t="s">
        <v>15</v>
      </c>
      <c r="E78" s="114">
        <v>1620</v>
      </c>
      <c r="F78" s="114">
        <v>1620</v>
      </c>
      <c r="G78" s="114">
        <v>1620</v>
      </c>
    </row>
    <row r="79" spans="4:7" ht="21" x14ac:dyDescent="0.25">
      <c r="D79" s="15" t="s">
        <v>15</v>
      </c>
      <c r="E79" s="14">
        <v>15593</v>
      </c>
      <c r="F79" s="14">
        <v>15593</v>
      </c>
      <c r="G79" s="14">
        <v>15593</v>
      </c>
    </row>
    <row r="80" spans="4:7" ht="21" x14ac:dyDescent="0.25">
      <c r="D80" s="15" t="s">
        <v>15</v>
      </c>
      <c r="E80" s="14">
        <v>93100</v>
      </c>
      <c r="F80" s="14">
        <v>93100</v>
      </c>
      <c r="G80" s="14">
        <v>93100</v>
      </c>
    </row>
    <row r="81" spans="4:7" ht="21" x14ac:dyDescent="0.25">
      <c r="D81" s="115" t="s">
        <v>15</v>
      </c>
      <c r="E81" s="114">
        <v>57550</v>
      </c>
      <c r="F81" s="114">
        <v>57550</v>
      </c>
      <c r="G81" s="114">
        <v>57550</v>
      </c>
    </row>
    <row r="82" spans="4:7" ht="21" x14ac:dyDescent="0.25">
      <c r="D82" s="15" t="s">
        <v>15</v>
      </c>
      <c r="E82" s="14">
        <v>860</v>
      </c>
      <c r="F82" s="14">
        <v>860</v>
      </c>
      <c r="G82" s="14">
        <v>860</v>
      </c>
    </row>
    <row r="83" spans="4:7" ht="21" x14ac:dyDescent="0.25">
      <c r="D83" s="22" t="s">
        <v>15</v>
      </c>
      <c r="E83" s="32">
        <v>4900</v>
      </c>
      <c r="F83" s="32">
        <v>4590</v>
      </c>
      <c r="G83" s="24">
        <v>4590</v>
      </c>
    </row>
    <row r="84" spans="4:7" ht="21" x14ac:dyDescent="0.25">
      <c r="D84" s="22" t="s">
        <v>15</v>
      </c>
      <c r="E84" s="32">
        <v>1000</v>
      </c>
      <c r="F84" s="32">
        <v>1000</v>
      </c>
      <c r="G84" s="32">
        <v>950</v>
      </c>
    </row>
    <row r="85" spans="4:7" ht="21" x14ac:dyDescent="0.25">
      <c r="D85" s="22" t="s">
        <v>15</v>
      </c>
      <c r="E85" s="32">
        <v>120000</v>
      </c>
      <c r="F85" s="32">
        <v>120000</v>
      </c>
      <c r="G85" s="32">
        <v>120000</v>
      </c>
    </row>
    <row r="86" spans="4:7" ht="21" x14ac:dyDescent="0.25">
      <c r="D86" s="22" t="s">
        <v>15</v>
      </c>
      <c r="E86" s="21">
        <v>42800</v>
      </c>
      <c r="F86" s="21">
        <v>42800</v>
      </c>
      <c r="G86" s="61">
        <v>42800</v>
      </c>
    </row>
    <row r="87" spans="4:7" ht="21" x14ac:dyDescent="0.25">
      <c r="D87" s="22" t="s">
        <v>15</v>
      </c>
      <c r="E87" s="21">
        <v>50000</v>
      </c>
      <c r="F87" s="21">
        <v>50000</v>
      </c>
      <c r="G87" s="24">
        <v>50000</v>
      </c>
    </row>
    <row r="88" spans="4:7" ht="21" x14ac:dyDescent="0.25">
      <c r="D88" s="22" t="s">
        <v>15</v>
      </c>
      <c r="E88" s="32">
        <v>3200</v>
      </c>
      <c r="F88" s="32">
        <v>3200</v>
      </c>
      <c r="G88" s="24">
        <v>3200</v>
      </c>
    </row>
    <row r="89" spans="4:7" ht="21" x14ac:dyDescent="0.25">
      <c r="D89" s="22" t="s">
        <v>15</v>
      </c>
      <c r="E89" s="21">
        <v>46000</v>
      </c>
      <c r="F89" s="21">
        <v>43780</v>
      </c>
      <c r="G89" s="24">
        <v>43780</v>
      </c>
    </row>
    <row r="90" spans="4:7" ht="21" x14ac:dyDescent="0.25">
      <c r="D90" s="22" t="s">
        <v>15</v>
      </c>
      <c r="E90" s="32">
        <v>167900</v>
      </c>
      <c r="F90" s="32">
        <v>167900</v>
      </c>
      <c r="G90" s="32">
        <v>167818.8</v>
      </c>
    </row>
    <row r="91" spans="4:7" ht="21" x14ac:dyDescent="0.25">
      <c r="D91" s="15" t="s">
        <v>15</v>
      </c>
      <c r="E91" s="14">
        <v>2700</v>
      </c>
      <c r="F91" s="14">
        <v>2700</v>
      </c>
      <c r="G91" s="14">
        <v>2700</v>
      </c>
    </row>
    <row r="92" spans="4:7" ht="21" x14ac:dyDescent="0.25">
      <c r="D92" s="15" t="s">
        <v>15</v>
      </c>
      <c r="E92" s="14">
        <v>5831.5</v>
      </c>
      <c r="F92" s="14">
        <v>5831.5</v>
      </c>
      <c r="G92" s="14">
        <v>5831.5</v>
      </c>
    </row>
    <row r="93" spans="4:7" ht="21" x14ac:dyDescent="0.25">
      <c r="D93" s="37" t="s">
        <v>15</v>
      </c>
      <c r="E93" s="36">
        <v>37200</v>
      </c>
      <c r="F93" s="36">
        <v>37200</v>
      </c>
      <c r="G93" s="36">
        <v>37200</v>
      </c>
    </row>
    <row r="94" spans="4:7" ht="21" x14ac:dyDescent="0.25">
      <c r="D94" s="15" t="s">
        <v>15</v>
      </c>
      <c r="E94" s="14">
        <v>63140.7</v>
      </c>
      <c r="F94" s="14">
        <v>63140.7</v>
      </c>
      <c r="G94" s="14">
        <v>63140</v>
      </c>
    </row>
    <row r="95" spans="4:7" ht="21" x14ac:dyDescent="0.25">
      <c r="D95" s="15" t="s">
        <v>15</v>
      </c>
      <c r="E95" s="14">
        <v>120000</v>
      </c>
      <c r="F95" s="14">
        <v>120000</v>
      </c>
      <c r="G95" s="14">
        <v>120000</v>
      </c>
    </row>
    <row r="96" spans="4:7" ht="21" x14ac:dyDescent="0.25">
      <c r="D96" s="37" t="s">
        <v>15</v>
      </c>
      <c r="E96" s="36">
        <v>3424</v>
      </c>
      <c r="F96" s="36">
        <v>3424</v>
      </c>
      <c r="G96" s="36">
        <v>3424</v>
      </c>
    </row>
    <row r="97" spans="4:7" ht="21" x14ac:dyDescent="0.25">
      <c r="D97" s="15" t="s">
        <v>15</v>
      </c>
      <c r="E97" s="14">
        <v>7650.5</v>
      </c>
      <c r="F97" s="14">
        <v>7650.5</v>
      </c>
      <c r="G97" s="14">
        <v>7650.5</v>
      </c>
    </row>
    <row r="98" spans="4:7" ht="21" x14ac:dyDescent="0.25">
      <c r="D98" s="15" t="s">
        <v>15</v>
      </c>
      <c r="E98" s="14">
        <v>4879.2</v>
      </c>
      <c r="F98" s="14">
        <v>4879.2</v>
      </c>
      <c r="G98" s="14">
        <v>4879.2</v>
      </c>
    </row>
    <row r="99" spans="4:7" ht="21" x14ac:dyDescent="0.25">
      <c r="D99" s="15" t="s">
        <v>15</v>
      </c>
      <c r="E99" s="14">
        <v>7600</v>
      </c>
      <c r="F99" s="14">
        <v>7600</v>
      </c>
      <c r="G99" s="14">
        <v>7600</v>
      </c>
    </row>
    <row r="100" spans="4:7" ht="21" x14ac:dyDescent="0.25">
      <c r="D100" s="15" t="s">
        <v>15</v>
      </c>
      <c r="E100" s="14">
        <v>90960.7</v>
      </c>
      <c r="F100" s="14">
        <v>90960.7</v>
      </c>
      <c r="G100" s="14">
        <v>90960.7</v>
      </c>
    </row>
    <row r="101" spans="4:7" ht="21" x14ac:dyDescent="0.25">
      <c r="D101" s="15" t="s">
        <v>15</v>
      </c>
      <c r="E101" s="14">
        <v>175000</v>
      </c>
      <c r="F101" s="14">
        <v>175000</v>
      </c>
      <c r="G101" s="14">
        <v>14141</v>
      </c>
    </row>
    <row r="102" spans="4:7" ht="21" x14ac:dyDescent="0.25">
      <c r="D102" s="15" t="s">
        <v>15</v>
      </c>
      <c r="E102" s="14">
        <v>72000</v>
      </c>
      <c r="F102" s="14">
        <v>72000</v>
      </c>
      <c r="G102" s="14">
        <v>65310</v>
      </c>
    </row>
    <row r="103" spans="4:7" ht="21" x14ac:dyDescent="0.25">
      <c r="D103" s="15" t="s">
        <v>15</v>
      </c>
      <c r="E103" s="14">
        <v>3600</v>
      </c>
      <c r="F103" s="14">
        <v>3600</v>
      </c>
      <c r="G103" s="14">
        <v>3600</v>
      </c>
    </row>
    <row r="104" spans="4:7" ht="21" x14ac:dyDescent="0.25">
      <c r="D104" s="22" t="s">
        <v>15</v>
      </c>
      <c r="E104" s="32">
        <v>20500</v>
      </c>
      <c r="F104" s="32">
        <v>20500</v>
      </c>
      <c r="G104" s="32">
        <v>19400</v>
      </c>
    </row>
    <row r="105" spans="4:7" ht="21" x14ac:dyDescent="0.25">
      <c r="D105" s="22" t="s">
        <v>15</v>
      </c>
      <c r="E105" s="32">
        <v>11000</v>
      </c>
      <c r="F105" s="32">
        <v>11000</v>
      </c>
      <c r="G105" s="32">
        <v>11000</v>
      </c>
    </row>
    <row r="106" spans="4:7" ht="21" x14ac:dyDescent="0.25">
      <c r="D106" s="22" t="s">
        <v>15</v>
      </c>
      <c r="E106" s="32">
        <v>28000</v>
      </c>
      <c r="F106" s="32">
        <v>28000</v>
      </c>
      <c r="G106" s="32">
        <v>28000</v>
      </c>
    </row>
    <row r="107" spans="4:7" ht="21" x14ac:dyDescent="0.25">
      <c r="D107" s="15" t="s">
        <v>15</v>
      </c>
      <c r="E107" s="14">
        <v>7345</v>
      </c>
      <c r="F107" s="14">
        <v>7345</v>
      </c>
      <c r="G107" s="14">
        <v>7345</v>
      </c>
    </row>
    <row r="108" spans="4:7" ht="21" x14ac:dyDescent="0.25">
      <c r="D108" s="15" t="s">
        <v>15</v>
      </c>
      <c r="E108" s="14">
        <v>12400</v>
      </c>
      <c r="F108" s="14">
        <v>12400</v>
      </c>
      <c r="G108" s="14">
        <v>12400</v>
      </c>
    </row>
    <row r="109" spans="4:7" ht="21" x14ac:dyDescent="0.25">
      <c r="D109" s="15" t="s">
        <v>15</v>
      </c>
      <c r="E109" s="14">
        <v>90470</v>
      </c>
      <c r="F109" s="14">
        <v>90470</v>
      </c>
      <c r="G109" s="14">
        <v>49390</v>
      </c>
    </row>
    <row r="110" spans="4:7" ht="21" x14ac:dyDescent="0.25">
      <c r="D110" s="37" t="s">
        <v>15</v>
      </c>
      <c r="E110" s="36">
        <v>90470</v>
      </c>
      <c r="F110" s="36">
        <v>90470</v>
      </c>
      <c r="G110" s="36">
        <v>35376</v>
      </c>
    </row>
    <row r="111" spans="4:7" ht="21" x14ac:dyDescent="0.25">
      <c r="D111" s="15" t="s">
        <v>15</v>
      </c>
      <c r="E111" s="14">
        <v>52500</v>
      </c>
      <c r="F111" s="14">
        <v>52500</v>
      </c>
      <c r="G111" s="14">
        <v>52000</v>
      </c>
    </row>
    <row r="112" spans="4:7" ht="21" x14ac:dyDescent="0.25">
      <c r="D112" s="15" t="s">
        <v>15</v>
      </c>
      <c r="E112" s="14">
        <v>71021</v>
      </c>
      <c r="F112" s="14">
        <v>71021</v>
      </c>
      <c r="G112" s="14">
        <v>71021</v>
      </c>
    </row>
    <row r="113" spans="4:7" ht="21" x14ac:dyDescent="0.25">
      <c r="D113" s="37" t="s">
        <v>15</v>
      </c>
      <c r="E113" s="36">
        <v>71021</v>
      </c>
      <c r="F113" s="36">
        <v>71021</v>
      </c>
      <c r="G113" s="36">
        <v>71021</v>
      </c>
    </row>
    <row r="114" spans="4:7" ht="21" x14ac:dyDescent="0.25">
      <c r="D114" s="15" t="s">
        <v>15</v>
      </c>
      <c r="E114" s="14">
        <v>11130</v>
      </c>
      <c r="F114" s="14">
        <v>11130</v>
      </c>
      <c r="G114" s="14">
        <v>11130</v>
      </c>
    </row>
    <row r="115" spans="4:7" ht="21" x14ac:dyDescent="0.25">
      <c r="D115" s="22" t="s">
        <v>15</v>
      </c>
      <c r="E115" s="21">
        <v>66000</v>
      </c>
      <c r="F115" s="21">
        <v>66000</v>
      </c>
      <c r="G115" s="59">
        <v>62000</v>
      </c>
    </row>
    <row r="116" spans="4:7" ht="21" x14ac:dyDescent="0.25">
      <c r="D116" s="22" t="s">
        <v>15</v>
      </c>
      <c r="E116" s="24">
        <v>245550</v>
      </c>
      <c r="F116" s="24">
        <v>245550</v>
      </c>
      <c r="G116" s="24">
        <v>245550</v>
      </c>
    </row>
    <row r="117" spans="4:7" ht="21" x14ac:dyDescent="0.25">
      <c r="D117" s="22" t="s">
        <v>15</v>
      </c>
      <c r="E117" s="21">
        <v>15000</v>
      </c>
      <c r="F117" s="21">
        <v>15000</v>
      </c>
      <c r="G117" s="24">
        <v>12500</v>
      </c>
    </row>
    <row r="118" spans="4:7" ht="21" x14ac:dyDescent="0.25">
      <c r="D118" s="37" t="s">
        <v>15</v>
      </c>
      <c r="E118" s="36">
        <v>8281.7999999999993</v>
      </c>
      <c r="F118" s="36">
        <v>8281.7999999999993</v>
      </c>
      <c r="G118" s="36">
        <v>8281.7999999999993</v>
      </c>
    </row>
    <row r="119" spans="4:7" ht="21" x14ac:dyDescent="0.25">
      <c r="D119" s="37" t="s">
        <v>15</v>
      </c>
      <c r="E119" s="36">
        <v>5697.75</v>
      </c>
      <c r="F119" s="36">
        <v>5697.75</v>
      </c>
      <c r="G119" s="36">
        <v>5697.75</v>
      </c>
    </row>
    <row r="120" spans="4:7" ht="21" x14ac:dyDescent="0.25">
      <c r="D120" s="15" t="s">
        <v>15</v>
      </c>
      <c r="E120" s="14">
        <v>17655</v>
      </c>
      <c r="F120" s="14">
        <v>17655</v>
      </c>
      <c r="G120" s="14">
        <v>17655</v>
      </c>
    </row>
    <row r="121" spans="4:7" ht="21" x14ac:dyDescent="0.25">
      <c r="D121" s="15" t="s">
        <v>15</v>
      </c>
      <c r="E121" s="14">
        <v>99760</v>
      </c>
      <c r="F121" s="14">
        <v>99760</v>
      </c>
      <c r="G121" s="14">
        <v>99760</v>
      </c>
    </row>
    <row r="122" spans="4:7" ht="21" x14ac:dyDescent="0.25">
      <c r="D122" s="15" t="s">
        <v>15</v>
      </c>
      <c r="E122" s="14">
        <v>3600</v>
      </c>
      <c r="F122" s="14">
        <v>3600</v>
      </c>
      <c r="G122" s="14">
        <v>3600</v>
      </c>
    </row>
    <row r="123" spans="4:7" ht="21" x14ac:dyDescent="0.25">
      <c r="D123" s="15" t="s">
        <v>15</v>
      </c>
      <c r="E123" s="14">
        <v>4200</v>
      </c>
      <c r="F123" s="14">
        <v>4200</v>
      </c>
      <c r="G123" s="14">
        <v>4200</v>
      </c>
    </row>
    <row r="124" spans="4:7" ht="21" x14ac:dyDescent="0.25">
      <c r="D124" s="15" t="s">
        <v>15</v>
      </c>
      <c r="E124" s="14">
        <v>44140</v>
      </c>
      <c r="F124" s="14">
        <v>44140</v>
      </c>
      <c r="G124" s="14">
        <v>44140</v>
      </c>
    </row>
    <row r="125" spans="4:7" ht="21" x14ac:dyDescent="0.25">
      <c r="D125" s="37" t="s">
        <v>15</v>
      </c>
      <c r="E125" s="36">
        <v>27178</v>
      </c>
      <c r="F125" s="36">
        <v>27178</v>
      </c>
      <c r="G125" s="36">
        <v>27178</v>
      </c>
    </row>
    <row r="126" spans="4:7" ht="21" x14ac:dyDescent="0.25">
      <c r="D126" s="37" t="s">
        <v>15</v>
      </c>
      <c r="E126" s="36">
        <v>39960</v>
      </c>
      <c r="F126" s="36">
        <v>39960</v>
      </c>
      <c r="G126" s="36">
        <v>39960</v>
      </c>
    </row>
    <row r="127" spans="4:7" ht="21" x14ac:dyDescent="0.25">
      <c r="D127" s="22" t="s">
        <v>15</v>
      </c>
      <c r="E127" s="32">
        <v>8600</v>
      </c>
      <c r="F127" s="32">
        <v>1800</v>
      </c>
      <c r="G127" s="32">
        <v>1800</v>
      </c>
    </row>
    <row r="128" spans="4:7" ht="21" x14ac:dyDescent="0.25">
      <c r="D128" s="22" t="s">
        <v>15</v>
      </c>
      <c r="E128" s="21">
        <v>12000</v>
      </c>
      <c r="F128" s="21">
        <v>12000</v>
      </c>
      <c r="G128" s="24">
        <v>12000</v>
      </c>
    </row>
    <row r="129" spans="4:7" ht="21" x14ac:dyDescent="0.25">
      <c r="D129" s="16" t="s">
        <v>15</v>
      </c>
      <c r="E129" s="21">
        <v>260000</v>
      </c>
      <c r="F129" s="56">
        <v>260000</v>
      </c>
      <c r="G129" s="56">
        <v>260000</v>
      </c>
    </row>
    <row r="130" spans="4:7" ht="21" x14ac:dyDescent="0.25">
      <c r="D130" s="16" t="s">
        <v>15</v>
      </c>
      <c r="E130" s="21">
        <v>450000</v>
      </c>
      <c r="F130" s="21">
        <v>240000</v>
      </c>
      <c r="G130" s="29">
        <v>240000</v>
      </c>
    </row>
    <row r="131" spans="4:7" ht="21" x14ac:dyDescent="0.25">
      <c r="D131" s="22" t="s">
        <v>15</v>
      </c>
      <c r="E131" s="32">
        <v>26400</v>
      </c>
      <c r="F131" s="32">
        <v>26400</v>
      </c>
      <c r="G131" s="32">
        <v>22900</v>
      </c>
    </row>
    <row r="132" spans="4:7" ht="21" x14ac:dyDescent="0.25">
      <c r="D132" s="15" t="s">
        <v>15</v>
      </c>
      <c r="E132" s="14">
        <v>190000</v>
      </c>
      <c r="F132" s="14">
        <v>154989.5</v>
      </c>
      <c r="G132" s="14">
        <v>154000</v>
      </c>
    </row>
    <row r="133" spans="4:7" ht="21" x14ac:dyDescent="0.25">
      <c r="D133" s="15" t="s">
        <v>15</v>
      </c>
      <c r="E133" s="14">
        <v>45475</v>
      </c>
      <c r="F133" s="14">
        <v>45475</v>
      </c>
      <c r="G133" s="14">
        <v>45475</v>
      </c>
    </row>
    <row r="134" spans="4:7" ht="21" x14ac:dyDescent="0.25">
      <c r="D134" s="15" t="s">
        <v>15</v>
      </c>
      <c r="E134" s="14">
        <v>26000</v>
      </c>
      <c r="F134" s="14">
        <v>26000</v>
      </c>
      <c r="G134" s="14">
        <v>26000</v>
      </c>
    </row>
    <row r="135" spans="4:7" ht="21" x14ac:dyDescent="0.25">
      <c r="D135" s="37" t="s">
        <v>15</v>
      </c>
      <c r="E135" s="36">
        <v>4935</v>
      </c>
      <c r="F135" s="36">
        <v>4935</v>
      </c>
      <c r="G135" s="36">
        <v>4935</v>
      </c>
    </row>
    <row r="136" spans="4:7" ht="21" x14ac:dyDescent="0.25">
      <c r="D136" s="15" t="s">
        <v>15</v>
      </c>
      <c r="E136" s="14">
        <v>90790.15</v>
      </c>
      <c r="F136" s="14">
        <v>90790.15</v>
      </c>
      <c r="G136" s="14">
        <v>90790.15</v>
      </c>
    </row>
    <row r="137" spans="4:7" ht="21" x14ac:dyDescent="0.25">
      <c r="D137" s="15" t="s">
        <v>15</v>
      </c>
      <c r="E137" s="14">
        <v>7918</v>
      </c>
      <c r="F137" s="14">
        <v>7918</v>
      </c>
      <c r="G137" s="14">
        <v>7918</v>
      </c>
    </row>
    <row r="138" spans="4:7" ht="21" x14ac:dyDescent="0.25">
      <c r="D138" s="37" t="s">
        <v>15</v>
      </c>
      <c r="E138" s="36">
        <v>34000</v>
      </c>
      <c r="F138" s="36">
        <v>34000</v>
      </c>
      <c r="G138" s="36">
        <v>34000</v>
      </c>
    </row>
    <row r="139" spans="4:7" ht="21" x14ac:dyDescent="0.25">
      <c r="D139" s="23" t="s">
        <v>15</v>
      </c>
      <c r="E139" s="21">
        <v>27000</v>
      </c>
      <c r="F139" s="21">
        <v>27000</v>
      </c>
      <c r="G139" s="56">
        <v>19700</v>
      </c>
    </row>
    <row r="140" spans="4:7" ht="21" x14ac:dyDescent="0.25">
      <c r="D140" s="22" t="s">
        <v>15</v>
      </c>
      <c r="E140" s="24">
        <v>253590</v>
      </c>
      <c r="F140" s="24">
        <v>253590</v>
      </c>
      <c r="G140" s="24">
        <v>253590</v>
      </c>
    </row>
    <row r="141" spans="4:7" ht="21" x14ac:dyDescent="0.25">
      <c r="D141" s="22" t="s">
        <v>15</v>
      </c>
      <c r="E141" s="21">
        <v>18000</v>
      </c>
      <c r="F141" s="21">
        <v>18000</v>
      </c>
      <c r="G141" s="24">
        <v>18000</v>
      </c>
    </row>
    <row r="142" spans="4:7" ht="21" x14ac:dyDescent="0.25">
      <c r="D142" s="22" t="s">
        <v>15</v>
      </c>
      <c r="E142" s="21">
        <v>120000</v>
      </c>
      <c r="F142" s="21">
        <v>120000</v>
      </c>
      <c r="G142" s="24">
        <v>119600</v>
      </c>
    </row>
    <row r="143" spans="4:7" ht="21" x14ac:dyDescent="0.25">
      <c r="D143" s="22" t="s">
        <v>15</v>
      </c>
      <c r="E143" s="21">
        <v>19000</v>
      </c>
      <c r="F143" s="21">
        <v>19000</v>
      </c>
      <c r="G143" s="24">
        <v>19000</v>
      </c>
    </row>
    <row r="144" spans="4:7" ht="21" x14ac:dyDescent="0.25">
      <c r="D144" s="15" t="s">
        <v>15</v>
      </c>
      <c r="E144" s="14">
        <v>232500</v>
      </c>
      <c r="F144" s="14">
        <v>232500</v>
      </c>
      <c r="G144" s="14">
        <v>232500</v>
      </c>
    </row>
    <row r="145" spans="4:7" ht="21" x14ac:dyDescent="0.25">
      <c r="D145" s="22" t="s">
        <v>15</v>
      </c>
      <c r="E145" s="24">
        <v>103041</v>
      </c>
      <c r="F145" s="24">
        <v>103041</v>
      </c>
      <c r="G145" s="24">
        <v>103041</v>
      </c>
    </row>
    <row r="146" spans="4:7" ht="21" x14ac:dyDescent="0.25">
      <c r="D146" s="22" t="s">
        <v>15</v>
      </c>
      <c r="E146" s="21">
        <v>150000</v>
      </c>
      <c r="F146" s="21">
        <v>150000</v>
      </c>
      <c r="G146" s="24">
        <v>149999.01999999999</v>
      </c>
    </row>
    <row r="147" spans="4:7" ht="21" x14ac:dyDescent="0.25">
      <c r="D147" s="22" t="s">
        <v>15</v>
      </c>
      <c r="E147" s="32">
        <v>130000</v>
      </c>
      <c r="F147" s="32">
        <v>128400</v>
      </c>
      <c r="G147" s="24">
        <v>82925</v>
      </c>
    </row>
    <row r="148" spans="4:7" ht="21" x14ac:dyDescent="0.25">
      <c r="D148" s="22" t="s">
        <v>15</v>
      </c>
      <c r="E148" s="21">
        <v>23000</v>
      </c>
      <c r="F148" s="21">
        <v>23000</v>
      </c>
      <c r="G148" s="24">
        <v>23000</v>
      </c>
    </row>
    <row r="149" spans="4:7" ht="21" x14ac:dyDescent="0.25">
      <c r="D149" s="22" t="s">
        <v>15</v>
      </c>
      <c r="E149" s="21">
        <v>66000</v>
      </c>
      <c r="F149" s="21">
        <v>66000</v>
      </c>
      <c r="G149" s="24">
        <v>66000</v>
      </c>
    </row>
    <row r="150" spans="4:7" ht="21" x14ac:dyDescent="0.25">
      <c r="D150" s="22" t="s">
        <v>15</v>
      </c>
      <c r="E150" s="21">
        <v>34000</v>
      </c>
      <c r="F150" s="21">
        <v>34000</v>
      </c>
      <c r="G150" s="24">
        <v>34000</v>
      </c>
    </row>
    <row r="151" spans="4:7" ht="21" x14ac:dyDescent="0.25">
      <c r="D151" s="22" t="s">
        <v>15</v>
      </c>
      <c r="E151" s="21">
        <v>25000</v>
      </c>
      <c r="F151" s="21">
        <v>25000</v>
      </c>
      <c r="G151" s="24">
        <v>25000</v>
      </c>
    </row>
    <row r="152" spans="4:7" ht="21" x14ac:dyDescent="0.25">
      <c r="D152" s="22" t="s">
        <v>15</v>
      </c>
      <c r="E152" s="21">
        <v>500000</v>
      </c>
      <c r="F152" s="21">
        <v>488990</v>
      </c>
      <c r="G152" s="61">
        <v>488990</v>
      </c>
    </row>
    <row r="153" spans="4:7" ht="21" x14ac:dyDescent="0.25">
      <c r="D153" s="15" t="s">
        <v>15</v>
      </c>
      <c r="E153" s="14">
        <v>500000</v>
      </c>
      <c r="F153" s="14">
        <v>488900</v>
      </c>
      <c r="G153" s="14">
        <v>488990</v>
      </c>
    </row>
    <row r="154" spans="4:7" ht="21" x14ac:dyDescent="0.25">
      <c r="D154" s="89" t="s">
        <v>15</v>
      </c>
      <c r="E154" s="88">
        <v>63930</v>
      </c>
      <c r="F154" s="88">
        <v>63930</v>
      </c>
      <c r="G154" s="88">
        <v>280</v>
      </c>
    </row>
    <row r="155" spans="4:7" ht="21" x14ac:dyDescent="0.25">
      <c r="D155" s="15" t="s">
        <v>15</v>
      </c>
      <c r="E155" s="14">
        <v>65100</v>
      </c>
      <c r="F155" s="14">
        <v>65100</v>
      </c>
      <c r="G155" s="14">
        <v>57400</v>
      </c>
    </row>
    <row r="156" spans="4:7" ht="21" x14ac:dyDescent="0.25">
      <c r="D156" s="15" t="s">
        <v>15</v>
      </c>
      <c r="E156" s="14">
        <v>6970</v>
      </c>
      <c r="F156" s="14">
        <v>6970</v>
      </c>
      <c r="G156" s="14">
        <v>6970</v>
      </c>
    </row>
    <row r="157" spans="4:7" ht="21" x14ac:dyDescent="0.25">
      <c r="D157" s="37" t="s">
        <v>15</v>
      </c>
      <c r="E157" s="36">
        <v>300000</v>
      </c>
      <c r="F157" s="36">
        <v>282587</v>
      </c>
      <c r="G157" s="36">
        <v>282587</v>
      </c>
    </row>
    <row r="158" spans="4:7" ht="21" x14ac:dyDescent="0.25">
      <c r="D158" s="15" t="s">
        <v>15</v>
      </c>
      <c r="E158" s="14">
        <v>8025</v>
      </c>
      <c r="F158" s="14">
        <v>8025</v>
      </c>
      <c r="G158" s="14">
        <v>8025</v>
      </c>
    </row>
    <row r="159" spans="4:7" ht="21" x14ac:dyDescent="0.25">
      <c r="D159" s="37" t="s">
        <v>15</v>
      </c>
      <c r="E159" s="36">
        <v>106465</v>
      </c>
      <c r="F159" s="36">
        <v>106465</v>
      </c>
      <c r="G159" s="36">
        <v>106465</v>
      </c>
    </row>
    <row r="160" spans="4:7" ht="21" x14ac:dyDescent="0.25">
      <c r="D160" s="15" t="s">
        <v>15</v>
      </c>
      <c r="E160" s="14">
        <v>24503</v>
      </c>
      <c r="F160" s="14">
        <v>24503</v>
      </c>
      <c r="G160" s="14">
        <v>24503</v>
      </c>
    </row>
    <row r="161" spans="4:7" ht="21" x14ac:dyDescent="0.25">
      <c r="D161" s="15" t="s">
        <v>15</v>
      </c>
      <c r="E161" s="14">
        <v>150000</v>
      </c>
      <c r="F161" s="14">
        <v>150000</v>
      </c>
      <c r="G161" s="14">
        <v>149999.01999999999</v>
      </c>
    </row>
    <row r="162" spans="4:7" ht="21" x14ac:dyDescent="0.25">
      <c r="D162" s="15" t="s">
        <v>15</v>
      </c>
      <c r="E162" s="14">
        <v>2500</v>
      </c>
      <c r="F162" s="14">
        <v>2500</v>
      </c>
      <c r="G162" s="14">
        <v>2500</v>
      </c>
    </row>
    <row r="163" spans="4:7" ht="21" x14ac:dyDescent="0.25">
      <c r="D163" s="37" t="s">
        <v>15</v>
      </c>
      <c r="E163" s="36">
        <v>53485</v>
      </c>
      <c r="F163" s="36">
        <v>53485</v>
      </c>
      <c r="G163" s="36">
        <v>53000</v>
      </c>
    </row>
    <row r="164" spans="4:7" ht="21" x14ac:dyDescent="0.25">
      <c r="D164" s="15" t="s">
        <v>15</v>
      </c>
      <c r="E164" s="14">
        <v>63930</v>
      </c>
      <c r="F164" s="14">
        <v>63930</v>
      </c>
      <c r="G164" s="14">
        <v>63650</v>
      </c>
    </row>
    <row r="165" spans="4:7" ht="21" x14ac:dyDescent="0.25">
      <c r="D165" s="15" t="s">
        <v>15</v>
      </c>
      <c r="E165" s="14">
        <v>328500</v>
      </c>
      <c r="F165" s="14">
        <v>328500</v>
      </c>
      <c r="G165" s="14">
        <v>328500</v>
      </c>
    </row>
    <row r="166" spans="4:7" ht="21" x14ac:dyDescent="0.25">
      <c r="D166" s="15" t="s">
        <v>15</v>
      </c>
      <c r="E166" s="14">
        <v>12000</v>
      </c>
      <c r="F166" s="14">
        <v>12000</v>
      </c>
      <c r="G166" s="14">
        <v>12000</v>
      </c>
    </row>
    <row r="167" spans="4:7" ht="21" x14ac:dyDescent="0.25">
      <c r="D167" s="15" t="s">
        <v>15</v>
      </c>
      <c r="E167" s="14">
        <v>2500</v>
      </c>
      <c r="F167" s="14">
        <v>2500</v>
      </c>
      <c r="G167" s="14">
        <v>2500</v>
      </c>
    </row>
    <row r="168" spans="4:7" ht="21" x14ac:dyDescent="0.25">
      <c r="D168" s="15" t="s">
        <v>15</v>
      </c>
      <c r="E168" s="14">
        <v>417300</v>
      </c>
      <c r="F168" s="14">
        <v>417300</v>
      </c>
      <c r="G168" s="14">
        <v>417300</v>
      </c>
    </row>
    <row r="169" spans="4:7" ht="21" x14ac:dyDescent="0.25">
      <c r="D169" s="15" t="s">
        <v>15</v>
      </c>
      <c r="E169" s="14">
        <v>202230</v>
      </c>
      <c r="F169" s="14">
        <v>202230</v>
      </c>
      <c r="G169" s="14">
        <v>202230</v>
      </c>
    </row>
    <row r="170" spans="4:7" ht="21" x14ac:dyDescent="0.25">
      <c r="D170" s="15" t="s">
        <v>15</v>
      </c>
      <c r="E170" s="14">
        <v>400000</v>
      </c>
      <c r="F170" s="14">
        <v>385000</v>
      </c>
      <c r="G170" s="14">
        <v>385000</v>
      </c>
    </row>
    <row r="171" spans="4:7" ht="21" x14ac:dyDescent="0.25">
      <c r="D171" s="15" t="s">
        <v>15</v>
      </c>
      <c r="E171" s="14">
        <v>25680</v>
      </c>
      <c r="F171" s="14">
        <v>25680</v>
      </c>
      <c r="G171" s="14">
        <v>25680</v>
      </c>
    </row>
    <row r="172" spans="4:7" ht="21" x14ac:dyDescent="0.25">
      <c r="D172" s="15" t="s">
        <v>15</v>
      </c>
      <c r="E172" s="14">
        <v>413020</v>
      </c>
      <c r="F172" s="14">
        <v>413020</v>
      </c>
      <c r="G172" s="14">
        <v>413020</v>
      </c>
    </row>
    <row r="173" spans="4:7" ht="21" x14ac:dyDescent="0.25">
      <c r="D173" s="15" t="s">
        <v>15</v>
      </c>
      <c r="E173" s="14">
        <v>28034</v>
      </c>
      <c r="F173" s="14">
        <v>28034</v>
      </c>
      <c r="G173" s="14">
        <v>28034</v>
      </c>
    </row>
    <row r="174" spans="4:7" ht="21" x14ac:dyDescent="0.25">
      <c r="D174" s="22" t="s">
        <v>15</v>
      </c>
      <c r="E174" s="21">
        <v>231900.03</v>
      </c>
      <c r="F174" s="21">
        <v>231900.03</v>
      </c>
      <c r="G174" s="24">
        <v>198763.2</v>
      </c>
    </row>
    <row r="175" spans="4:7" ht="21" x14ac:dyDescent="0.25">
      <c r="D175" s="15" t="s">
        <v>15</v>
      </c>
      <c r="E175" s="14">
        <v>6240</v>
      </c>
      <c r="F175" s="14">
        <v>6240</v>
      </c>
      <c r="G175" s="14">
        <v>6240</v>
      </c>
    </row>
    <row r="176" spans="4:7" ht="21" x14ac:dyDescent="0.25">
      <c r="D176" s="15" t="s">
        <v>15</v>
      </c>
      <c r="E176" s="14">
        <v>49583.88</v>
      </c>
      <c r="F176" s="14">
        <v>49583.88</v>
      </c>
      <c r="G176" s="14">
        <v>49500</v>
      </c>
    </row>
    <row r="177" spans="4:7" ht="21" x14ac:dyDescent="0.25">
      <c r="D177" s="15" t="s">
        <v>15</v>
      </c>
      <c r="E177" s="14">
        <v>363192.03</v>
      </c>
      <c r="F177" s="14">
        <v>363192.03</v>
      </c>
      <c r="G177" s="14">
        <v>363190</v>
      </c>
    </row>
    <row r="178" spans="4:7" ht="21" x14ac:dyDescent="0.25">
      <c r="D178" s="37" t="s">
        <v>15</v>
      </c>
      <c r="E178" s="36">
        <v>4536.8</v>
      </c>
      <c r="F178" s="36">
        <v>4536.8</v>
      </c>
      <c r="G178" s="36">
        <v>4536.8</v>
      </c>
    </row>
    <row r="179" spans="4:7" ht="21" x14ac:dyDescent="0.25">
      <c r="D179" s="15" t="s">
        <v>15</v>
      </c>
      <c r="E179" s="14">
        <v>90740</v>
      </c>
      <c r="F179" s="14">
        <v>90740</v>
      </c>
      <c r="G179" s="14">
        <v>89140</v>
      </c>
    </row>
    <row r="180" spans="4:7" ht="21" x14ac:dyDescent="0.25">
      <c r="D180" s="15" t="s">
        <v>15</v>
      </c>
      <c r="E180" s="14">
        <v>15530</v>
      </c>
      <c r="F180" s="14">
        <v>15530</v>
      </c>
      <c r="G180" s="14">
        <v>15530</v>
      </c>
    </row>
    <row r="181" spans="4:7" ht="21" x14ac:dyDescent="0.25">
      <c r="D181" s="15" t="s">
        <v>15</v>
      </c>
      <c r="E181" s="14">
        <v>57732</v>
      </c>
      <c r="F181" s="14">
        <v>57732</v>
      </c>
      <c r="G181" s="14">
        <v>44442</v>
      </c>
    </row>
    <row r="182" spans="4:7" ht="21" x14ac:dyDescent="0.25">
      <c r="D182" s="15" t="s">
        <v>15</v>
      </c>
      <c r="E182" s="14">
        <v>12400</v>
      </c>
      <c r="F182" s="14">
        <v>12400</v>
      </c>
      <c r="G182" s="14">
        <v>12000</v>
      </c>
    </row>
    <row r="183" spans="4:7" ht="21" x14ac:dyDescent="0.25">
      <c r="D183" s="15" t="s">
        <v>15</v>
      </c>
      <c r="E183" s="14">
        <v>5767.3</v>
      </c>
      <c r="F183" s="14">
        <v>5767.3</v>
      </c>
      <c r="G183" s="14">
        <v>5767.3</v>
      </c>
    </row>
    <row r="184" spans="4:7" ht="21" x14ac:dyDescent="0.25">
      <c r="D184" s="115" t="s">
        <v>15</v>
      </c>
      <c r="E184" s="114">
        <v>57732</v>
      </c>
      <c r="F184" s="114">
        <v>57732</v>
      </c>
      <c r="G184" s="114">
        <v>9309</v>
      </c>
    </row>
    <row r="185" spans="4:7" ht="21" x14ac:dyDescent="0.25">
      <c r="D185" s="23" t="s">
        <v>15</v>
      </c>
      <c r="E185" s="21">
        <v>66000</v>
      </c>
      <c r="F185" s="56">
        <v>66000</v>
      </c>
      <c r="G185" s="61">
        <v>66000</v>
      </c>
    </row>
    <row r="186" spans="4:7" ht="21" x14ac:dyDescent="0.25">
      <c r="D186" s="22" t="s">
        <v>15</v>
      </c>
      <c r="E186" s="21">
        <v>79180</v>
      </c>
      <c r="F186" s="21">
        <v>79180</v>
      </c>
      <c r="G186" s="24">
        <v>79180</v>
      </c>
    </row>
    <row r="187" spans="4:7" ht="21" x14ac:dyDescent="0.25">
      <c r="D187" s="15" t="s">
        <v>15</v>
      </c>
      <c r="E187" s="14">
        <v>1605</v>
      </c>
      <c r="F187" s="14">
        <v>1605</v>
      </c>
      <c r="G187" s="14">
        <v>1605</v>
      </c>
    </row>
    <row r="188" spans="4:7" ht="21" x14ac:dyDescent="0.25">
      <c r="D188" s="15" t="s">
        <v>15</v>
      </c>
      <c r="E188" s="14">
        <v>160000</v>
      </c>
      <c r="F188" s="14">
        <v>160000</v>
      </c>
      <c r="G188" s="14">
        <v>160000</v>
      </c>
    </row>
    <row r="189" spans="4:7" ht="21" x14ac:dyDescent="0.25">
      <c r="D189" s="15" t="s">
        <v>15</v>
      </c>
      <c r="E189" s="14">
        <v>13375</v>
      </c>
      <c r="F189" s="14">
        <v>13375</v>
      </c>
      <c r="G189" s="14">
        <v>13375</v>
      </c>
    </row>
    <row r="190" spans="4:7" ht="21" x14ac:dyDescent="0.25">
      <c r="D190" s="15" t="s">
        <v>15</v>
      </c>
      <c r="E190" s="14">
        <v>27750</v>
      </c>
      <c r="F190" s="14">
        <v>27750</v>
      </c>
      <c r="G190" s="14">
        <v>26750</v>
      </c>
    </row>
    <row r="191" spans="4:7" ht="21" x14ac:dyDescent="0.25">
      <c r="D191" s="15" t="s">
        <v>15</v>
      </c>
      <c r="E191" s="14">
        <v>64200</v>
      </c>
      <c r="F191" s="14">
        <v>64200</v>
      </c>
      <c r="G191" s="14">
        <v>64200</v>
      </c>
    </row>
    <row r="192" spans="4:7" ht="21" x14ac:dyDescent="0.25">
      <c r="D192" s="15" t="s">
        <v>15</v>
      </c>
      <c r="E192" s="14">
        <v>60936.5</v>
      </c>
      <c r="F192" s="14">
        <v>60936.5</v>
      </c>
      <c r="G192" s="14">
        <v>60936.5</v>
      </c>
    </row>
    <row r="193" spans="4:7" ht="21" x14ac:dyDescent="0.25">
      <c r="D193" s="37" t="s">
        <v>15</v>
      </c>
      <c r="E193" s="36">
        <v>140400</v>
      </c>
      <c r="F193" s="36">
        <v>140400</v>
      </c>
      <c r="G193" s="36">
        <v>139500</v>
      </c>
    </row>
    <row r="194" spans="4:7" ht="21" x14ac:dyDescent="0.25">
      <c r="D194" s="15" t="s">
        <v>15</v>
      </c>
      <c r="E194" s="14">
        <v>41730</v>
      </c>
      <c r="F194" s="14">
        <v>41730</v>
      </c>
      <c r="G194" s="14">
        <v>41730</v>
      </c>
    </row>
    <row r="195" spans="4:7" ht="21" x14ac:dyDescent="0.25">
      <c r="D195" s="15" t="s">
        <v>15</v>
      </c>
      <c r="E195" s="14">
        <v>11614.85</v>
      </c>
      <c r="F195" s="14">
        <v>11614.85</v>
      </c>
      <c r="G195" s="14">
        <v>11614.85</v>
      </c>
    </row>
    <row r="196" spans="4:7" ht="21" x14ac:dyDescent="0.25">
      <c r="D196" s="15" t="s">
        <v>15</v>
      </c>
      <c r="E196" s="14">
        <v>74685</v>
      </c>
      <c r="F196" s="14">
        <v>74685</v>
      </c>
      <c r="G196" s="14">
        <v>74685</v>
      </c>
    </row>
    <row r="197" spans="4:7" ht="21" x14ac:dyDescent="0.25">
      <c r="D197" s="15" t="s">
        <v>15</v>
      </c>
      <c r="E197" s="14">
        <v>31480</v>
      </c>
      <c r="F197" s="14">
        <v>31480</v>
      </c>
      <c r="G197" s="14">
        <v>31480</v>
      </c>
    </row>
    <row r="198" spans="4:7" ht="21" x14ac:dyDescent="0.25">
      <c r="D198" s="15" t="s">
        <v>15</v>
      </c>
      <c r="E198" s="14">
        <v>36482</v>
      </c>
      <c r="F198" s="14">
        <v>36482</v>
      </c>
      <c r="G198" s="14">
        <v>36482</v>
      </c>
    </row>
    <row r="199" spans="4:7" ht="21" x14ac:dyDescent="0.25">
      <c r="D199" s="37" t="s">
        <v>15</v>
      </c>
      <c r="E199" s="36">
        <v>37628</v>
      </c>
      <c r="F199" s="36">
        <v>37628</v>
      </c>
      <c r="G199" s="36">
        <v>37628</v>
      </c>
    </row>
    <row r="200" spans="4:7" ht="21" x14ac:dyDescent="0.25">
      <c r="D200" s="15" t="s">
        <v>15</v>
      </c>
      <c r="E200" s="14">
        <v>76935</v>
      </c>
      <c r="F200" s="14">
        <v>76935</v>
      </c>
      <c r="G200" s="14">
        <v>76935</v>
      </c>
    </row>
    <row r="201" spans="4:7" ht="21" x14ac:dyDescent="0.25">
      <c r="D201" s="15" t="s">
        <v>15</v>
      </c>
      <c r="E201" s="14">
        <v>64800</v>
      </c>
      <c r="F201" s="14">
        <v>64800</v>
      </c>
      <c r="G201" s="14">
        <v>64800</v>
      </c>
    </row>
    <row r="202" spans="4:7" ht="21" x14ac:dyDescent="0.25">
      <c r="D202" s="15" t="s">
        <v>15</v>
      </c>
      <c r="E202" s="14">
        <v>3000</v>
      </c>
      <c r="F202" s="14">
        <v>3000</v>
      </c>
      <c r="G202" s="14">
        <v>3000</v>
      </c>
    </row>
    <row r="203" spans="4:7" ht="21" x14ac:dyDescent="0.25">
      <c r="D203" s="15" t="s">
        <v>15</v>
      </c>
      <c r="E203" s="14">
        <v>107000</v>
      </c>
      <c r="F203" s="14">
        <v>107000</v>
      </c>
      <c r="G203" s="14">
        <v>107000</v>
      </c>
    </row>
    <row r="204" spans="4:7" ht="21" x14ac:dyDescent="0.25">
      <c r="D204" s="15" t="s">
        <v>15</v>
      </c>
      <c r="E204" s="14">
        <v>97810</v>
      </c>
      <c r="F204" s="14">
        <v>97810</v>
      </c>
      <c r="G204" s="14">
        <v>97810</v>
      </c>
    </row>
    <row r="205" spans="4:7" ht="21" x14ac:dyDescent="0.25">
      <c r="D205" s="37" t="s">
        <v>15</v>
      </c>
      <c r="E205" s="36">
        <v>2568</v>
      </c>
      <c r="F205" s="36">
        <v>2568</v>
      </c>
      <c r="G205" s="36">
        <v>2568</v>
      </c>
    </row>
    <row r="206" spans="4:7" ht="21" x14ac:dyDescent="0.25">
      <c r="D206" s="22" t="s">
        <v>15</v>
      </c>
      <c r="E206" s="21">
        <v>64000</v>
      </c>
      <c r="F206" s="21">
        <v>64000</v>
      </c>
      <c r="G206" s="24">
        <v>64000</v>
      </c>
    </row>
    <row r="207" spans="4:7" ht="21" x14ac:dyDescent="0.25">
      <c r="D207" s="22" t="s">
        <v>15</v>
      </c>
      <c r="E207" s="21">
        <v>222560</v>
      </c>
      <c r="F207" s="21">
        <v>222560</v>
      </c>
      <c r="G207" s="24">
        <v>222560</v>
      </c>
    </row>
    <row r="208" spans="4:7" ht="21" x14ac:dyDescent="0.25">
      <c r="D208" s="15" t="s">
        <v>15</v>
      </c>
      <c r="E208" s="14">
        <v>14280</v>
      </c>
      <c r="F208" s="14">
        <v>14280</v>
      </c>
      <c r="G208" s="14">
        <v>14280</v>
      </c>
    </row>
    <row r="209" spans="4:7" ht="21" x14ac:dyDescent="0.25">
      <c r="D209" s="37" t="s">
        <v>15</v>
      </c>
      <c r="E209" s="36">
        <v>25280</v>
      </c>
      <c r="F209" s="36">
        <v>25280</v>
      </c>
      <c r="G209" s="36">
        <v>25280</v>
      </c>
    </row>
    <row r="210" spans="4:7" ht="21" x14ac:dyDescent="0.25">
      <c r="D210" s="15" t="s">
        <v>15</v>
      </c>
      <c r="E210" s="14">
        <v>400000</v>
      </c>
      <c r="F210" s="14">
        <v>400000</v>
      </c>
      <c r="G210" s="14">
        <v>400000</v>
      </c>
    </row>
    <row r="211" spans="4:7" ht="21" x14ac:dyDescent="0.25">
      <c r="D211" s="15" t="s">
        <v>15</v>
      </c>
      <c r="E211" s="14">
        <v>1500</v>
      </c>
      <c r="F211" s="14">
        <v>1500</v>
      </c>
      <c r="G211" s="14">
        <v>1500</v>
      </c>
    </row>
    <row r="212" spans="4:7" ht="21" x14ac:dyDescent="0.25">
      <c r="D212" s="15" t="s">
        <v>15</v>
      </c>
      <c r="E212" s="14">
        <v>3000</v>
      </c>
      <c r="F212" s="14">
        <v>3000</v>
      </c>
      <c r="G212" s="14">
        <v>3000</v>
      </c>
    </row>
    <row r="213" spans="4:7" ht="21" x14ac:dyDescent="0.25">
      <c r="D213" s="15" t="s">
        <v>15</v>
      </c>
      <c r="E213" s="14">
        <v>7383</v>
      </c>
      <c r="F213" s="14">
        <v>7383</v>
      </c>
      <c r="G213" s="14">
        <v>7383</v>
      </c>
    </row>
    <row r="214" spans="4:7" ht="21" x14ac:dyDescent="0.25">
      <c r="D214" s="15" t="s">
        <v>15</v>
      </c>
      <c r="E214" s="14">
        <v>10165</v>
      </c>
      <c r="F214" s="14">
        <v>10165</v>
      </c>
      <c r="G214" s="14">
        <v>10165</v>
      </c>
    </row>
    <row r="215" spans="4:7" ht="21" x14ac:dyDescent="0.25">
      <c r="D215" s="15" t="s">
        <v>15</v>
      </c>
      <c r="E215" s="14">
        <v>10000</v>
      </c>
      <c r="F215" s="14">
        <v>10000</v>
      </c>
      <c r="G215" s="14">
        <v>10000</v>
      </c>
    </row>
    <row r="216" spans="4:7" ht="21" x14ac:dyDescent="0.25">
      <c r="D216" s="15" t="s">
        <v>15</v>
      </c>
      <c r="E216" s="14">
        <v>64200</v>
      </c>
      <c r="F216" s="14">
        <v>64200</v>
      </c>
      <c r="G216" s="14">
        <v>64200</v>
      </c>
    </row>
    <row r="217" spans="4:7" ht="21" x14ac:dyDescent="0.25">
      <c r="D217" s="15" t="s">
        <v>15</v>
      </c>
      <c r="E217" s="14">
        <v>26450</v>
      </c>
      <c r="F217" s="14">
        <v>26450</v>
      </c>
      <c r="G217" s="14">
        <v>26450</v>
      </c>
    </row>
    <row r="218" spans="4:7" ht="21" x14ac:dyDescent="0.25">
      <c r="D218" s="37" t="s">
        <v>15</v>
      </c>
      <c r="E218" s="36">
        <v>7595</v>
      </c>
      <c r="F218" s="36">
        <v>7595</v>
      </c>
      <c r="G218" s="36">
        <v>7595</v>
      </c>
    </row>
    <row r="219" spans="4:7" ht="21" x14ac:dyDescent="0.25">
      <c r="D219" s="37" t="s">
        <v>15</v>
      </c>
      <c r="E219" s="36">
        <v>29400</v>
      </c>
      <c r="F219" s="36">
        <v>29400</v>
      </c>
      <c r="G219" s="36">
        <v>29400</v>
      </c>
    </row>
    <row r="220" spans="4:7" ht="21" x14ac:dyDescent="0.25">
      <c r="D220" s="65" t="s">
        <v>15</v>
      </c>
      <c r="E220" s="50">
        <v>7200</v>
      </c>
      <c r="F220" s="50">
        <v>7200</v>
      </c>
      <c r="G220" s="50">
        <v>7062</v>
      </c>
    </row>
    <row r="221" spans="4:7" ht="21" x14ac:dyDescent="0.25">
      <c r="D221" s="115" t="s">
        <v>15</v>
      </c>
      <c r="E221" s="114">
        <v>58850</v>
      </c>
      <c r="F221" s="114">
        <v>58850</v>
      </c>
      <c r="G221" s="114">
        <v>58850</v>
      </c>
    </row>
    <row r="222" spans="4:7" ht="21" x14ac:dyDescent="0.25">
      <c r="D222" s="68" t="s">
        <v>15</v>
      </c>
      <c r="E222" s="67">
        <v>3900</v>
      </c>
      <c r="F222" s="67">
        <v>3900</v>
      </c>
      <c r="G222" s="67">
        <v>3900</v>
      </c>
    </row>
    <row r="223" spans="4:7" ht="21" x14ac:dyDescent="0.25">
      <c r="D223" s="22" t="s">
        <v>15</v>
      </c>
      <c r="E223" s="21">
        <v>344000</v>
      </c>
      <c r="F223" s="21">
        <v>344000</v>
      </c>
      <c r="G223" s="24">
        <v>343800</v>
      </c>
    </row>
    <row r="224" spans="4:7" ht="21" x14ac:dyDescent="0.25">
      <c r="D224" s="22" t="s">
        <v>15</v>
      </c>
      <c r="E224" s="21">
        <v>120000</v>
      </c>
      <c r="F224" s="21">
        <v>120000</v>
      </c>
      <c r="G224" s="24">
        <v>120000</v>
      </c>
    </row>
    <row r="225" spans="4:7" ht="21" x14ac:dyDescent="0.25">
      <c r="D225" s="15" t="s">
        <v>15</v>
      </c>
      <c r="E225" s="14">
        <v>3560</v>
      </c>
      <c r="F225" s="14">
        <v>3560</v>
      </c>
      <c r="G225" s="14">
        <v>3560</v>
      </c>
    </row>
    <row r="226" spans="4:7" ht="21" x14ac:dyDescent="0.25">
      <c r="D226" s="22" t="s">
        <v>15</v>
      </c>
      <c r="E226" s="32">
        <v>130000</v>
      </c>
      <c r="F226" s="32">
        <v>128400</v>
      </c>
      <c r="G226" s="24">
        <v>82925</v>
      </c>
    </row>
    <row r="227" spans="4:7" ht="21" x14ac:dyDescent="0.25">
      <c r="D227" s="15" t="s">
        <v>15</v>
      </c>
      <c r="E227" s="14">
        <v>24000</v>
      </c>
      <c r="F227" s="14">
        <v>24000</v>
      </c>
      <c r="G227" s="14">
        <v>23330.28</v>
      </c>
    </row>
    <row r="228" spans="4:7" ht="21" x14ac:dyDescent="0.25">
      <c r="D228" s="15" t="s">
        <v>15</v>
      </c>
      <c r="E228" s="14">
        <v>2940.36</v>
      </c>
      <c r="F228" s="14">
        <v>2940.36</v>
      </c>
      <c r="G228" s="14">
        <v>2940.36</v>
      </c>
    </row>
    <row r="229" spans="4:7" ht="21" x14ac:dyDescent="0.25">
      <c r="D229" s="37" t="s">
        <v>15</v>
      </c>
      <c r="E229" s="36">
        <v>294250</v>
      </c>
      <c r="F229" s="36">
        <v>290500</v>
      </c>
      <c r="G229" s="36">
        <v>290000</v>
      </c>
    </row>
    <row r="230" spans="4:7" ht="21" x14ac:dyDescent="0.25">
      <c r="D230" s="15" t="s">
        <v>15</v>
      </c>
      <c r="E230" s="14">
        <v>400000</v>
      </c>
      <c r="F230" s="14">
        <v>400000</v>
      </c>
      <c r="G230" s="14">
        <v>380000</v>
      </c>
    </row>
    <row r="231" spans="4:7" ht="21" x14ac:dyDescent="0.25">
      <c r="D231" s="15" t="s">
        <v>15</v>
      </c>
      <c r="E231" s="14">
        <v>15000</v>
      </c>
      <c r="F231" s="14">
        <v>14980</v>
      </c>
      <c r="G231" s="14">
        <v>14980</v>
      </c>
    </row>
    <row r="232" spans="4:7" ht="21" x14ac:dyDescent="0.25">
      <c r="D232" s="15" t="s">
        <v>15</v>
      </c>
      <c r="E232" s="14">
        <v>28000</v>
      </c>
      <c r="F232" s="14">
        <v>28000</v>
      </c>
      <c r="G232" s="14">
        <v>22470</v>
      </c>
    </row>
    <row r="233" spans="4:7" ht="21" x14ac:dyDescent="0.25">
      <c r="D233" s="15" t="s">
        <v>15</v>
      </c>
      <c r="E233" s="14">
        <v>6741</v>
      </c>
      <c r="F233" s="14">
        <v>6741</v>
      </c>
      <c r="G233" s="14">
        <v>6741</v>
      </c>
    </row>
    <row r="234" spans="4:7" ht="21" x14ac:dyDescent="0.25">
      <c r="D234" s="37" t="s">
        <v>15</v>
      </c>
      <c r="E234" s="36">
        <v>20000</v>
      </c>
      <c r="F234" s="36">
        <v>20000</v>
      </c>
      <c r="G234" s="36">
        <v>20000</v>
      </c>
    </row>
    <row r="235" spans="4:7" ht="21" x14ac:dyDescent="0.25">
      <c r="D235" s="37" t="s">
        <v>15</v>
      </c>
      <c r="E235" s="36">
        <v>7000</v>
      </c>
      <c r="F235" s="36">
        <v>7000</v>
      </c>
      <c r="G235" s="36">
        <v>7000</v>
      </c>
    </row>
    <row r="236" spans="4:7" ht="21" x14ac:dyDescent="0.25">
      <c r="D236" s="37" t="s">
        <v>15</v>
      </c>
      <c r="E236" s="36">
        <v>11200</v>
      </c>
      <c r="F236" s="36">
        <v>11200</v>
      </c>
      <c r="G236" s="36">
        <v>11200</v>
      </c>
    </row>
    <row r="237" spans="4:7" ht="21" x14ac:dyDescent="0.25">
      <c r="D237" s="115" t="s">
        <v>15</v>
      </c>
      <c r="E237" s="114">
        <v>7500</v>
      </c>
      <c r="F237" s="114">
        <v>7500</v>
      </c>
      <c r="G237" s="114">
        <v>1500</v>
      </c>
    </row>
    <row r="238" spans="4:7" ht="21" x14ac:dyDescent="0.25">
      <c r="D238" s="15" t="s">
        <v>15</v>
      </c>
      <c r="E238" s="14">
        <v>5580</v>
      </c>
      <c r="F238" s="14">
        <v>5580</v>
      </c>
      <c r="G238" s="14">
        <v>5580</v>
      </c>
    </row>
    <row r="239" spans="4:7" ht="21" x14ac:dyDescent="0.25">
      <c r="D239" s="15" t="s">
        <v>15</v>
      </c>
      <c r="E239" s="14">
        <v>10924.7</v>
      </c>
      <c r="F239" s="14">
        <v>10924.7</v>
      </c>
      <c r="G239" s="14">
        <v>10924.7</v>
      </c>
    </row>
    <row r="240" spans="4:7" ht="21" x14ac:dyDescent="0.25">
      <c r="D240" s="15" t="s">
        <v>15</v>
      </c>
      <c r="E240" s="14">
        <v>10732.1</v>
      </c>
      <c r="F240" s="14">
        <v>10732.1</v>
      </c>
      <c r="G240" s="14">
        <v>10732.1</v>
      </c>
    </row>
    <row r="241" spans="4:7" ht="21" x14ac:dyDescent="0.25">
      <c r="D241" s="15" t="s">
        <v>15</v>
      </c>
      <c r="E241" s="14">
        <v>128400</v>
      </c>
      <c r="F241" s="14">
        <v>128400</v>
      </c>
      <c r="G241" s="14">
        <v>82925</v>
      </c>
    </row>
    <row r="242" spans="4:7" ht="21" x14ac:dyDescent="0.25">
      <c r="D242" s="15" t="s">
        <v>15</v>
      </c>
      <c r="E242" s="14">
        <v>6355.8</v>
      </c>
      <c r="F242" s="14">
        <v>6355.8</v>
      </c>
      <c r="G242" s="14">
        <v>6355.8</v>
      </c>
    </row>
    <row r="243" spans="4:7" ht="21" x14ac:dyDescent="0.25">
      <c r="D243" s="37" t="s">
        <v>15</v>
      </c>
      <c r="E243" s="36">
        <v>2963.7</v>
      </c>
      <c r="F243" s="36">
        <v>2963.7</v>
      </c>
      <c r="G243" s="36">
        <v>2963.7</v>
      </c>
    </row>
    <row r="244" spans="4:7" ht="21" x14ac:dyDescent="0.25">
      <c r="D244" s="15" t="s">
        <v>15</v>
      </c>
      <c r="E244" s="14">
        <v>2250</v>
      </c>
      <c r="F244" s="14">
        <v>2250</v>
      </c>
      <c r="G244" s="14">
        <v>2250</v>
      </c>
    </row>
    <row r="245" spans="4:7" ht="21" x14ac:dyDescent="0.25">
      <c r="D245" s="15" t="s">
        <v>15</v>
      </c>
      <c r="E245" s="14">
        <v>25025</v>
      </c>
      <c r="F245" s="14">
        <v>25025</v>
      </c>
      <c r="G245" s="14">
        <v>25025</v>
      </c>
    </row>
    <row r="246" spans="4:7" ht="21" x14ac:dyDescent="0.25">
      <c r="D246" s="37" t="s">
        <v>15</v>
      </c>
      <c r="E246" s="36">
        <v>4012.5</v>
      </c>
      <c r="F246" s="36">
        <v>4012.5</v>
      </c>
      <c r="G246" s="36">
        <v>4012.5</v>
      </c>
    </row>
    <row r="247" spans="4:7" ht="21" x14ac:dyDescent="0.25">
      <c r="D247" s="15" t="s">
        <v>15</v>
      </c>
      <c r="E247" s="14">
        <v>29885.1</v>
      </c>
      <c r="F247" s="14">
        <v>29885.1</v>
      </c>
      <c r="G247" s="14">
        <v>29885.1</v>
      </c>
    </row>
    <row r="248" spans="4:7" ht="21" x14ac:dyDescent="0.25">
      <c r="D248" s="37" t="s">
        <v>15</v>
      </c>
      <c r="E248" s="36">
        <v>7444.5</v>
      </c>
      <c r="F248" s="36">
        <v>7444.5</v>
      </c>
      <c r="G248" s="36">
        <v>7436.5</v>
      </c>
    </row>
    <row r="249" spans="4:7" ht="21" x14ac:dyDescent="0.25">
      <c r="D249" s="15" t="s">
        <v>15</v>
      </c>
      <c r="E249" s="14">
        <v>8645.6</v>
      </c>
      <c r="F249" s="14">
        <v>8645.6</v>
      </c>
      <c r="G249" s="14">
        <v>8645.6</v>
      </c>
    </row>
    <row r="250" spans="4:7" ht="21" x14ac:dyDescent="0.25">
      <c r="D250" s="15" t="s">
        <v>15</v>
      </c>
      <c r="E250" s="14">
        <v>97600</v>
      </c>
      <c r="F250" s="14">
        <v>97600</v>
      </c>
      <c r="G250" s="14">
        <v>97600</v>
      </c>
    </row>
    <row r="251" spans="4:7" ht="21" x14ac:dyDescent="0.25">
      <c r="D251" s="37" t="s">
        <v>15</v>
      </c>
      <c r="E251" s="36">
        <v>18475.5</v>
      </c>
      <c r="F251" s="36">
        <v>18457.5</v>
      </c>
      <c r="G251" s="36">
        <v>18457.5</v>
      </c>
    </row>
    <row r="252" spans="4:7" ht="21" x14ac:dyDescent="0.25">
      <c r="D252" s="37" t="s">
        <v>15</v>
      </c>
      <c r="E252" s="36">
        <v>12626</v>
      </c>
      <c r="F252" s="36">
        <v>12626</v>
      </c>
      <c r="G252" s="36">
        <v>12626</v>
      </c>
    </row>
    <row r="253" spans="4:7" ht="21" x14ac:dyDescent="0.25">
      <c r="D253" s="37" t="s">
        <v>15</v>
      </c>
      <c r="E253" s="36">
        <v>58850</v>
      </c>
      <c r="F253" s="36">
        <v>58850</v>
      </c>
      <c r="G253" s="36">
        <v>58050</v>
      </c>
    </row>
    <row r="254" spans="4:7" ht="21" x14ac:dyDescent="0.25">
      <c r="D254" s="37" t="s">
        <v>15</v>
      </c>
      <c r="E254" s="36">
        <v>24347</v>
      </c>
      <c r="F254" s="36">
        <v>24347</v>
      </c>
      <c r="G254" s="36">
        <v>24047</v>
      </c>
    </row>
    <row r="255" spans="4:7" ht="21" x14ac:dyDescent="0.25">
      <c r="D255" s="22" t="s">
        <v>15</v>
      </c>
      <c r="E255" s="21">
        <v>299600</v>
      </c>
      <c r="F255" s="21">
        <v>299600</v>
      </c>
      <c r="G255" s="24">
        <v>299600</v>
      </c>
    </row>
    <row r="256" spans="4:7" ht="21" x14ac:dyDescent="0.25">
      <c r="D256" s="37" t="s">
        <v>15</v>
      </c>
      <c r="E256" s="36">
        <v>2370</v>
      </c>
      <c r="F256" s="36">
        <v>2370</v>
      </c>
      <c r="G256" s="36">
        <v>2370</v>
      </c>
    </row>
    <row r="257" spans="4:7" ht="21" x14ac:dyDescent="0.25">
      <c r="D257" s="15" t="s">
        <v>15</v>
      </c>
      <c r="E257" s="14">
        <v>19320</v>
      </c>
      <c r="F257" s="14">
        <v>19320</v>
      </c>
      <c r="G257" s="14">
        <v>19320</v>
      </c>
    </row>
    <row r="258" spans="4:7" ht="21" x14ac:dyDescent="0.25">
      <c r="D258" s="15" t="s">
        <v>15</v>
      </c>
      <c r="E258" s="14">
        <v>41730</v>
      </c>
      <c r="F258" s="14">
        <v>41730</v>
      </c>
      <c r="G258" s="14">
        <v>41730</v>
      </c>
    </row>
    <row r="259" spans="4:7" ht="21" x14ac:dyDescent="0.25">
      <c r="D259" s="37" t="s">
        <v>15</v>
      </c>
      <c r="E259" s="36">
        <v>35340</v>
      </c>
      <c r="F259" s="36">
        <v>35340</v>
      </c>
      <c r="G259" s="36">
        <v>35340</v>
      </c>
    </row>
    <row r="260" spans="4:7" ht="21" x14ac:dyDescent="0.25">
      <c r="D260" s="15" t="s">
        <v>15</v>
      </c>
      <c r="E260" s="14">
        <v>12840</v>
      </c>
      <c r="F260" s="14">
        <v>12840</v>
      </c>
      <c r="G260" s="14">
        <v>12840</v>
      </c>
    </row>
    <row r="261" spans="4:7" ht="21" x14ac:dyDescent="0.25">
      <c r="D261" s="15" t="s">
        <v>15</v>
      </c>
      <c r="E261" s="14">
        <v>540</v>
      </c>
      <c r="F261" s="14">
        <v>540</v>
      </c>
      <c r="G261" s="14">
        <v>540</v>
      </c>
    </row>
    <row r="262" spans="4:7" ht="21" x14ac:dyDescent="0.25">
      <c r="D262" s="15" t="s">
        <v>15</v>
      </c>
      <c r="E262" s="14">
        <v>7000</v>
      </c>
      <c r="F262" s="14">
        <v>7000</v>
      </c>
      <c r="G262" s="14">
        <v>7000</v>
      </c>
    </row>
    <row r="263" spans="4:7" ht="21" x14ac:dyDescent="0.25">
      <c r="D263" s="15" t="s">
        <v>15</v>
      </c>
      <c r="E263" s="14">
        <v>9416</v>
      </c>
      <c r="F263" s="14">
        <v>9416</v>
      </c>
      <c r="G263" s="14">
        <v>9416</v>
      </c>
    </row>
    <row r="264" spans="4:7" ht="21" x14ac:dyDescent="0.25">
      <c r="D264" s="15" t="s">
        <v>15</v>
      </c>
      <c r="E264" s="14">
        <v>6848</v>
      </c>
      <c r="F264" s="14">
        <v>6848</v>
      </c>
      <c r="G264" s="14">
        <v>6848</v>
      </c>
    </row>
    <row r="265" spans="4:7" ht="21" x14ac:dyDescent="0.25">
      <c r="D265" s="15" t="s">
        <v>15</v>
      </c>
      <c r="E265" s="14">
        <v>18725</v>
      </c>
      <c r="F265" s="14">
        <v>18725</v>
      </c>
      <c r="G265" s="14">
        <v>17794.099999999999</v>
      </c>
    </row>
    <row r="266" spans="4:7" ht="21" x14ac:dyDescent="0.25">
      <c r="D266" s="15" t="s">
        <v>15</v>
      </c>
      <c r="E266" s="14">
        <v>46945.2</v>
      </c>
      <c r="F266" s="14">
        <v>46945.2</v>
      </c>
      <c r="G266" s="14">
        <v>46945.2</v>
      </c>
    </row>
    <row r="267" spans="4:7" ht="21" x14ac:dyDescent="0.25">
      <c r="D267" s="37" t="s">
        <v>15</v>
      </c>
      <c r="E267" s="36">
        <v>41176</v>
      </c>
      <c r="F267" s="36">
        <v>41176</v>
      </c>
      <c r="G267" s="36">
        <v>41176</v>
      </c>
    </row>
    <row r="268" spans="4:7" ht="21" x14ac:dyDescent="0.25">
      <c r="D268" s="15" t="s">
        <v>15</v>
      </c>
      <c r="E268" s="14">
        <v>39100</v>
      </c>
      <c r="F268" s="14">
        <v>39100</v>
      </c>
      <c r="G268" s="14">
        <v>39100</v>
      </c>
    </row>
    <row r="269" spans="4:7" ht="21" x14ac:dyDescent="0.25">
      <c r="D269" s="15" t="s">
        <v>15</v>
      </c>
      <c r="E269" s="14">
        <v>3900</v>
      </c>
      <c r="F269" s="14">
        <v>3900</v>
      </c>
      <c r="G269" s="14">
        <v>3900</v>
      </c>
    </row>
    <row r="270" spans="4:7" ht="21" x14ac:dyDescent="0.25">
      <c r="D270" s="15" t="s">
        <v>15</v>
      </c>
      <c r="E270" s="14">
        <v>9500</v>
      </c>
      <c r="F270" s="14">
        <v>9500</v>
      </c>
      <c r="G270" s="14">
        <v>9500</v>
      </c>
    </row>
    <row r="271" spans="4:7" ht="21" x14ac:dyDescent="0.25">
      <c r="D271" s="37" t="s">
        <v>15</v>
      </c>
      <c r="E271" s="36">
        <v>305035</v>
      </c>
      <c r="F271" s="36">
        <v>305035</v>
      </c>
      <c r="G271" s="36">
        <v>305035</v>
      </c>
    </row>
    <row r="272" spans="4:7" ht="21" x14ac:dyDescent="0.25">
      <c r="D272" s="15" t="s">
        <v>15</v>
      </c>
      <c r="E272" s="14">
        <v>16200</v>
      </c>
      <c r="F272" s="14">
        <v>16200</v>
      </c>
      <c r="G272" s="14">
        <v>16200</v>
      </c>
    </row>
    <row r="273" spans="4:13" ht="21" x14ac:dyDescent="0.25">
      <c r="D273" s="37" t="s">
        <v>15</v>
      </c>
      <c r="E273" s="36">
        <v>3005922.55</v>
      </c>
      <c r="F273" s="36">
        <v>3005922.55</v>
      </c>
      <c r="G273" s="36">
        <v>3005922.55</v>
      </c>
      <c r="K273" t="s">
        <v>923</v>
      </c>
      <c r="L273" t="s">
        <v>6</v>
      </c>
      <c r="M273" t="s">
        <v>924</v>
      </c>
    </row>
    <row r="274" spans="4:13" ht="21" x14ac:dyDescent="0.25">
      <c r="D274" s="15" t="s">
        <v>15</v>
      </c>
      <c r="E274" s="14">
        <v>38000</v>
      </c>
      <c r="F274" s="14">
        <v>38000</v>
      </c>
      <c r="G274" s="14">
        <v>38000</v>
      </c>
      <c r="K274" s="128">
        <f>E279+K30</f>
        <v>92954279.460000008</v>
      </c>
      <c r="L274" s="128">
        <f>F279+L30</f>
        <v>92224186.960000008</v>
      </c>
      <c r="M274" s="128">
        <f>G279+M30</f>
        <v>87024556.840000004</v>
      </c>
    </row>
    <row r="275" spans="4:13" ht="21" x14ac:dyDescent="0.25">
      <c r="D275" s="15" t="s">
        <v>15</v>
      </c>
      <c r="E275" s="14">
        <v>97770.5</v>
      </c>
      <c r="F275" s="14">
        <v>97770.5</v>
      </c>
      <c r="G275" s="14">
        <v>97770.5</v>
      </c>
    </row>
    <row r="276" spans="4:13" ht="21" x14ac:dyDescent="0.25">
      <c r="D276" s="15" t="s">
        <v>15</v>
      </c>
      <c r="E276" s="14">
        <v>59625</v>
      </c>
      <c r="F276" s="14">
        <v>59625</v>
      </c>
      <c r="G276" s="14">
        <v>59625</v>
      </c>
    </row>
    <row r="277" spans="4:13" ht="21" x14ac:dyDescent="0.25">
      <c r="D277" s="74" t="s">
        <v>15</v>
      </c>
      <c r="E277" s="73">
        <v>71021</v>
      </c>
      <c r="F277" s="73">
        <v>71021</v>
      </c>
      <c r="G277" s="73">
        <v>70161</v>
      </c>
    </row>
    <row r="278" spans="4:13" ht="21" x14ac:dyDescent="0.25">
      <c r="D278" s="15" t="s">
        <v>15</v>
      </c>
      <c r="E278" s="14">
        <v>71021</v>
      </c>
      <c r="F278" s="14">
        <v>71021</v>
      </c>
      <c r="G278" s="14">
        <v>70161</v>
      </c>
    </row>
    <row r="279" spans="4:13" x14ac:dyDescent="0.25">
      <c r="E279" s="128">
        <f>SUM(E1:E278)</f>
        <v>23730030.660000004</v>
      </c>
      <c r="F279" s="128">
        <f>SUM(F1:F278)</f>
        <v>23290902.160000004</v>
      </c>
      <c r="G279" s="128">
        <f>SUM(G1:G278)</f>
        <v>22509074.040000007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มกราคม 2568</vt:lpstr>
      <vt:lpstr>มกราคม 2568 (2)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Napapak Sihamongkon</cp:lastModifiedBy>
  <cp:lastPrinted>2026-05-21T04:40:59Z</cp:lastPrinted>
  <dcterms:created xsi:type="dcterms:W3CDTF">2015-06-05T18:17:20Z</dcterms:created>
  <dcterms:modified xsi:type="dcterms:W3CDTF">2026-05-21T04:41:03Z</dcterms:modified>
</cp:coreProperties>
</file>