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esktop\ข้อ O12\"/>
    </mc:Choice>
  </mc:AlternateContent>
  <xr:revisionPtr revIDLastSave="0" documentId="13_ncr:1_{4213EEDD-F20F-4ED1-B1F4-0F9F37B4679F}" xr6:coauthVersionLast="47" xr6:coauthVersionMax="47" xr10:uidLastSave="{00000000-0000-0000-0000-000000000000}"/>
  <bookViews>
    <workbookView xWindow="-120" yWindow="-120" windowWidth="29040" windowHeight="15720" xr2:uid="{00000000-000D-0000-FFFF-FFFF00000000}"/>
  </bookViews>
  <sheets>
    <sheet name="สิงหาคม 2568" sheetId="1" r:id="rId1"/>
    <sheet name="สิงหาคม 2568 (2)" sheetId="3" state="hidden" r:id="rId2"/>
    <sheet name="Sheet1" sheetId="2" state="hidden" r:id="rId3"/>
  </sheets>
  <definedNames>
    <definedName name="_xlnm._FilterDatabase" localSheetId="1" hidden="1">'สิงหาคม 2568 (2)'!$E$1:$E$304</definedName>
    <definedName name="_xlnm.Print_Titles" localSheetId="0">'สิงหาคม 2568'!$5:$5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1" i="2" l="1"/>
  <c r="N291" i="2"/>
  <c r="M291" i="2"/>
  <c r="O3" i="2"/>
  <c r="N3" i="2"/>
  <c r="M3" i="2"/>
  <c r="G291" i="2"/>
  <c r="F291" i="2"/>
  <c r="E291" i="2"/>
  <c r="I300" i="3"/>
  <c r="G300" i="3"/>
  <c r="G301" i="3" s="1"/>
  <c r="I299" i="3"/>
  <c r="G299" i="3"/>
  <c r="H298" i="3"/>
  <c r="F297" i="3"/>
  <c r="F295" i="3"/>
  <c r="F294" i="3"/>
  <c r="F293" i="3"/>
  <c r="F292" i="3"/>
  <c r="F291" i="3"/>
  <c r="F290" i="3"/>
  <c r="F289" i="3"/>
  <c r="F288" i="3"/>
  <c r="F287" i="3"/>
  <c r="F284" i="3"/>
  <c r="F283" i="3"/>
  <c r="F282" i="3"/>
  <c r="F281" i="3"/>
  <c r="F278" i="3"/>
  <c r="F277" i="3"/>
  <c r="F275" i="3"/>
  <c r="F273" i="3"/>
  <c r="F271" i="3"/>
  <c r="F270" i="3"/>
  <c r="F269" i="3"/>
  <c r="F267" i="3"/>
  <c r="F264" i="3"/>
  <c r="F263" i="3"/>
  <c r="F262" i="3"/>
  <c r="F261" i="3"/>
  <c r="F260" i="3"/>
  <c r="F259" i="3"/>
  <c r="F258" i="3"/>
  <c r="F256" i="3"/>
  <c r="F253" i="3"/>
  <c r="F252" i="3"/>
  <c r="F250" i="3"/>
  <c r="F249" i="3"/>
  <c r="F248" i="3"/>
  <c r="F247" i="3"/>
  <c r="F246" i="3"/>
  <c r="F244" i="3"/>
  <c r="F243" i="3"/>
  <c r="F242" i="3"/>
  <c r="F241" i="3"/>
  <c r="F240" i="3"/>
  <c r="F237" i="3"/>
  <c r="F236" i="3"/>
  <c r="F235" i="3"/>
  <c r="F234" i="3"/>
  <c r="F233" i="3"/>
  <c r="F232" i="3"/>
  <c r="F231" i="3"/>
  <c r="F230" i="3"/>
  <c r="F229" i="3"/>
  <c r="F228" i="3"/>
  <c r="F227" i="3"/>
  <c r="F226" i="3"/>
  <c r="F225" i="3"/>
  <c r="F224" i="3"/>
  <c r="F223" i="3"/>
  <c r="F220" i="3"/>
  <c r="F218" i="3"/>
  <c r="F217" i="3"/>
  <c r="F216" i="3"/>
  <c r="F215" i="3"/>
  <c r="F214" i="3"/>
  <c r="F213" i="3"/>
  <c r="F212" i="3"/>
  <c r="F211" i="3"/>
  <c r="F210" i="3"/>
  <c r="F209" i="3"/>
  <c r="F207" i="3"/>
  <c r="F206" i="3"/>
  <c r="F205" i="3"/>
  <c r="F204" i="3"/>
  <c r="F203" i="3"/>
  <c r="F202" i="3"/>
  <c r="F201" i="3"/>
  <c r="F200" i="3"/>
  <c r="F199" i="3"/>
  <c r="F198" i="3"/>
  <c r="F196" i="3"/>
  <c r="F195" i="3"/>
  <c r="F194" i="3"/>
  <c r="F193" i="3"/>
  <c r="F192" i="3"/>
  <c r="F191" i="3"/>
  <c r="F190" i="3"/>
  <c r="F188" i="3"/>
  <c r="F187" i="3"/>
  <c r="F186" i="3"/>
  <c r="F185" i="3"/>
  <c r="F183" i="3"/>
  <c r="F180" i="3"/>
  <c r="F179" i="3"/>
  <c r="F178" i="3"/>
  <c r="F177" i="3"/>
  <c r="F176" i="3"/>
  <c r="F175" i="3"/>
  <c r="F174" i="3"/>
  <c r="F173" i="3"/>
  <c r="F172" i="3"/>
  <c r="F170" i="3"/>
  <c r="F169" i="3"/>
  <c r="F167" i="3"/>
  <c r="F166" i="3"/>
  <c r="F164" i="3"/>
  <c r="F163" i="3"/>
  <c r="F162" i="3"/>
  <c r="F161" i="3"/>
  <c r="F159" i="3"/>
  <c r="F157" i="3"/>
  <c r="F156" i="3"/>
  <c r="F155" i="3"/>
  <c r="F152" i="3"/>
  <c r="F151" i="3"/>
  <c r="F150" i="3"/>
  <c r="F148" i="3"/>
  <c r="F146" i="3"/>
  <c r="F145" i="3"/>
  <c r="F144" i="3"/>
  <c r="F142" i="3"/>
  <c r="F141" i="3"/>
  <c r="F140" i="3"/>
  <c r="F139" i="3"/>
  <c r="F138" i="3"/>
  <c r="F137" i="3"/>
  <c r="F136" i="3"/>
  <c r="F135" i="3"/>
  <c r="F133" i="3"/>
  <c r="F132" i="3"/>
  <c r="F131" i="3"/>
  <c r="F130" i="3"/>
  <c r="F129" i="3"/>
  <c r="F128" i="3"/>
  <c r="F127" i="3"/>
  <c r="F126" i="3"/>
  <c r="F125" i="3"/>
  <c r="F124" i="3"/>
  <c r="F123" i="3"/>
  <c r="F122" i="3"/>
  <c r="F121" i="3"/>
  <c r="F120" i="3"/>
  <c r="F119" i="3"/>
  <c r="F118" i="3"/>
  <c r="F117" i="3"/>
  <c r="F116" i="3"/>
  <c r="F115" i="3"/>
  <c r="F114" i="3"/>
  <c r="F112" i="3"/>
  <c r="F110" i="3"/>
  <c r="F108" i="3"/>
  <c r="F107" i="3"/>
  <c r="F105" i="3"/>
  <c r="F103" i="3"/>
  <c r="F102" i="3"/>
  <c r="F101" i="3"/>
  <c r="F100" i="3"/>
  <c r="F99" i="3"/>
  <c r="F98" i="3"/>
  <c r="F97" i="3"/>
  <c r="F94" i="3"/>
  <c r="F93" i="3"/>
  <c r="F92" i="3"/>
  <c r="F91" i="3"/>
  <c r="F87" i="3"/>
  <c r="F84" i="3"/>
  <c r="F83" i="3"/>
  <c r="F82" i="3"/>
  <c r="F80" i="3"/>
  <c r="F79" i="3"/>
  <c r="F78" i="3"/>
  <c r="F77" i="3"/>
  <c r="F76" i="3"/>
  <c r="F75" i="3"/>
  <c r="F74" i="3"/>
  <c r="F73" i="3"/>
  <c r="F72" i="3"/>
  <c r="F71" i="3"/>
  <c r="F70" i="3"/>
  <c r="F69" i="3"/>
  <c r="F68" i="3"/>
  <c r="F66" i="3"/>
  <c r="F64" i="3"/>
  <c r="F63" i="3"/>
  <c r="F62" i="3"/>
  <c r="F60" i="3"/>
  <c r="F59" i="3"/>
  <c r="F58" i="3"/>
  <c r="F56" i="3"/>
  <c r="F55" i="3"/>
  <c r="F54" i="3"/>
  <c r="F51" i="3"/>
  <c r="F50" i="3"/>
  <c r="F49" i="3"/>
  <c r="F47" i="3"/>
  <c r="F46" i="3"/>
  <c r="F45" i="3"/>
  <c r="F44" i="3"/>
  <c r="F42" i="3"/>
  <c r="F41" i="3"/>
  <c r="F40" i="3"/>
  <c r="F39" i="3"/>
  <c r="F38" i="3"/>
  <c r="F35" i="3"/>
  <c r="F34" i="3"/>
  <c r="F33" i="3"/>
  <c r="F31" i="3"/>
  <c r="F29" i="3"/>
  <c r="F28" i="3"/>
  <c r="F27" i="3"/>
  <c r="F25" i="3"/>
  <c r="F24" i="3"/>
  <c r="F21" i="3"/>
  <c r="F20" i="3"/>
  <c r="F19" i="3"/>
  <c r="F18" i="3"/>
  <c r="F17" i="3"/>
  <c r="F15" i="3"/>
  <c r="F14" i="3"/>
  <c r="F13" i="3"/>
  <c r="F12" i="3"/>
  <c r="F11" i="3"/>
  <c r="F10" i="3"/>
  <c r="F9" i="3"/>
  <c r="F8" i="3"/>
  <c r="F7" i="3"/>
  <c r="F6" i="3"/>
  <c r="I301" i="3" l="1"/>
</calcChain>
</file>

<file path=xl/sharedStrings.xml><?xml version="1.0" encoding="utf-8"?>
<sst xmlns="http://schemas.openxmlformats.org/spreadsheetml/2006/main" count="3608" uniqueCount="1030">
  <si>
    <t>สรุปผลการดำเนินการจัดซื้อจัดจ้างในรอบเดือน สิงหาคม 2568</t>
  </si>
  <si>
    <t>มหาวิทยาลัยเทคโนโลยีสุรนารี</t>
  </si>
  <si>
    <t>วันที่ 31  เดือน  สิงหาคม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</si>
  <si>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</si>
  <si>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</si>
  <si>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</si>
  <si>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</si>
  <si>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</si>
  <si>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</si>
  <si>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</si>
  <si>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</si>
  <si>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</si>
  <si>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</si>
  <si>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</si>
  <si>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</si>
  <si>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</si>
  <si>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ครุภัณฑ์และวัสดุอุปกรณ์สำนักงาน 20 รายการ</t>
  </si>
  <si>
    <t>เฉพาะเจาะจง</t>
  </si>
  <si>
    <t>บริษัท ออฟฟิศเมท (ไทย) จำกัด</t>
  </si>
  <si>
    <t>เสนอรายละเอียดถูกต้อง</t>
  </si>
  <si>
    <t>PO-6808-002</t>
  </si>
  <si>
    <t>จ้างซักรีดเสื้อเบลเซอร์และชุดครุยวิทยฐานะ จำนวน 2 รายการ</t>
  </si>
  <si>
    <t>บริษัท ลอนดรี้ บิสซิเนส 2004 (ประเทศไทย) จำกัด</t>
  </si>
  <si>
    <t>155/2568</t>
  </si>
  <si>
    <t>ไซพาส 250 อีซี จำนวน 1 รายการ</t>
  </si>
  <si>
    <t>ห้างหุ้นส่วนจำกัด ทองเจริญผล 2024</t>
  </si>
  <si>
    <t>PO-6807-138</t>
  </si>
  <si>
    <t>แบตเตอรี่เครื่องสำรองกระแสไฟฟ้า จำนวน 3 รายการ</t>
  </si>
  <si>
    <t>บริษัท เวลล์ แซด จำกัด</t>
  </si>
  <si>
    <t>2568-126</t>
  </si>
  <si>
    <t>วัสดุระบบไฟฟ้า จำนวน 2 รายการ</t>
  </si>
  <si>
    <t>บริษัท 168 เอ็นจิเนียริ่ง คอร์ปอเรชั่น จำกัด</t>
  </si>
  <si>
    <t>PO-6808-003</t>
  </si>
  <si>
    <t>วัสดุอุปกรณ์เพื่อใช้สำหรับเรียนปฏิบัติการ ณ ห้อง F3205 อาคารเครื่องมือ 3 จำนวน 1 รายการ</t>
  </si>
  <si>
    <t>บริษัท นิปปอน เคมิคอล จำกัด</t>
  </si>
  <si>
    <t>PO-6808-001</t>
  </si>
  <si>
    <t>โปรแกรม Canva Pro (ต่ออายุการใช้งานโปรแกรม) จำนวน 1 รายการ</t>
  </si>
  <si>
    <t>www.canva.com</t>
  </si>
  <si>
    <t>7402(6)/05907</t>
  </si>
  <si>
    <t>แม่แบบเว็บไซต์ศูนย์กิจการนานาชาติ (Theme) สำหรับต่ออายุการใช้งานแม่แบบเว็บไซต์ จำนวน 1 รายการ</t>
  </si>
  <si>
    <t>https://catchthemes.com</t>
  </si>
  <si>
    <t>7402(6)/05906</t>
  </si>
  <si>
    <t xml:space="preserve"> อาหารม้า จำนวน 10 กระสอบ</t>
  </si>
  <si>
    <t>ร้าน เพอร์เฟค อาหารสัตว์</t>
  </si>
  <si>
    <t>PO-6808-015</t>
  </si>
  <si>
    <t>Vial insert  จำนวน 2 กล่อง</t>
  </si>
  <si>
    <t>บริษัท ฟายน์สเปค จำกัด</t>
  </si>
  <si>
    <t>PO-6808-005</t>
  </si>
  <si>
    <t>จ้างซ่อมแซมและเปลี่ยนวัสดุอุปกรณ์สำหรับกล้องโทรทัศน์</t>
  </si>
  <si>
    <t xml:space="preserve">บริษัท ออลล์เว็บ เทคโนโลยี่ จำกัด เสนอราคา 300,000.00 บาท </t>
  </si>
  <si>
    <t>บริษัท ออลล์เว็บ เทคโนโลยี่ จำกัด</t>
  </si>
  <si>
    <t>156/2568</t>
  </si>
  <si>
    <t>ถุงมือยาง มีแป้ง  จำนวน 10 กล่อง</t>
  </si>
  <si>
    <t>บริษัท ไตรเอ็นซายน์ โพรไวด์เดอร์ จำกัด</t>
  </si>
  <si>
    <t>PO-6808-019</t>
  </si>
  <si>
    <t>แป๊บประปากาวาไนท์ขนาด3/4 นิ้ว และอื่นๆ รวมจำนวน 9 รายการ</t>
  </si>
  <si>
    <t>ห้างหุ้นส่วนจำกัด ไทยรัตน์วัสดุภัณฑ์ (1997)</t>
  </si>
  <si>
    <t>PO-6808-016</t>
  </si>
  <si>
    <t>โล่รางวัล จำนวน 2 รายการ</t>
  </si>
  <si>
    <t>ร้าน อวอร์ด เซ็นเตอร์</t>
  </si>
  <si>
    <t>HO-6808-001</t>
  </si>
  <si>
    <t>วัสดุ  จำนวน 2 รายการ</t>
  </si>
  <si>
    <t>PO-6808-011</t>
  </si>
  <si>
    <t>บริษัท เบคไทย กรุงเทพอุปกรณ์เคมีภัณฑ์ จำกัด</t>
  </si>
  <si>
    <t>PO-6808-027</t>
  </si>
  <si>
    <t>วัสดุ  จำนวน 4 รายการ</t>
  </si>
  <si>
    <t xml:space="preserve">ห้างหุ้นส่วนจำกัด เคเอสเค เคมิคัล แอนด์ แลบบอราทอรี่ แอพพลายแอนซ์ เสนอราคา 4,922.00 บาท </t>
  </si>
  <si>
    <t>ห้างหุ้นส่วนจำกัด เคเอสเค เคมิคัล แอนด์ แลบบอราทอรี่ แอพพลายแอนซ์</t>
  </si>
  <si>
    <t>PO-6808-018</t>
  </si>
  <si>
    <t>วัสดุกีฬา จำนวน 4 รายการ</t>
  </si>
  <si>
    <t xml:space="preserve">ร้าน สุรนารี เครื่องเขียน เสนอราคา 82,800.00 บาท </t>
  </si>
  <si>
    <t>ร้าน สุรนารี เครื่องเขียน</t>
  </si>
  <si>
    <t>PO-6808-012</t>
  </si>
  <si>
    <t>วัสดุประจำห้องปฏิบัติการ น้ำยาวิเคราะห์  จำนวน 2 รายการ</t>
  </si>
  <si>
    <t>PO-6808-014</t>
  </si>
  <si>
    <t>สารเคมี  จำนวน 7 รายการ</t>
  </si>
  <si>
    <t>PO-6808-007</t>
  </si>
  <si>
    <t>เสื้อคอปกพิมพ์ลาย จำนวน 44 ชุด</t>
  </si>
  <si>
    <t xml:space="preserve">บริษัท ไนน์ทีน 19 (ไทยแลนด์) จำกัด เสนอราคา 22,000.00 บาท </t>
  </si>
  <si>
    <t>บริษัท ไนน์ทีน 19 (ไทยแลนด์) จำกัด</t>
  </si>
  <si>
    <t>HO-6808-002</t>
  </si>
  <si>
    <t>หน้ากากอนามัย  จำนวน 20 กล่อง</t>
  </si>
  <si>
    <t>PO-6808-017</t>
  </si>
  <si>
    <t>ฮอร์โมนแปลงเพศปลา และอื่นๆ จำนวน 2 รายการ</t>
  </si>
  <si>
    <t>บริษัท ออล เคมิคอล แอนด์ ซัพพลาย จำกัด</t>
  </si>
  <si>
    <t>PO-6808-013</t>
  </si>
  <si>
    <t>จ้างทำน้ำดื่ม</t>
  </si>
  <si>
    <t>ฟาร์มมหาวิทยาลัยเทคโนโลยีสุรนารี</t>
  </si>
  <si>
    <t>7402(6)/05994</t>
  </si>
  <si>
    <t>Liquid Nitrogen N2  จำนวน 3,500 kg</t>
  </si>
  <si>
    <t xml:space="preserve">บริษัท แอร์ ลิควิด(ประเทศไทย) จำกัด เสนอราคา 33,075.00 บาท </t>
  </si>
  <si>
    <t>บริษัท แอร์ ลิควิด(ประเทศไทย) จำกัด</t>
  </si>
  <si>
    <t>PO-6808-028</t>
  </si>
  <si>
    <t>กล่องไฟฯ  จำนวน 1 กล่อง</t>
  </si>
  <si>
    <t>บริษัท ประรัตน์ตรา จำกัด</t>
  </si>
  <si>
    <t>PO-6808-009</t>
  </si>
  <si>
    <t>ซ่อมแซมท่อส่งลมเย็นเครื่องปรับอากาศห้อง B4101 อาคารเรียนรวม 1</t>
  </si>
  <si>
    <t xml:space="preserve">ห้างหุ้นส่วนจำกัด นวกรวิศวกรรม เสนอราคา 36,380.00 บาท </t>
  </si>
  <si>
    <t>ห้างหุ้นส่วนจำกัด นวกรวิศวกรรม</t>
  </si>
  <si>
    <t>HO-6808-003</t>
  </si>
  <si>
    <t>ตัดเสื้อเบลเซอร์ สากล กระดุม 4 เม็ด 250 ชุด</t>
  </si>
  <si>
    <t>ห้างหุ้นส่วนจำกัด วิชเชอรี่แบรนด์</t>
  </si>
  <si>
    <t>157/2568</t>
  </si>
  <si>
    <t>แบตเตอรี่ ขนาด 12 โวลต์ 120 แอมป์ และอื่นๆรวม 3 รายการ</t>
  </si>
  <si>
    <t>บริษัท ก.กรัญชัย จำกัด</t>
  </si>
  <si>
    <t>PO-6808-029</t>
  </si>
  <si>
    <t>แบตเตอรี่เพื่อซ่อมเครื่องสำรองไฟฟ้าของเครื่องมือ  จำนวน 40 EA</t>
  </si>
  <si>
    <t>บริษัท ชูโฟทิค จำกัด</t>
  </si>
  <si>
    <t>PO-6808-020</t>
  </si>
  <si>
    <t xml:space="preserve">บริษัท ประรัตน์ตรา จำกัด เสนอราคา 4,654.50 บาท </t>
  </si>
  <si>
    <t>PO-6808-008</t>
  </si>
  <si>
    <t xml:space="preserve">บริษัท ไอโครเทค จำกัด (สำนักงานใหญ่) เสนอราคา 11,710.00 บาท </t>
  </si>
  <si>
    <t>บริษัท ไอโครเทค จำกัด (สำนักงานใหญ่)</t>
  </si>
  <si>
    <t>PO-6808-004</t>
  </si>
  <si>
    <t>PO-6808-006</t>
  </si>
  <si>
    <t>วัสดุออกกำลังกาย  จำนวน 2 รายการ</t>
  </si>
  <si>
    <t>PO-6808-021</t>
  </si>
  <si>
    <t>สารเคมี  จำนวน 1 ขวด</t>
  </si>
  <si>
    <t>บริษัท เคมิเคิล เอ็กซ์เพรส จำกัด</t>
  </si>
  <si>
    <t>PO-6808-023</t>
  </si>
  <si>
    <t>สารเคมี  จำนวน 2 รายการ</t>
  </si>
  <si>
    <t>บริษัท โกลบอล ไซแอนติฟิค จำกัด</t>
  </si>
  <si>
    <t>PO-6808-024</t>
  </si>
  <si>
    <t>PO-6808-026</t>
  </si>
  <si>
    <t>IPAD GEN 11 จำนวน 5 เครื่อง</t>
  </si>
  <si>
    <t xml:space="preserve">บริษัท เอส พี วี ไอ จำกัด (มหาชน) เสนอราคา 93,443.10 บาท </t>
  </si>
  <si>
    <t>บริษัท เอส พี วี ไอ จำกัด (มหาชน)</t>
  </si>
  <si>
    <t>PO-6808-035</t>
  </si>
  <si>
    <t>Liquid Helium   จำนวน 1 ถัง</t>
  </si>
  <si>
    <t>บรูเกอร์ สวิสเซอร์แลนด์ เอจี</t>
  </si>
  <si>
    <t>2568-128</t>
  </si>
  <si>
    <t>กระดาษเช็ดมือแบบแผ่น  จำนวน 5 หีบ</t>
  </si>
  <si>
    <t>บริษัท กิตติเชษฐ์ เอสพีอาร์ จำกัด</t>
  </si>
  <si>
    <t>PO-6808-033</t>
  </si>
  <si>
    <t>ก๊าซ  จำนวน 2 รายการ</t>
  </si>
  <si>
    <t>PO-6808-031</t>
  </si>
  <si>
    <t>จัดจ้างซ่อมแซมรถแทรกเตอร์ คูโบต้า L2808ทะเบียนร ตง-4655 นม.</t>
  </si>
  <si>
    <t>บริษัท คูโบต้าเบญจพล นครราชสีมา จำกัด</t>
  </si>
  <si>
    <t>HO-6808-005</t>
  </si>
  <si>
    <t>ผลิตและติดตั้งป้ายประชาสัมพันธ์ จำนวน 1 ชิ้น</t>
  </si>
  <si>
    <t xml:space="preserve">ห้างหุ้นส่วนจำกัด คอจิเทท ดีไซน์ เซ็นเตอร์ เสนอราคา 6,955.00 บาท </t>
  </si>
  <si>
    <t>ห้างหุ้นส่วนจำกัด คอจิเทท ดีไซน์ เซ็นเตอร์</t>
  </si>
  <si>
    <t>HO-6808-004</t>
  </si>
  <si>
    <t>ภาชนะใส่ไนโตรเจนเหลว  จำนวน 1 pcs</t>
  </si>
  <si>
    <t>บริษัท เม็กกาแมทท์ จำกัด</t>
  </si>
  <si>
    <t>2568-127</t>
  </si>
  <si>
    <t>วัสดุประปา จำนวน 4 รายการ</t>
  </si>
  <si>
    <t>ห้างหุ้นส่วนจำกัด เอ.ที. แมชชีนเนอร์รี่ แอนด์ ซัพพลาย</t>
  </si>
  <si>
    <t>PO-6808-034</t>
  </si>
  <si>
    <t>วัสดุโยธาสถาปัตย์ จำนวน 11 รายการ</t>
  </si>
  <si>
    <t>PO-6808-037</t>
  </si>
  <si>
    <t>วัสดุอุปกรณ์เพื่อใช้เป็นสื่อในการเรียนการสอน</t>
  </si>
  <si>
    <t xml:space="preserve">บริษัท เอส พี วี ไอ จำกัด (มหาชน) เสนอราคา 61,189.02 บาท </t>
  </si>
  <si>
    <t>PO-6808-036</t>
  </si>
  <si>
    <t xml:space="preserve">บริษัท รวมวิทยา จำกัด เสนอราคา 10,490.00 บาท </t>
  </si>
  <si>
    <t>บริษัท รวมวิทยา จำกัด</t>
  </si>
  <si>
    <t>PO-6808-032</t>
  </si>
  <si>
    <t>อุปกรณ์เฝ้าระวังและส่งเสริมพัฒนาการเด็กปฐมวัน (DSPM) และอุปกรณ์ประเมินเพื่อช่วยเหลือเด็กปฐมวัยที่มีปัญหาพัฒนาการ (TEDA4I) จำนวน 4 รายการ</t>
  </si>
  <si>
    <t>มูลนิธิพัฒนาการเด็กราชนครินทร์ ในพระราชูปถัมภ์ฯ</t>
  </si>
  <si>
    <t>PO-6808-030</t>
  </si>
  <si>
    <t xml:space="preserve">เช่าบริการสัญญาณ Internet ประจำสำนักงาน และห้องชุดพักอาศัย หน่วยประสานงานมทส. กทม. ระยะเวลา 12 เดือน </t>
  </si>
  <si>
    <t>บริษัท โทรคมนาคมแห่งชาติ จำกัด (มหาชน)</t>
  </si>
  <si>
    <t>เอ็นที ขบน.1/4614</t>
  </si>
  <si>
    <t>กระเป๋าผ้าใส่เอกสาร จำนวน 300 ใบ</t>
  </si>
  <si>
    <t>บริษัท เบ็ทเทอร์ กู๊ดส์ จำกัด</t>
  </si>
  <si>
    <t>HO-6808-010</t>
  </si>
  <si>
    <t>ค่าบอกรับฐานข้อมูล The Cochrane Library (12 Months Subscription) (Sep 1, 2025 - Aug 31, 2026) จำนวน 1 รายการ</t>
  </si>
  <si>
    <t xml:space="preserve">ร้าน ซิกมาเอด เสนอราคา 85,000.00 บาท </t>
  </si>
  <si>
    <t>ร้าน ซิกมาเอด</t>
  </si>
  <si>
    <t>PO-6808-043</t>
  </si>
  <si>
    <t>จ้างซ่อมแซมครุภัณฑ์ จำนวน 11 รายการ</t>
  </si>
  <si>
    <t>นาย มานพ พิณปรุ</t>
  </si>
  <si>
    <t>HO-6808-007</t>
  </si>
  <si>
    <t>จ้างปรับปรุงห้องน้ำลานน้ำพุ</t>
  </si>
  <si>
    <t>ห้างหุ้นส่วนจำกัด แอสเทค ซิสเทม</t>
  </si>
  <si>
    <t>158/2568</t>
  </si>
  <si>
    <t>จ้างเหมาซ่อมและเปลี่ยนอะไหล่โรงเรีอนอัจฉริยะ จำนวน 1 งาน</t>
  </si>
  <si>
    <t>ร้าน แสงอุปกรณ์</t>
  </si>
  <si>
    <t>HO-6808-009</t>
  </si>
  <si>
    <t>ซื้อค่าบอกรับ Advanced Function Materials-E-Journal Backfile (1992-1996) จำนวน 1 รายการ</t>
  </si>
  <si>
    <t xml:space="preserve">ร้าน ซิกมาเอด เสนอราคา 16,500.00 บาท </t>
  </si>
  <si>
    <t>PO-6808-042</t>
  </si>
  <si>
    <t>ป้ายรางวัล จำนวน 6 ป้าย</t>
  </si>
  <si>
    <t>HO-6808-008</t>
  </si>
  <si>
    <t>วัสดุความปลอดภัยฯ  จำนวน 8 รายการ</t>
  </si>
  <si>
    <t>บริษัท อนุสรณ์ เบสเซฟ จำกัด</t>
  </si>
  <si>
    <t>PO-6808-039</t>
  </si>
  <si>
    <t>วัสดุระบบไฟฟ้า จำนวน 4 รายการ</t>
  </si>
  <si>
    <t>จิระ 59 ซีซีทีวี</t>
  </si>
  <si>
    <t>PO-6808-038</t>
  </si>
  <si>
    <t>หนังสือ จำนวน 3 รายการ</t>
  </si>
  <si>
    <t xml:space="preserve">บริษัท บุ๊คเน็ท จำกัด เสนอราคา 35,300.00 บาท </t>
  </si>
  <si>
    <t>บริษัท บุ๊คเน็ท จำกัด</t>
  </si>
  <si>
    <t>PO-6808-044</t>
  </si>
  <si>
    <t>หนังสืออิเล็กทรอนิกส์ จำนวน 1 รายการ</t>
  </si>
  <si>
    <t>PO-6808-045</t>
  </si>
  <si>
    <t>อาหารสุนัขโต และอื่นๆรวม 3 รายการ</t>
  </si>
  <si>
    <t xml:space="preserve">ร้าน กิตติศักดิ์ เพ็ทมาร์ท (สาขาโคราช) เสนอราคา 11,500.00 บาท </t>
  </si>
  <si>
    <t>ร้าน กิตติศักดิ์ เพ็ทมาร์ท (สาขาโคราช)</t>
  </si>
  <si>
    <t>PO-6808-041</t>
  </si>
  <si>
    <t>จ้างทำป้ายเฉลิมพระเกียรติฯ เนื่องในโอกาสวันเฉลิมพระชนมพรรษา 12 สิงหาคม 68 จำนวน 1 ชิ้น</t>
  </si>
  <si>
    <t>HO-6808-011</t>
  </si>
  <si>
    <t>PO-6808-022</t>
  </si>
  <si>
    <t>อาหารโคมทส016@300กระสอบ มทส021@300กระสอบ</t>
  </si>
  <si>
    <t>7402(6)/06132</t>
  </si>
  <si>
    <t>อาหารแพะ โปรตีนไม่น้อยกว่า 14% จำนวน 40 กระสอบ</t>
  </si>
  <si>
    <t>7402(6)/06133</t>
  </si>
  <si>
    <t>จ้างขนส่งอาหารสุกร จำนวน 1 งาน</t>
  </si>
  <si>
    <t>ห้างหุ้นส่วนจำกัด โชคเอี่ยมศิริ ทรานสปอร์ต</t>
  </si>
  <si>
    <t>HO-6808-013</t>
  </si>
  <si>
    <t>จ้างซักอบรีด และซ่อมแซมชุดครุยคณาจารย์ จำนวน 3 รายการ</t>
  </si>
  <si>
    <t>HO-6808-012</t>
  </si>
  <si>
    <t>จ้างติดตั้ง ก่อสร้างคูหานิทรรศการสำเร็จรูปและรื้อถอน จำนวน 1 งาน</t>
  </si>
  <si>
    <t>บริษัท ไชน่า โรด เทรด คอนแทรคเตอร์ จำกัด</t>
  </si>
  <si>
    <t>2568-133</t>
  </si>
  <si>
    <t>จ้างทำของที่ระลึก (พัดพลาสติก 3,000 อัน และกระเป๋าสปันบอนด์ 5,000 ใบ) 2 รายการ</t>
  </si>
  <si>
    <t>นาย ชัชวาลย์ นิจงาม</t>
  </si>
  <si>
    <t>2568-132</t>
  </si>
  <si>
    <t>จ้างพิมพ์หนังสือรายงานประจำปี 2567 มทส.</t>
  </si>
  <si>
    <t>ห้างหุ้นส่วนจำกัด โคราช มาร์เก็ตติ้ง แอนด์ โปรดักชั่น</t>
  </si>
  <si>
    <t>2568-131</t>
  </si>
  <si>
    <t>พิมพ์หนังสือ ไพธอนและกราฟิกประสานกับผู้ใช้ (Python &amp; GUI) พิมพ์ครั้งที่ 4 จำนวน 500 เล่ม</t>
  </si>
  <si>
    <t>ห้างหุ้นส่วนจำกัด เอ็ม แอนด์ เอ็ม เลเซอร์พริ้นต์</t>
  </si>
  <si>
    <t>HO-6808-015</t>
  </si>
  <si>
    <t>ไฟฉุกเฉิน จำนวน 3 รายการ</t>
  </si>
  <si>
    <t>PO-6808-046</t>
  </si>
  <si>
    <t>วัสดุงานโรงเครื่องมือกล  จำนวน 49 รายการ</t>
  </si>
  <si>
    <t>บริษัท เอส ดับบลิว ทูล จำกัด</t>
  </si>
  <si>
    <t>2568-129</t>
  </si>
  <si>
    <t>วัสดุระบบบไฟฟ้า จำนวน 2 รายการ</t>
  </si>
  <si>
    <t>บริษัท โคราช วิศวกรรม และ เทคโนโลยี จำกัด</t>
  </si>
  <si>
    <t>PO-6808-047</t>
  </si>
  <si>
    <t xml:space="preserve">ฟาร์มมหาวิทยาลัยเทคโนโลยีสุรนารี เสนอราคา 14,280.00 บาท </t>
  </si>
  <si>
    <t xml:space="preserve"> อาหารสุกร จำนวน 3 รายการ</t>
  </si>
  <si>
    <t>บริษัท ซีพีเอฟ (ประเทศไทย) จำกัด (มหาชน)</t>
  </si>
  <si>
    <t>PO-6808-051</t>
  </si>
  <si>
    <t>Grid W   จำนวน 1 กล่อง</t>
  </si>
  <si>
    <t>PO-6808-057</t>
  </si>
  <si>
    <t>pH Electrod  จำนวน 1 อัน</t>
  </si>
  <si>
    <t>บริษัท มาย แล็บ สเกล จำกัด</t>
  </si>
  <si>
    <t>PO-6808-061</t>
  </si>
  <si>
    <t>กระดาษถ่ายเอกสารขนาด 80 แกรม เอ4 จำนวน 1,000 รีม</t>
  </si>
  <si>
    <t xml:space="preserve">บริษัท รวมวิทยา จำกัด เสนอราคา 81,240.00 บาท </t>
  </si>
  <si>
    <t>PO-6808-062</t>
  </si>
  <si>
    <t>กระบอกฉีดยา  จำนวน 5 กล่อง</t>
  </si>
  <si>
    <t xml:space="preserve">ห้างหุ้นส่วนจำกัด บุญสัมฤทธิ์ เทรดดิ้ง เสนอราคา 1,765.50 บาท </t>
  </si>
  <si>
    <t>ห้างหุ้นส่วนจำกัด บุญสัมฤทธิ์ เทรดดิ้ง</t>
  </si>
  <si>
    <t>PO-6808-059</t>
  </si>
  <si>
    <t>กลอนประตูห้องเย็น  จำนวน 1 อัน</t>
  </si>
  <si>
    <t>PO-6808-071</t>
  </si>
  <si>
    <t>ขออนุมัติจัดซื้อวัสดุอุปกรณ์เพื่อใช้สำหรับการเรียนการสอนรายวิชา 551264 ภาคการศึกษาที่ 1/2568 ชุดที่ 1 จำนวน 6 รายการ</t>
  </si>
  <si>
    <t xml:space="preserve">ห้างหุ้นส่วนจำกัด ไอที.โปรเจค เสนอราคา 46,000.00 บาท </t>
  </si>
  <si>
    <t>ห้างหุ้นส่วนจำกัด ไอที.โปรเจค</t>
  </si>
  <si>
    <t>PO-6808-052</t>
  </si>
  <si>
    <t>จัดจ้างทำเสื้อนักศึกษาประจำหลักสูตรวิศวกรรมโยธาและโครงสร้างพื้นฐาน</t>
  </si>
  <si>
    <t xml:space="preserve">บริษัท โซโก้โคราช จำกัด เสนอราคา 85,557.20 บาท </t>
  </si>
  <si>
    <t>บริษัท โซโก้โคราช จำกัด</t>
  </si>
  <si>
    <t>HO-6808-019</t>
  </si>
  <si>
    <t>จัดซื้อแบตเตอรี่ จำนวน 1 รายการ</t>
  </si>
  <si>
    <t xml:space="preserve">บริษัท ก.กรัญชัย จำกัด เสนอราคา 4,868.50 บาท </t>
  </si>
  <si>
    <t>PO-6808-053</t>
  </si>
  <si>
    <t>จ้าง ปรับปรุงโถงชั้น2 อาคาร B1 กลุ่มอาคารเรียนรวม 1</t>
  </si>
  <si>
    <t>บริษัท สราญจิต 1999 จำกัด</t>
  </si>
  <si>
    <t>159/2568</t>
  </si>
  <si>
    <t>จ้างงานพิมพ์สติ๊กเกอร์ จำนวน 2 รายการ</t>
  </si>
  <si>
    <t>HO-6808-014</t>
  </si>
  <si>
    <t>จ้างทำแก้วเก็บความเย็น ขนาด 20 ออนซ์ จำนวน 200 ใบ</t>
  </si>
  <si>
    <t>ร้าน กาญจน์ เลเซอร์</t>
  </si>
  <si>
    <t>HO-6808-018</t>
  </si>
  <si>
    <t>จ้างทำวิดีโอประชาสัมพันธ์-</t>
  </si>
  <si>
    <t>บริษัท สายทองไพศาล จำกัด</t>
  </si>
  <si>
    <t>HO-6808-017</t>
  </si>
  <si>
    <t>จานใบมีด และอื่นๆรวม 2 รายการ</t>
  </si>
  <si>
    <t xml:space="preserve">ห้างหุ้นส่วนจำกัด ทองเจริญผล 2024 เสนอราคา 5,100.00 บาท </t>
  </si>
  <si>
    <t>PO-6808-076</t>
  </si>
  <si>
    <t>ต้นไม้สำหรับการปรับปรุงภูมิทัศน์ จำนวน 5 รายการ</t>
  </si>
  <si>
    <t xml:space="preserve">ร้าน อนาวิน พันธุ์ไม้ เสนอราคา 26,400.00 บาท </t>
  </si>
  <si>
    <t>ร้าน อนาวิน พันธุ์ไม้</t>
  </si>
  <si>
    <t>PO-6808-079</t>
  </si>
  <si>
    <t>ถุงมือฯ  จำนวน 3 รายการ</t>
  </si>
  <si>
    <t>PO-6808-065</t>
  </si>
  <si>
    <t>ฝาปิดสำหรับซ่อมเครื่องวัดขนาดอนุาคฯ  จำนวน 1 อัน</t>
  </si>
  <si>
    <t>บริษัท เซิร์นเทค จำกัด</t>
  </si>
  <si>
    <t>PO-6808-058</t>
  </si>
  <si>
    <t>ยาฆ่าเชื้อโรค จำนวน 1 รายการ</t>
  </si>
  <si>
    <t>บริษัท ยูเนี่ยนแคสแทป จำกัด</t>
  </si>
  <si>
    <t>PO-6808-075</t>
  </si>
  <si>
    <t>ยางรถ รถตักขยะ ตธ-6307 นม จำนวน 2 รายการ</t>
  </si>
  <si>
    <t>ร้าน เมืองทองยางยนต์</t>
  </si>
  <si>
    <t>PO-6808-064</t>
  </si>
  <si>
    <t>วัสดุ  จำนวน 10 รายการ</t>
  </si>
  <si>
    <t>บริษัท ไดรว์ เด็นทั่ล อินคอร์ปอเรชั่น จำกัด</t>
  </si>
  <si>
    <t>PO-6808-054</t>
  </si>
  <si>
    <t>วัสดุติดตั้งพัดลมระบายอากาศฯ  จำนวน 4 รายการ</t>
  </si>
  <si>
    <t>ห้างหุ้นส่วนจำกัด วี อาร์ 1986 (ไทยแลนด์)</t>
  </si>
  <si>
    <t>PO-6808-063</t>
  </si>
  <si>
    <t>วัสดุทางเทคโนโลยี จำนวน 6 รายการ</t>
  </si>
  <si>
    <t>บริษัท ไอ.ที.เฮ้าส์ จำกัด</t>
  </si>
  <si>
    <t>PO-6808-068</t>
  </si>
  <si>
    <t>วัสดุอุปกรณ์เพื่อใช้สำหรับการเรียนการสอนรายวิชา 551264 ภาคการศึกษาที่ 1/2568 ชุดที่ 2 จำนวน 4 รายการ</t>
  </si>
  <si>
    <t xml:space="preserve">ห้างหุ้นส่วนจำกัด คอม หน้า มอร์ ไอที แอนด์ อิเล็กทรอนิกส์ เสนอราคา 49,000.00 บาท </t>
  </si>
  <si>
    <t>ห้างหุ้นส่วนจำกัด คอม หน้า มอร์ ไอที แอนด์ อิเล็กทรอนิกส์</t>
  </si>
  <si>
    <t>PO-6808-069</t>
  </si>
  <si>
    <t>เวอร์เนียร์ฯ  จำนวน 10 อัน</t>
  </si>
  <si>
    <t>บริษัท สุมิพล คอร์ปอเรชั่น จำกัด</t>
  </si>
  <si>
    <t>PO-6808-055</t>
  </si>
  <si>
    <t xml:space="preserve">บริษัท ไอ ที เอส (ไทยแลนด์) จำกัด เสนอราคา 12,519.00 บาท </t>
  </si>
  <si>
    <t>บริษัท ไอ ที เอส (ไทยแลนด์) จำกัด</t>
  </si>
  <si>
    <t>PO-6808-049</t>
  </si>
  <si>
    <t>สารเคมี  จำนวน 4 รายการ</t>
  </si>
  <si>
    <t>บริษัท กิบไทย จำกัด</t>
  </si>
  <si>
    <t>PO-6808-048</t>
  </si>
  <si>
    <t>บริษัท อัลฟ่า เคมิคอล จำกัด</t>
  </si>
  <si>
    <t>PO-6808-066</t>
  </si>
  <si>
    <t>สารเคมี  จำนวน 6 รายการ</t>
  </si>
  <si>
    <t xml:space="preserve">บริษัท อิตัลมาร์ (ประเทศไทย) จำกัด เสนอราคา 8,495.80 บาท </t>
  </si>
  <si>
    <t>บริษัท อิตัลมาร์ (ประเทศไทย) จำกัด</t>
  </si>
  <si>
    <t>PO-6808-056</t>
  </si>
  <si>
    <t>ไส้กรองฯ   จำนวน 2 รายการ</t>
  </si>
  <si>
    <t>บริษัท แสงวิทย์ 2000 จำกัด</t>
  </si>
  <si>
    <t>PO-6808-060</t>
  </si>
  <si>
    <t>หมึก HP 126A  จำนวน 2 กล่อง</t>
  </si>
  <si>
    <t xml:space="preserve">บริษัท รวมวิทยา จำกัด เสนอราคา 4,460.00 บาท </t>
  </si>
  <si>
    <t>PO-6808-050</t>
  </si>
  <si>
    <t>หมึกพิมพ์ จำนวน 4 รายการ</t>
  </si>
  <si>
    <t>PO-6808-067</t>
  </si>
  <si>
    <t>หินคลุก จำนวน 1 พ่วง</t>
  </si>
  <si>
    <t xml:space="preserve">ร้าน ไชยมงคลวัสดุ เสนอราคา 9,500.00 บาท </t>
  </si>
  <si>
    <t>ร้าน ไชยมงคลวัสดุ</t>
  </si>
  <si>
    <t>PO-6808-074</t>
  </si>
  <si>
    <t>เหล็กแผ่นดำ,เหล็กรางน้ำ และอื่นๆจำนวน 6 รายการ</t>
  </si>
  <si>
    <t>PO-6808-010</t>
  </si>
  <si>
    <t>อาหารลูกโค และอื่นๆ รวม 2 รายการ</t>
  </si>
  <si>
    <t>PO-6808-077</t>
  </si>
  <si>
    <t>อุปกรณ์วัดอุณหภูมิและความชื้นแบบดิจิตอล  จำนวน 5 อัน</t>
  </si>
  <si>
    <t>บริษัท รุ่งเรือง อินสตรูเม้นท์ จำกัด</t>
  </si>
  <si>
    <t>PO-6808-070</t>
  </si>
  <si>
    <t xml:space="preserve"> วัสดุประจำห้องปฏิบัติการหัวยางขัดเงา  จำนวน 8 รายการ</t>
  </si>
  <si>
    <t>บริษัท ดีเคเอสเอช (ประเทศไทย) จำกัด</t>
  </si>
  <si>
    <t>2568-119</t>
  </si>
  <si>
    <t>บำรุงการตรวจวิเคราะห์แผ่นวัดรังสีโอเอสแอล จำนวน 1 รายการ</t>
  </si>
  <si>
    <t>กรมวิทยาศาสตร์การแพทย์</t>
  </si>
  <si>
    <t>7402(6)/06246</t>
  </si>
  <si>
    <t>ก๊าซ  จำนวน 7 รายการ</t>
  </si>
  <si>
    <t>160/2568</t>
  </si>
  <si>
    <t>จ้างซ่อมแซม รถบรรทุก 6 ล้อ ทะเบียน 40-0750 นม</t>
  </si>
  <si>
    <t>นาย ปฏิภาณ หงษ์กลาง</t>
  </si>
  <si>
    <t>HO-6808-024</t>
  </si>
  <si>
    <t>ต้นดาหลา จำนวน 5 กระถาง และรายการอื่นๆ รวม 17 รายการ</t>
  </si>
  <si>
    <t>ร้าน สวนขุนนนท์ 3</t>
  </si>
  <si>
    <t>PO-6808-081</t>
  </si>
  <si>
    <t>ตลับลูกปืน จำนวน 1 ชิ้น และรายการอื่นๆ รวม 13 รายการ</t>
  </si>
  <si>
    <t>ห้างหุ้นส่วนจำกัด บุญไทยแมชีนเนอรี่</t>
  </si>
  <si>
    <t>PO-6808-083</t>
  </si>
  <si>
    <t>ตาข่ายพลาสติกหกเหลี่ยม PVC 9 มม. (ม้วน) ขนาด 150 ซม.x  30 เมตร สีเขียว และรายการอื่นๆ รวม 6 รายการ</t>
  </si>
  <si>
    <t>PO-6808-085</t>
  </si>
  <si>
    <t>ใบจานตัดแต่งกีบโค จำนวน 1 รายการ</t>
  </si>
  <si>
    <t>ห้างหุ้นส่วนจำกัด ภูตระการ</t>
  </si>
  <si>
    <t>PO-6808-084</t>
  </si>
  <si>
    <t>มิเตอร์ไฟฟ้าและอุปกรณ์ จำนวน 2 รายการ</t>
  </si>
  <si>
    <t>ห้างหุ้นส่วนจำกัด พี เค เอ็น ซัพพลาย</t>
  </si>
  <si>
    <t>PO-6808-080</t>
  </si>
  <si>
    <t>มุ้งขาวโรงเรือนกันแมลง และอื่นๆ รวม 11 รายการ</t>
  </si>
  <si>
    <t>PO-6808-087</t>
  </si>
  <si>
    <t>อาหารเลี้ยงโคนมและโคเนื้อ รวม จำนวน 2 รายการ</t>
  </si>
  <si>
    <t>7402(6)/06285</t>
  </si>
  <si>
    <t>กระเป๋าผ้าแคนวาส พร้อมสกรีน จำนวน 100 ใบ</t>
  </si>
  <si>
    <t>บิ๊กเบน</t>
  </si>
  <si>
    <t>HO-6808-022</t>
  </si>
  <si>
    <t>จ้างซ่อมแซมระบบรีดตะกอน</t>
  </si>
  <si>
    <t>ห้างหุ้นส่วนจำกัด เอ็นอาร์ วอเตอร์ปั้ม แอนด์ คอนโทรล</t>
  </si>
  <si>
    <t>HO-6808-032</t>
  </si>
  <si>
    <t>จ้างผลิตของที่ระลึกกระเป๋าสปันบอนด์ จำนวน 3800 ใบ สำหรับสำนักวิชาฯ</t>
  </si>
  <si>
    <t>HO-6808-031</t>
  </si>
  <si>
    <t>จ้างเสื้อกีฬาวิศวกรรมโลหการสัมพันธ์ 105 ตัว</t>
  </si>
  <si>
    <t>HO-6808-030</t>
  </si>
  <si>
    <t>ซ่อมเครื่องนึ่งฆ่าเชื้อโรคด้วยไอน้ำฯ  จำนวน 1 เครื่อง</t>
  </si>
  <si>
    <t>บริษัท ซี. วาย. อีควิปเม้นท์ จำกัด</t>
  </si>
  <si>
    <t>HO-6808-028</t>
  </si>
  <si>
    <t>ซ่อมตู้แช่  จำนวน 1 เครื่อง</t>
  </si>
  <si>
    <t>HO-6808-026</t>
  </si>
  <si>
    <t>ซ่อมสายเคเบิลใยแก้วนำแสง (Fiber Optic) อาคารหอพักสุรนิเวศ 9-10 จำนวน 1 งาน</t>
  </si>
  <si>
    <t xml:space="preserve">ห้างหุ้นส่วนจำกัด เอส ดับบลิว อี พีพีเค เสนอราคา 40,981.00 บาท </t>
  </si>
  <si>
    <t>ห้างหุ้นส่วนจำกัด เอส ดับบลิว อี พีพีเค</t>
  </si>
  <si>
    <t>HO-6808-033</t>
  </si>
  <si>
    <t>ท่อ PE ขนาด 50 มม. จำนวน 2 ม้วน และอื่นๆ รวม 6 รายการ</t>
  </si>
  <si>
    <t>PO-6808-096</t>
  </si>
  <si>
    <t>ทำกระเป๋าดินสอ DGT จำนวน 880 ใบ</t>
  </si>
  <si>
    <t>นายน์ทีน ไทยแลนด์</t>
  </si>
  <si>
    <t>HO-6808-029</t>
  </si>
  <si>
    <t>บำรุงรักษาเชิงป้องกันเครื่องวิเราะห์โครงสร้างสารประกอบฯ  จำนวน 1 เครื่อง</t>
  </si>
  <si>
    <t>HO-6808-027</t>
  </si>
  <si>
    <t>ผลิตป้ายคล้องคอ จำนวน 250 ชุด</t>
  </si>
  <si>
    <t>บริษัท อลิตาอวอร์ด จำกัด</t>
  </si>
  <si>
    <t>HO-6808-021</t>
  </si>
  <si>
    <t>ผลิตอุปกรณ์ออกบูธสำหรับประชาสัมพันธ์หลักสูตร สาขาวิชาเทคโนโลยีและนวัตกรรมทางสัตว์ จำนวน 1 ชุด</t>
  </si>
  <si>
    <t>บริษัท พีคิว อินโนเวชั่น จำกัด</t>
  </si>
  <si>
    <t>HO-6808-025</t>
  </si>
  <si>
    <t>โพรบวัดสัญญาณ  จำนวน 64 เส้น</t>
  </si>
  <si>
    <t>PO-6808-093</t>
  </si>
  <si>
    <t>วัสดุงานประปา จำนวน 17 รายการ</t>
  </si>
  <si>
    <t>PO-6808-091</t>
  </si>
  <si>
    <t>วัสดุงานไฟฟ้า จำนวน 9 รายการ</t>
  </si>
  <si>
    <t>PO-6808-089</t>
  </si>
  <si>
    <t>วัสดุงานยานยนต์ จำนวน 8 รายการ</t>
  </si>
  <si>
    <t xml:space="preserve">ห้างหุ้นส่วนจำกัด ไทยรัตน์วัสดุภัณฑ์ (1997) เสนอราคา 9,210.00 บาท </t>
  </si>
  <si>
    <t>PO-6808-090</t>
  </si>
  <si>
    <t>วัสดุทดสอบฯ  จำนวน 1 กล่อง</t>
  </si>
  <si>
    <t>บริษัท ดีเคเอสเอช เทคโนโลยี จำกัด</t>
  </si>
  <si>
    <t>PO-6808-082</t>
  </si>
  <si>
    <t>สตาร์เกิลจี และอื่นๆ รวม 4 รายการ</t>
  </si>
  <si>
    <t>PO-6808-078</t>
  </si>
  <si>
    <t>สมุดจดบันทึก จำนวน 600 เล่ม</t>
  </si>
  <si>
    <t>บริษัท สมบูรณ์การพิมพ์ จำกัด</t>
  </si>
  <si>
    <t>HO-6808-023</t>
  </si>
  <si>
    <t xml:space="preserve">บริษัท แบงเทรดดิ้ง 1992 จำกัด เสนอราคา 16,178.40 บาท </t>
  </si>
  <si>
    <t>บริษัท แบงเทรดดิ้ง 1992 จำกัด</t>
  </si>
  <si>
    <t>PO-6808-072</t>
  </si>
  <si>
    <t>เสื้อกาวน์สำหรับผู้สอนปฏิบัติการ จำนวน 12 ตัว</t>
  </si>
  <si>
    <t>บริษัท ภาพพิมพ์ 142 จำกัด</t>
  </si>
  <si>
    <t>PO-6808-088</t>
  </si>
  <si>
    <t>ออกแบบและผลิตของที่ระลึก (แก้วเก็บความเย็น และกระบอกน้ำเก็บความเย็น) จำนวน 2 รายการ</t>
  </si>
  <si>
    <t xml:space="preserve">ห้างหุ้นส่วนจำกัด ยินดี อินบ็อกซ์ เทรดดิ้ง เสนอราคา 71,101.50 บาท </t>
  </si>
  <si>
    <t>ห้างหุ้นส่วนจำกัด ยินดี อินบ็อกซ์ เทรดดิ้ง</t>
  </si>
  <si>
    <t>HO-6808-020</t>
  </si>
  <si>
    <t>การจ้างซ่อมแซมเครื่องมือ</t>
  </si>
  <si>
    <t>บริษัท มาย เทคนิคอล จำกัด</t>
  </si>
  <si>
    <t>HO-6808-034</t>
  </si>
  <si>
    <t>ขออนุมัติซื้อวัสดุอุปกรณ์เพื่อใช้สำหรับการเรียนการสอนรายวิชา 551365 ภาคการศึกษาที่ 1/2568 ชุดที่ 4 จำนวน 19 รายการ</t>
  </si>
  <si>
    <t>ห้างหุ้นส่วนจำกัด อาร์เอพี เอ็นเตอร์ไพรส์ แอนด์ เซอร์วิสเซส</t>
  </si>
  <si>
    <t>PO-6808-102</t>
  </si>
  <si>
    <t>ค่าซ่อมแซมวัสดุ-ครุภัณฑ์หอพัก (ซ่อมโซฟา)  จำนวน 1 งาน</t>
  </si>
  <si>
    <t>นาย อำนาจ แพงคำ</t>
  </si>
  <si>
    <t>HO-6808-038</t>
  </si>
  <si>
    <t>จัดทำสื่อเพื่อการปชส-งานพิมพ์แผ่น พีวิซี โลอัฟ จำนวน 2 รายการ</t>
  </si>
  <si>
    <t xml:space="preserve">ห้างหุ้นส่วนจำกัด กราฟฟิก สตู เสนอราคา 7,918.00 บาท </t>
  </si>
  <si>
    <t>ห้างหุ้นส่วนจำกัด กราฟฟิก สตู</t>
  </si>
  <si>
    <t>HO-6808-035</t>
  </si>
  <si>
    <t>จ้างกำจัดปลวกกลุ่มอาคารที่ทำการ</t>
  </si>
  <si>
    <t xml:space="preserve">ห้างหุ้นส่วนจำกัด สยามสีมา เซอร์วิส เสนอราคา 220,000.00 บาท </t>
  </si>
  <si>
    <t>ห้างหุ้นส่วนจำกัด สยามสีมา เซอร์วิส</t>
  </si>
  <si>
    <t>161/2568</t>
  </si>
  <si>
    <t>จ้างกำปลวกกลุ่มอาคารหอพักนักศึกษา</t>
  </si>
  <si>
    <t>162/2568</t>
  </si>
  <si>
    <t>จ้างทำตรายาง จำนวน 3 อัน</t>
  </si>
  <si>
    <t>HO-6808-036</t>
  </si>
  <si>
    <t>ซื้อวัสดุสำนักงานสิ้นเปลืองสำรองไว้ในคลังพัสดุ จำนวน 10 รายการ</t>
  </si>
  <si>
    <t>บริษัท นาฟ จำกัด</t>
  </si>
  <si>
    <t>PO-6808-098</t>
  </si>
  <si>
    <t>ป้ายไวนิล ขนาด 2.40*4.80 เมตร จำนวน 1 ป้าย</t>
  </si>
  <si>
    <t xml:space="preserve">ร้าน บิ๊กจิ๋ว ครีเอชั่น เสนอราคา 1,200.00 บาท </t>
  </si>
  <si>
    <t>ร้าน บิ๊กจิ๋ว ครีเอชั่น</t>
  </si>
  <si>
    <t>HO-6808-037</t>
  </si>
  <si>
    <t>โปรแกรม Zoom Education พร้อม Cloud Recording annual prepay จำนวน 1 ชุด</t>
  </si>
  <si>
    <t>บริษัท เอสโค่ (ไทยแลนด์) จำกัด</t>
  </si>
  <si>
    <t>PO-6808-109</t>
  </si>
  <si>
    <t>แผ่นพลาสติก PVC สีขาว-ดำ และอื่นๆ รวม 2 รายการ</t>
  </si>
  <si>
    <t xml:space="preserve">บริษัท เค.เอส.พี อุปกรณ์ จำกัด เสนอราคา 43,335.00 บาท </t>
  </si>
  <si>
    <t>บริษัท เค.เอส.พี อุปกรณ์ จำกัด</t>
  </si>
  <si>
    <t>PO-6808-110</t>
  </si>
  <si>
    <t>วัสดุ  จำนวน 19 รายการ</t>
  </si>
  <si>
    <t>บริษัท ที.เค. กาแล็กซี จำกัด</t>
  </si>
  <si>
    <t>PO-6808-094</t>
  </si>
  <si>
    <t>วัสดุกราฟิก จำนวน 21 รายการ</t>
  </si>
  <si>
    <t>PO-6808-105</t>
  </si>
  <si>
    <t>วัสดุกีฬา จำนวน 7 รายการ</t>
  </si>
  <si>
    <t>PO-6808-100</t>
  </si>
  <si>
    <t>วัสดุประจำห้องปฏิบัติการ จำนวน 10 ชุด</t>
  </si>
  <si>
    <t>ห้างหุ้นส่วนจำกัด โอเค เด็นทัล ซัพพลาย กรุ๊ป</t>
  </si>
  <si>
    <t>PO-6808-095</t>
  </si>
  <si>
    <t>วัสดุเพื่อใช้สนับสนุนการผลิตนวัตกรรมสื่อการศึกษา จำนวน 3 รายการ</t>
  </si>
  <si>
    <t xml:space="preserve">บริษัท สยามเรปแรป จำกัด เสนอราคา 5,770.00 บาท </t>
  </si>
  <si>
    <t>บริษัท สยามเรปแรป จำกัด</t>
  </si>
  <si>
    <t>PO-6808-106</t>
  </si>
  <si>
    <t>วัสดุเพื่อใช้สนับสนุนการผลิตนวัตกรรมสื่อการศึกษา จำนวน 7 รายการ</t>
  </si>
  <si>
    <t>ห้างหุ้นส่วนจำกัด โคราชคอมพิวเตอร์</t>
  </si>
  <si>
    <t>PO-6808-107</t>
  </si>
  <si>
    <t>วัสดุระบบประปา จำนวน 7 รายการ</t>
  </si>
  <si>
    <t>บริษัท เจบีเอส ฮาร์ดแวร์ จำกัด</t>
  </si>
  <si>
    <t>PO-6808-104</t>
  </si>
  <si>
    <t>วัสดุวิเคราะห์คุณภาพน้ำประปา (จำนวน 4 รายการ)</t>
  </si>
  <si>
    <t xml:space="preserve">บริษัท อิตัลมาร์ (ประเทศไทย) จำกัด เสนอราคา 7,811.00 บาท </t>
  </si>
  <si>
    <t>PO-6808-103</t>
  </si>
  <si>
    <t>วัสดุอุปกรณ์เพื่อใช้สำหรับการเรียนการสอน จำนวน 11 รายการ</t>
  </si>
  <si>
    <t>PO-6808-099</t>
  </si>
  <si>
    <t>วัสดุอุปกรณ์เพื่อใช้สำหรับการเรียนการสอน จำนวน 2 รายการ</t>
  </si>
  <si>
    <t>บริษัท มุ่งมั่น อีเอ็นจี จำกัด</t>
  </si>
  <si>
    <t>PO-6808-086</t>
  </si>
  <si>
    <t>วัสดุอุปกรณ์สำหรับการเรียนการสอนรายวิชา INTRODUCTION TO ROBOTICS (หุ่นยนต์เบื้องต้น) จำนวน 11 รายการ</t>
  </si>
  <si>
    <t xml:space="preserve">บริษัท มุ่งมั่น อีเอ็นจี จำกัด เสนอราคา 56,000.00 บาท </t>
  </si>
  <si>
    <t>PO-6808-092</t>
  </si>
  <si>
    <t>สายสัญญาณทีวีพร้อมอแดปเตอร์ไฟฟ้า จำนวน 4 อัน</t>
  </si>
  <si>
    <t>PO-6808-101</t>
  </si>
  <si>
    <t>หญ้ามาเลเซียและพรรณไม้ จำนวน 5 รายการ</t>
  </si>
  <si>
    <t>PO-6808-097</t>
  </si>
  <si>
    <t>หูฟัง จำนวน 12 ชุด</t>
  </si>
  <si>
    <t>PO-6808-108</t>
  </si>
  <si>
    <t xml:space="preserve"> หนังสือจำนวน 1 รายการ จำนวนเงิน 2,673 บาท</t>
  </si>
  <si>
    <t>บริษัท คิโนะคูนิยะ บุ๊คสโตร์ (ประเทศไทย) จำกัด</t>
  </si>
  <si>
    <t>PO-6808-114</t>
  </si>
  <si>
    <t>จ้างทำกระเป๋า เพื่อใช้ในการประชาสัมพันธ์หลักสูตร จำนวน 2000 ใบ</t>
  </si>
  <si>
    <t>HO-6808-039</t>
  </si>
  <si>
    <t>ซ่อมแชมท่อน้ำดับเพลิงระบบบป้องกันอัคคีภัย อาคารเครื่องมือ 9 และอาคารสุรพัฒน์ 2</t>
  </si>
  <si>
    <t>บริษัท เค เอ็ม อาร์ เอเซีย แปซิฟิค จำกัด</t>
  </si>
  <si>
    <t>163/2568</t>
  </si>
  <si>
    <t>ทำเสื้อโปโลวิศวกรรม มทส. จำนวน 3,500 ตัว</t>
  </si>
  <si>
    <t>164/2568</t>
  </si>
  <si>
    <t>วัสดุ  จำนวน 3 รายการ</t>
  </si>
  <si>
    <t>ร้าน พลอยพาณิชย์</t>
  </si>
  <si>
    <t>PO-6808-111</t>
  </si>
  <si>
    <t xml:space="preserve">หนังสือจำนวน 14 รายการ </t>
  </si>
  <si>
    <t>ศูนย์หนังสือแห่งจุฬาลงกรณ์มหาวิทยาลัย</t>
  </si>
  <si>
    <t>PO-6808-112</t>
  </si>
  <si>
    <t xml:space="preserve">หนังสือจำนวน 97 รายการ </t>
  </si>
  <si>
    <t xml:space="preserve">ศูนย์หนังสือแห่งจุฬาลงกรณ์มหาวิทยาลัย เสนอราคา 30,676.10 บาท </t>
  </si>
  <si>
    <t>PO-6808-113</t>
  </si>
  <si>
    <t>จ้างก่อสร้างปรับปรุงพื้นที่บริเวณ โถงชั้น 2 อาคารรัฐสีมาคุณากร</t>
  </si>
  <si>
    <t>e-bidding</t>
  </si>
  <si>
    <t>1. บริษัท เทวกิจ จำกัด เสนอราคา 948,726.00 บาท 2. บริษัท ใหญ่สุขก่อสร้าง จำกัด เสนอราคา 897,500.00 บาท 3. ห้างหุ้นส่วนจำกัด กิจธนาทรัพย์ วิศวกรรม เสนอราคา 870,000.00 บาท 4. ห้างหุ้นส่วนจำกัด คิดถึงรวมภัณฑ์การพาณิชย์ เสนอราคา 878,888.00 บาท 5. บริษัท สราญจิต 1999 จำกัด เสนอราคา 848,000.00 บาท 6. ห้างหุ้นส่วนจำกัด สตาร์ทอัพ คอนสตรัคชั่น เสนอราคา 912,340.00 บาท 7. บริษัท แมน-คราฟท์ เดคคอเรทีฟ จำกัด เสนอราคา 899,308.36 บาท 8. กิจการร่วมค้า ลือชัยภัทรา เสนอราคา 890,000.00 บาท</t>
  </si>
  <si>
    <t>165/2568</t>
  </si>
  <si>
    <t>จ้างตกแต่งสถานที่ในพิธีไหว้ครู มอบเสื้อกาวน์ชั้นคลินิก และประดับป้ายชื่อชั้นปรีคลินิก จำนวน 1 งาน</t>
  </si>
  <si>
    <t>บริษัท เอพีเอ็น ออลล์ จำกัด</t>
  </si>
  <si>
    <t>HO-6808-045</t>
  </si>
  <si>
    <t>จ้างทำสื่อประชาสัมพันธ์หลักสูตรสำนักวิชาพยาบาลศาสตร์ จำนวน 3 รายการ</t>
  </si>
  <si>
    <t xml:space="preserve">ห้างหุ้นส่วนจำกัด เลิศศิลป์ สาส์ณ โฮลดิ้ง เสนอราคา 66,000.00 บาท </t>
  </si>
  <si>
    <t>ห้างหุ้นส่วนจำกัด เลิศศิลป์ สาส์ณ โฮลดิ้ง</t>
  </si>
  <si>
    <t>HO-6808-041</t>
  </si>
  <si>
    <t>จ้างปรับปรุงระบบเครือข่ายคอมพิวเตอร์และระบบโทรคมนาคม จำนวน 1 งาน</t>
  </si>
  <si>
    <t>2568-136</t>
  </si>
  <si>
    <t>จ้างผลิต Banner stand  จำนวน 1 ชุด</t>
  </si>
  <si>
    <t>ห้างหุ้นส่วนจำกัด บิลเลี่ยน พลัส คอมมูนิเคชั่น</t>
  </si>
  <si>
    <t>HO-6808-040</t>
  </si>
  <si>
    <t>โปรแกรมสำเร็จรูปสำหรับวิเคราะห์และออกแบบโครงสร้างทางวิศวกรรม</t>
  </si>
  <si>
    <t>ไมดาส อินฟอร์เมชั่น เทคโนโลยีคัมปะนี ลิมิเต็ด</t>
  </si>
  <si>
    <t>PO-6808-115</t>
  </si>
  <si>
    <t>วัสดุอุปกรณ์พัฒนาฐานการเรียนรู้</t>
  </si>
  <si>
    <t>2568-135</t>
  </si>
  <si>
    <t>อุปกรณ์การฝึกซ้อมชนิดกีฬาว่ายน้ำ จำนวน 2 รายการ</t>
  </si>
  <si>
    <t xml:space="preserve">ร้าน สุรนารี เครื่องเขียน เสนอราคา 20,000.00 บาท </t>
  </si>
  <si>
    <t>PO-6808-116</t>
  </si>
  <si>
    <t>ขนส่งอาหารสุกร จำนวน 1 งาน</t>
  </si>
  <si>
    <t>HO-6808-051</t>
  </si>
  <si>
    <t>ขอให้จ้างซ่อมแซมจุดพักขยะ 1 งาน</t>
  </si>
  <si>
    <t>ห้างหุ้นส่วนจำกัด สตาร์ทอัพ คอนสตรัคชั่น</t>
  </si>
  <si>
    <t>2568-138</t>
  </si>
  <si>
    <t>คอปเปอร์ซัลเฟต จำนวน 20 ถุง</t>
  </si>
  <si>
    <t>บริษัท วีระมาศการเกษตร จำกัด</t>
  </si>
  <si>
    <t>PO-6808-123</t>
  </si>
  <si>
    <t>ค่าซ่อมลำโพง จำนวน 1 ชุด</t>
  </si>
  <si>
    <t>HO-6808-044</t>
  </si>
  <si>
    <t>HO-6808-050</t>
  </si>
  <si>
    <t>จ้างจ้างเหมาตรวจและซ่อมเครื่องชั่งดิจิตอล ขนาด 150 กก. จำนวน 1 งาน</t>
  </si>
  <si>
    <t>บริษัท อาร์เอฟอาร์ สแตนดาร์ด จำกัด</t>
  </si>
  <si>
    <t>HO-6808-047</t>
  </si>
  <si>
    <t>จ้างพิมพ์เอกสารประกอบการเรียนการสอน ปกรายงานสีน้ำตาล 10,000 แผ่น</t>
  </si>
  <si>
    <t>HO-6808-046</t>
  </si>
  <si>
    <t>ชุดยูนิฟอร์มสำหรับปฏิบัติงานภายนอก</t>
  </si>
  <si>
    <t xml:space="preserve">นาย พิชัย บรรจงจิตร เสนอราคา 147,000.00 บาท </t>
  </si>
  <si>
    <t>นาย พิชัย บรรจงจิตร</t>
  </si>
  <si>
    <t>2568-137</t>
  </si>
  <si>
    <t>ซ่อมแซมครุภัณฑ์กีฬา จำนวน 6 รายการ</t>
  </si>
  <si>
    <t>นางสาว ศรัญญา ดาทา</t>
  </si>
  <si>
    <t>HO-6808-043</t>
  </si>
  <si>
    <t>ซ่อมแซมอาคารเครื่องมือ 1 2 3 11 และ 12 จำนวน 1 งาน</t>
  </si>
  <si>
    <t>166/2568</t>
  </si>
  <si>
    <t>ซื้อสานพาน A85 และวัสดุรวม 2 รายการ</t>
  </si>
  <si>
    <t>PO-6808-125</t>
  </si>
  <si>
    <t>โซดาไฟน์เกล็ด จำนวน 4 ถุง</t>
  </si>
  <si>
    <t>ห้างหุ้นส่วนจำกัด เอเลียจ เคมิคอสมิค</t>
  </si>
  <si>
    <t>PO-6808-124</t>
  </si>
  <si>
    <t>ถ่านอัคคาไลน์ ขนาด AAและAAA  จำนวน 2 รายการ</t>
  </si>
  <si>
    <t>PO-6808-119</t>
  </si>
  <si>
    <t>ปรับปรุงระบบทางเข้า-ออกก ลุ่มบ้านพักบุคลากร จำนวน 1 งาน</t>
  </si>
  <si>
    <t>167/2568</t>
  </si>
  <si>
    <t>พลาสติกโรงเรือน ขนาด 6x100 เมตร หนา 5 ไมครอน และรายการอื่นๆ รวม 2 รายการ</t>
  </si>
  <si>
    <t>PO-6808-127</t>
  </si>
  <si>
    <t>วัสดุโสตฯ จำนวน 13 รายการ</t>
  </si>
  <si>
    <t>PO-6808-122</t>
  </si>
  <si>
    <t>วัสดุอุปกรณ์ หมึกพิมพ์ เพื่อใช้สำหรับดำเนินงานของหลักสูตร จำนวน 5 รายการ</t>
  </si>
  <si>
    <t>PO-6808-121</t>
  </si>
  <si>
    <t>วัสดุอุปกรณ์เพื่อใช้สำหรับการเรียนการสอน รายวิชา 551365 ภาคการศึกษาที่ 1/2568 ชุดที่ 5 จำนวน 2 รายการ</t>
  </si>
  <si>
    <t>บริษัท แอโรว์ อินโนเวชั่น จำกัด</t>
  </si>
  <si>
    <t>PO-6808-118</t>
  </si>
  <si>
    <t>วัสดุอุปกรณ์เพื่อใช้สำหรับการเรียนการสอนรายวิชา 551363 จำนวน 27 รายการ</t>
  </si>
  <si>
    <t xml:space="preserve">บริษัท มุ่งมั่น อีเอ็นจี จำกัด เสนอราคา 75,026.00 บาท </t>
  </si>
  <si>
    <t>PO-6808-117</t>
  </si>
  <si>
    <t>เหมาตรวจและซ่อมเครื่องชั่งดิจิตอล จำนวน 1 งาน</t>
  </si>
  <si>
    <t>HO-6808-048</t>
  </si>
  <si>
    <t>อะไหล่เครื่องตัดหญ้าสะพายไหล่  จำนวน 4 รายการ</t>
  </si>
  <si>
    <t>PO-6808-126</t>
  </si>
  <si>
    <t>อาหารไก่เริ่มไข่ จำนวน 4,300 กก.</t>
  </si>
  <si>
    <t>PO-6808-129</t>
  </si>
  <si>
    <t>PO-6808-130</t>
  </si>
  <si>
    <t>อาหารสุกร จำนวน 3 รายการ</t>
  </si>
  <si>
    <t>PO-6808-131</t>
  </si>
  <si>
    <t>อาหารสุกร จำนวน 4 รายการ</t>
  </si>
  <si>
    <t>PO-6808-132</t>
  </si>
  <si>
    <t>PO-6808-136</t>
  </si>
  <si>
    <t>แอลกอฮอล์ 70% จำนวน 45 ขวด</t>
  </si>
  <si>
    <t>PO-6808-120</t>
  </si>
  <si>
    <t xml:space="preserve"> จ้างป้ายประชาสัมพันธ์ พร้อมฐานตั้ง จำนวน 18 ป้าย</t>
  </si>
  <si>
    <t>HO-6808-054</t>
  </si>
  <si>
    <t xml:space="preserve"> จ้างผลิตเอกสารโบรชัวร์สำหรับประชาสัมพันธ์หลักสูตร สาขาวิชาเทคโนโลยีอาหาร จำนวน 2,000 แผ่น</t>
  </si>
  <si>
    <t>HO-6808-055</t>
  </si>
  <si>
    <t>ขออนุมัติจัดซื้อวัสดุปฎิบัติการพยาบาล 37 รายการ</t>
  </si>
  <si>
    <t xml:space="preserve">บริษัท ไตรเอ็นซายน์ โพรไวด์เดอร์ จำกัด เสนอราคา 48,126.46 บาท </t>
  </si>
  <si>
    <t>PO-6808-137</t>
  </si>
  <si>
    <t>โครงการปรับปรุงโถงหน้าห้องประทับห้องประชุมชมพูภูคา ศูนย์ อพ.สธ.-มทส. จำนวนเงิน 240,220.00 บาท</t>
  </si>
  <si>
    <t>บริษัท ทีมดีไซน์-คอน จำกัด</t>
  </si>
  <si>
    <t>168/2568</t>
  </si>
  <si>
    <t>จัดซื้อวัสดุซ่อมแซมน้ำมัน-ไส้กรอง เพื่อซ่อมปั๊มสุญญากาศ  จำนวน 2 รายการ</t>
  </si>
  <si>
    <t xml:space="preserve">บริษัท ดีเคเอสเอช เทคโนโลยี จำกัด เสนอราคา 40,806.00 บาท </t>
  </si>
  <si>
    <t>PO-6808-133</t>
  </si>
  <si>
    <t xml:space="preserve">ห้างหุ้นส่วนจำกัด โชคเอี่ยมศิริ ทรานสปอร์ต เสนอราคา 1,450.00 บาท </t>
  </si>
  <si>
    <t>HO-6808-049</t>
  </si>
  <si>
    <t>จ้างแผ่นพับสำหรับประชาสัมพันธ์การรับสมัครเข้าศึกษา ปีการศึกษา 2569 จำนวน 20000 แผ่น</t>
  </si>
  <si>
    <t>ห้างหุ้นส่วนจำกัด เลิศศิลป์ สาส์ณ 
โฮลดิ้ง</t>
  </si>
  <si>
    <t>HO-6808-057</t>
  </si>
  <si>
    <t>ซ่อมครุภัณฑ์สำนักงานที่ชำรุด 2 รายการ</t>
  </si>
  <si>
    <t>ร้าน เจริญกิต ผ้าใบ</t>
  </si>
  <si>
    <t>HO-6808-053</t>
  </si>
  <si>
    <t>ซ่อมแชมเครื่องปรับอากาศแบบแยกส่วน จำนวน 14 เครื่อง อาคารบริการหอพักสุรนิเวศ,อาคารเกษตรภิวัฒน์ และอาคารสุรเริงไชย จำนวน 1 งาน</t>
  </si>
  <si>
    <t>บริษัท ธนสรณ์วิศวกรรม จำกัด</t>
  </si>
  <si>
    <t>169/2568</t>
  </si>
  <si>
    <t>ซ่อมแซมเก้าอี้และโต๊ะกลาง จำนวน 4 รายการ</t>
  </si>
  <si>
    <t>ร้าน โกสนการช่างเฟอร์นิเจอร์</t>
  </si>
  <si>
    <t>HO-6808-056</t>
  </si>
  <si>
    <t>ตัดชุดครุยวิทยฐานะสำหรับบัณฑิต จำนวน 300 ชุด</t>
  </si>
  <si>
    <t>ห้างหุ้นส่วนสามัญ ครุยแองเจิ้ล</t>
  </si>
  <si>
    <t>170/2568</t>
  </si>
  <si>
    <t>แบตเตอรี่ ขนาด 12 โวลต์ 80 แอมป์ จำนวน 1 ลูก</t>
  </si>
  <si>
    <t>PO-6808-128</t>
  </si>
  <si>
    <t>วัสดุสำหรับงานซ่อมบำรุงระบบเครือข่ายและโทรคมนาคม จำนวน 16 รายการ</t>
  </si>
  <si>
    <t>PO-6808-139</t>
  </si>
  <si>
    <t>วัสดุสำหรับงานทันตกรรม  จำนวน 9 รายการ</t>
  </si>
  <si>
    <t>PO-6808-134</t>
  </si>
  <si>
    <t>วัสดุอุปกรณ์ จำนวน 7 รายการ</t>
  </si>
  <si>
    <t>PO-6808-138</t>
  </si>
  <si>
    <t>วัสดุอุปกรณ์เพื่อใช้สำหรับการเรียนการสอนรายวิชา 551365 ภาคการศึกษาที่ 1/2568 ชุดที่ 7</t>
  </si>
  <si>
    <t>PO-6808-142</t>
  </si>
  <si>
    <t>วัสดุอุปกรณ์สำหรับปฏิบัติงาน จำนวน 9 รายการ</t>
  </si>
  <si>
    <t>PO-6808-143</t>
  </si>
  <si>
    <t>หนังสือ 51 รายการ</t>
  </si>
  <si>
    <t>PO-6808-141</t>
  </si>
  <si>
    <t>หนังสือ 8 รายการ</t>
  </si>
  <si>
    <t>PO-6808-140</t>
  </si>
  <si>
    <t xml:space="preserve"> จ้างส่งตัวอย่างวิเคราะห์คุณภาพน้ำประปา</t>
  </si>
  <si>
    <t>บริษัท ห้องปฎิบัติการกลาง (ประเทศไทย) จำกัด (สาขาขอนแก่น)</t>
  </si>
  <si>
    <t>HO-6808-068</t>
  </si>
  <si>
    <t>กระดาษถ่ายเอกสารสี 80 แกรม ขนาด A4 (คละสี) จำนวน 240 รีม</t>
  </si>
  <si>
    <t>PO-6808-144</t>
  </si>
  <si>
    <t>กระเป๋าผ้าร่มสีฟ้า จำนวน 100 ใบ</t>
  </si>
  <si>
    <t xml:space="preserve">ร้าน มดส้ม เสนอราคา 13,000.00 บาท </t>
  </si>
  <si>
    <t>ร้าน มดส้ม</t>
  </si>
  <si>
    <t>HO-6808-064</t>
  </si>
  <si>
    <t>กระเป๋าผ้าสปันบอล ขนาด 30x36 ซม. จำนวน 550 ใบ</t>
  </si>
  <si>
    <t xml:space="preserve">บิ๊กเบน เสนอราคา 9,900.00 บาท </t>
  </si>
  <si>
    <t>HO-6808-066</t>
  </si>
  <si>
    <t>ขาตั้งทีวี จำนวน 4 ชุด</t>
  </si>
  <si>
    <t>PO-6808-169</t>
  </si>
  <si>
    <t>ค่าแผ่นพับประชาสัมพันธ์ จำนวน 2 รายการ</t>
  </si>
  <si>
    <t>ห้างหุ้นส่วนจำกัด มิตรภาพการพิมพ์1995</t>
  </si>
  <si>
    <t>HO-6808-065</t>
  </si>
  <si>
    <t>จ้างเดินสายสัญญาณภาพและเสียง จำนวน 1 งาน</t>
  </si>
  <si>
    <t>HO-6808-067</t>
  </si>
  <si>
    <t>จ้างทำเสื้อปฏิบัติการสาขาวิชาวิศวกรรมไฟฟ้าอุตสาหกรรม จำนวน 89 ตัว</t>
  </si>
  <si>
    <t>นางสาว นลิศรา ชาติประภาชัย</t>
  </si>
  <si>
    <t>HO-6808-062</t>
  </si>
  <si>
    <t>เช่าชุดโต๊ะ เก้าอี้ สำหรับนั่งรับประทานอาหาร ,เช่าเต็นท์พร้อมติดตั้ง จำนวน 2 รายการ</t>
  </si>
  <si>
    <t>นาย ทวี วิลัยรัตน์</t>
  </si>
  <si>
    <t>PO-6808-147</t>
  </si>
  <si>
    <t>ซักผ้าห่มเล็ก ผ้าปู ปลอกหมอน จำนวน 3 รายการ</t>
  </si>
  <si>
    <t xml:space="preserve">นางสาว วันวิสาข์ จันทร์เวียง เสนอราคา 4,944.00 บาท </t>
  </si>
  <si>
    <t>นางสาว วันวิสาข์ จันทร์เวียง</t>
  </si>
  <si>
    <t>HO-6808-059</t>
  </si>
  <si>
    <t>ติดตั้งสายสัญญาณระบบถ่ายทอดสัญญาณภาพและเสียง ณ อาคารสุพัฒน์ 2 จำนวน 1 งาน</t>
  </si>
  <si>
    <t>HO-6808-058</t>
  </si>
  <si>
    <t>ทำพวงกุญแจของที่ระลึก  จำนวน 750 ชิ้น</t>
  </si>
  <si>
    <t>ห้างหุ้นส่วนจำกัด พรวิวัตพานิช</t>
  </si>
  <si>
    <t>HO-6808-060</t>
  </si>
  <si>
    <t>นกหวีด  จำนวน 4 ตัว</t>
  </si>
  <si>
    <t>PO-6808-163</t>
  </si>
  <si>
    <t>น้ำยาฆ่าเชื้อทอร์นาโด จำนวน 1 รายการ</t>
  </si>
  <si>
    <t>PO-6808-167</t>
  </si>
  <si>
    <t>แบตเตอรี่ เพื่อซ่อมเครื่องสำรองไฟฟ้าเครื่องมือ  จำนวน 88 EA</t>
  </si>
  <si>
    <t>PO-6808-146</t>
  </si>
  <si>
    <t>ปรับปรุงทางระบายน้ำและระบบถังบำบัดบริเวณห้องประชุมชมพูภูคา ศูนย์ อพ.สธ.-มทส. จำนวน 1 งาน</t>
  </si>
  <si>
    <t xml:space="preserve">บริษัท ทีมดีไซน์-คอน จำกัด เสนอราคา 51,487.00 บาท </t>
  </si>
  <si>
    <t>HO-6808-061</t>
  </si>
  <si>
    <t>แป๊บประปากัลวาไนท์ ขนาด 2 นิ้ว จำนวน 2 รายการ</t>
  </si>
  <si>
    <t>PO-6808-165</t>
  </si>
  <si>
    <t>ยางมะตอยสำเร็จรูป 500 ถุง</t>
  </si>
  <si>
    <t>PO-6808-164</t>
  </si>
  <si>
    <t>โรลเก็บสายไฟ จำนวน 2 ชุด</t>
  </si>
  <si>
    <t xml:space="preserve">จิระ 59 ซีซีทีวี เสนอราคา 5,590.00 บาท </t>
  </si>
  <si>
    <t>PO-6808-149</t>
  </si>
  <si>
    <t xml:space="preserve">บริษัท เอ็กซา ซีแลม จำกัด เสนอราคา 12,082.00 บาท </t>
  </si>
  <si>
    <t>บริษัท เอ็กซา ซีแลม จำกัด</t>
  </si>
  <si>
    <t>PO-6808-152</t>
  </si>
  <si>
    <t>วัสดุเบ้าหลอมอะลูมิเนียมมาตรฐาน จำนวน 4 EA</t>
  </si>
  <si>
    <t>บริษัท เมทเล่อร์-โทเลโด(ประเทศไทย) จำกัด</t>
  </si>
  <si>
    <t>PO-6808-160</t>
  </si>
  <si>
    <t>วัสดุวิทยาศาสตร์  จำนวน 6 รายการ</t>
  </si>
  <si>
    <t xml:space="preserve">บริษัท อิตัลมาร์ (ประเทศไทย) จำกัด เสนอราคา 27,113.80 บาท </t>
  </si>
  <si>
    <t>PO-6808-148</t>
  </si>
  <si>
    <t>วัสดุวิทยาศาสตร์  จำนวน 8 รายการ</t>
  </si>
  <si>
    <t>PO-6808-168</t>
  </si>
  <si>
    <t>วัสดุสนับสนุนการผลิตสื่อประชาสัมพันธ์ จำนวน 6 รายการ</t>
  </si>
  <si>
    <t>บริษัท ดับบลิวซี แอนด์ เอ็ม กรุ๊ป จำกัด</t>
  </si>
  <si>
    <t>PO-6808-151</t>
  </si>
  <si>
    <t>วัสดุสำนักงาน จำนวน 2 รายการ (กระดาษถ่ายเอกสารสี, เทปผ้ากาว)</t>
  </si>
  <si>
    <t>PO-6808-156</t>
  </si>
  <si>
    <t>วัสดุสำหรับซ่อมแซมเครื่องมือและอุปกรณ์ จำนวน 3 รายการ</t>
  </si>
  <si>
    <t>PO-6808-154</t>
  </si>
  <si>
    <t>วัสดุอุปกรณ์การเรียนการสอนรายวิชา 551363 ภาคการศึกษาที่ 1/2568 ชุดที่ 6 จำนวน 6 รายการ</t>
  </si>
  <si>
    <t>ห้างหุ้นส่วนจำกัด ทิพย์มงคลพาณิชย์</t>
  </si>
  <si>
    <t>PO-6808-145</t>
  </si>
  <si>
    <t>วัสดุอุปกรณ์เพื่อใช้สำหรับการเรียนการสอนรายวิชา 551363 ภาคการศึกษาที่ 1/2568 ชุดที่ 4 จำนวน 27 รายการ</t>
  </si>
  <si>
    <t>PO-6808-162</t>
  </si>
  <si>
    <t>วัสดุอุปกรณ์เพื่อใช้สำหรับการเรียนการสอนรายวิชา 551365 ภาคการศึกษาที่ 1/2568 ชุดที่ 6</t>
  </si>
  <si>
    <t>PO-6808-159</t>
  </si>
  <si>
    <t>สื่อสำหรับการประชาสัมพันธ์หลักสูตร จำนวน 3 รายการ</t>
  </si>
  <si>
    <t xml:space="preserve">ห้างหุ้นส่วนจำกัด คอจิเทท ดีไซน์ เซ็นเตอร์ เสนอราคา 25,819.10 บาท </t>
  </si>
  <si>
    <t>PO-6808-157</t>
  </si>
  <si>
    <t>เสื้อโปโลสีกรมท่า จำนวน 25 ตัว</t>
  </si>
  <si>
    <t xml:space="preserve">ร้าน มดส้ม เสนอราคา 8,750.00 บาท </t>
  </si>
  <si>
    <t>HO-6808-063</t>
  </si>
  <si>
    <t>อาหารสุนัขโต จำนวน 8 กระสอบ</t>
  </si>
  <si>
    <t>PO-6808-166</t>
  </si>
  <si>
    <t>อุปกรณ์ สำหรับการแข่งขัน ENGi X 2568 จำนวน 19 รายการ</t>
  </si>
  <si>
    <t xml:space="preserve">บริษัท เมกะ โอห์ม เทคโนโลยี จำกัด เสนอราคา 31,290.00 บาท </t>
  </si>
  <si>
    <t>บริษัท เมกะ โอห์ม เทคโนโลยี จำกัด</t>
  </si>
  <si>
    <t>PO-6808-161</t>
  </si>
  <si>
    <t>อุปกรณ์จับสัญญาณภาพ HDMI จำนวน 1 ชุด</t>
  </si>
  <si>
    <t>PO-6808-153</t>
  </si>
  <si>
    <t>อุปกรณ์เพื่อให้นักกีฬาฝึกซ้อมและแข่งขันและถ้วยกรวยกระดาษ จำนวน 4 รายการ</t>
  </si>
  <si>
    <t>PO-6808-150</t>
  </si>
  <si>
    <t>จัดจ้างซ่อมแซมรถบัสปีบทอง 2 ทะเบียน 40-0692 นม</t>
  </si>
  <si>
    <t>ห้างหุ้นส่วนจำกัด ประวิทย์แอร์บัส</t>
  </si>
  <si>
    <t>171/2568</t>
  </si>
  <si>
    <t>ปรับปรุงอาคารบรรณสาร 1  ตำบลสุรนารี อำเภอเมืองนครราชสีมา จังหวัดนครราชสีมา 1 รายการ</t>
  </si>
  <si>
    <t>1. บริษัท สราญจิต 1999 จำกัด เสนอราคา 33,880,000.00 บาท 2. ห้างหุ้นส่วนจำกัด สุระประดิษฐ์ วิศวกรรม กรุ๊ป เสนอราคา 33,980,000.00 บาท 3. บริษัท แอ็บโซลูท ดีไซน์ แอนด์ คอนซัลแตนท์ จำกัด เสนอราคา 34,998,000.00 บาท 4. บริษัท เคเค.รุ่งเรือง 2022 จำกัด เสนอราคา  36,900,000.00 บาท 5. กิจการค้าร่วมนาคาเจริญทรัพย์ เสนอราคา 36,670,009.00 บาท</t>
  </si>
  <si>
    <t>172/2568</t>
  </si>
  <si>
    <t>Eprecis จำนวน 3 ขวด</t>
  </si>
  <si>
    <t>บริษัท เวท อีจิส จำกัด</t>
  </si>
  <si>
    <t>PO-6808-175</t>
  </si>
  <si>
    <t>Hepagen จำนวน 6 ขวด</t>
  </si>
  <si>
    <t xml:space="preserve">บริษัท เอส อาร์ ซี แอ็นนิมัล เฮล จำกัด เสนอราคา 2,580.00 บาท </t>
  </si>
  <si>
    <t>บริษัท เอส อาร์ ซี แอ็นนิมัล เฮล จำกัด</t>
  </si>
  <si>
    <t>PO-6808-176</t>
  </si>
  <si>
    <t>Pendistrep L.A. 100 ml จำนวน 5 ขวด</t>
  </si>
  <si>
    <t>PO-6808-177</t>
  </si>
  <si>
    <t>กระดาษความร้อน ขนาด 58 มม.x200 ม. จำนวน 10 ม้วน</t>
  </si>
  <si>
    <t xml:space="preserve">บริษัท เดพ โซลูชั่น จำกัด เสนอราคา 1,979.50 บาท </t>
  </si>
  <si>
    <t>บริษัท เดพ โซลูชั่น จำกัด</t>
  </si>
  <si>
    <t>PO-6808-187</t>
  </si>
  <si>
    <t>PO-6808-178</t>
  </si>
  <si>
    <t>เครื่องทำลายเอกสาร จำนวน 2 เครื่อง</t>
  </si>
  <si>
    <t>PO-6808-186</t>
  </si>
  <si>
    <t>งานพิมพ์สติ๊กเกอร์ติดฟิวเจอร์บอร์ด จำนวน 8 ชิ้น</t>
  </si>
  <si>
    <t xml:space="preserve">ห้างหุ้นส่วนจำกัด คอจิเทท ดีไซน์ เซ็นเตอร์ เสนอราคา 8,217.60 บาท </t>
  </si>
  <si>
    <t>HO-6808-070</t>
  </si>
  <si>
    <t>จัดซื้อ Kepro-100 ขนาด 100 มล. และอื่นๆ รวม 6 รายการ</t>
  </si>
  <si>
    <t xml:space="preserve">บริษัท เจ.เค.ฟาร์มชอป จำกัด เสนอราคา 7,770.00 บาท </t>
  </si>
  <si>
    <t>บริษัท เจ.เค.ฟาร์มชอป จำกัด</t>
  </si>
  <si>
    <t>PO-6808-174</t>
  </si>
  <si>
    <t>จ้างย้ายและติดตั้งเครื่องปรับอากาศและเครื่องที่น้ำอุ่น อาคารเรือนพักสุขนิวาส 8 มหาวิทยาลัยเทคโนโลยีสุรนารี</t>
  </si>
  <si>
    <t>HO-6808-074</t>
  </si>
  <si>
    <t>ซ่อมไมโครโฟนไร้สาย จำนวน 1 เครื่อง</t>
  </si>
  <si>
    <t>บริษัท ดีพีแอล ดีเวลลอปเม้นท์ แอนด์ เซอร์วิส จำกัด</t>
  </si>
  <si>
    <t>HO-6808-069</t>
  </si>
  <si>
    <t>ป้ายโรลอัพ ขนาด 85x200 ซม. จำนวน 3 ชิ้น</t>
  </si>
  <si>
    <t>HO-6808-072</t>
  </si>
  <si>
    <t>ป้ายโรลอัพพร้อมงานพิมพ์ จำนวน 2 รายการ</t>
  </si>
  <si>
    <t>ห้างหุ้นส่วนจำกัด โฟร์ดี พริ้นติ้ง</t>
  </si>
  <si>
    <t>HO-6808-071</t>
  </si>
  <si>
    <t>พิมพ์สติกเกอร์โฟมบอร์ดไดคัท จำนวน 4 รายการ</t>
  </si>
  <si>
    <t xml:space="preserve">ห้างหุ้นส่วนจำกัด คอจิเทท ดีไซน์ เซ็นเตอร์ เสนอราคา 6,537.70 บาท </t>
  </si>
  <si>
    <t>HO-6808-073</t>
  </si>
  <si>
    <t>โล่รางวัล จำนวน 1 ชิ้น</t>
  </si>
  <si>
    <t xml:space="preserve">ห้างหุ้นส่วนจำกัด บี อาร์ ลิฟวิ่ง พรีเมี่ยม เสนอราคา 1,498.00 บาท </t>
  </si>
  <si>
    <t>ห้างหุ้นส่วนจำกัด บี อาร์ ลิฟวิ่ง พรีเมี่ยม</t>
  </si>
  <si>
    <t>PO-6808-185</t>
  </si>
  <si>
    <t>วัสดุ  จำนวน 5 รายการ</t>
  </si>
  <si>
    <t>PO-6808-173</t>
  </si>
  <si>
    <t>วัสดุ  จำนวน 6 รายการ</t>
  </si>
  <si>
    <t>PO-6808-172</t>
  </si>
  <si>
    <t>วัสดุ  จำนวน 9 รายการ</t>
  </si>
  <si>
    <t>PO-6808-179</t>
  </si>
  <si>
    <t>วัสดุซับเสียง จำนวน 20 แผ่น</t>
  </si>
  <si>
    <t>บริษัท เพื่อนวัสดุ จำกัด</t>
  </si>
  <si>
    <t>PO-6808-183</t>
  </si>
  <si>
    <t>วัสดุตุ้มน้ำหนัก จำนวน 6 ชิ้น</t>
  </si>
  <si>
    <t>บริษัท รุ่งเรืองกิจ เวท แอนด์ สเกล จำกัด</t>
  </si>
  <si>
    <t>PO-6808-184</t>
  </si>
  <si>
    <t>วัสดุทันตกรรม  จำนวน 6 รายการ</t>
  </si>
  <si>
    <t>บริษัท วี อาร์ พี เด้นท์ จำกัด</t>
  </si>
  <si>
    <t>PO-6808-181</t>
  </si>
  <si>
    <t>วัสดุทันตกรรม  จำนวน 7 รายการ</t>
  </si>
  <si>
    <t>PO-6808-180</t>
  </si>
  <si>
    <t>วัสดุอุปกรณ์กิจกรรมการงานฐานข้อมูลทรัพยากร อพ.สธ. จำนวน 3 รายการ</t>
  </si>
  <si>
    <t>PO-6808-155</t>
  </si>
  <si>
    <t>วัสดุอุปกรณ์เพื่อใช้สำหรับการเรียนการสอนรายวิชา 551363 จำนวน 13 รายการ</t>
  </si>
  <si>
    <t>PO-6808-170</t>
  </si>
  <si>
    <t>วัสดุอุปกรณ์เพื่อใช้สำหรับการเรียนการสอนรายวิชา 551363 ภาคการศึกษาที่ 1/2568 ชุดที่ 9 จำนวน 28 รายการ</t>
  </si>
  <si>
    <t xml:space="preserve">ห้างหุ้นส่วนจำกัด อาร์เอพี เอ็นเตอร์ไพรส์ แอนด์ เซอร์วิสเซส เสนอราคา 97,495.00 บาท </t>
  </si>
  <si>
    <t>PO-6808-171</t>
  </si>
  <si>
    <t>หัวน็อตหกเหลี่ยม และอื่นๆรวม จำนวน 12 รายการ</t>
  </si>
  <si>
    <t>PO-6808-182</t>
  </si>
  <si>
    <t>งปม</t>
  </si>
  <si>
    <t>ตกลง</t>
  </si>
  <si>
    <t xml:space="preserve">บริษัท ออฟฟิศเมท (ไทย) จำกัด เสนอราคา 35,295.00 บาท </t>
  </si>
  <si>
    <t xml:space="preserve">บริษัท ลอนดรี้ บิสซิเนส 2004 (ประเทศไทย) จำกัด เสนอราคา 278,323.05 บาท </t>
  </si>
  <si>
    <t xml:space="preserve">ห้างหุ้นส่วนจำกัด ทองเจริญผล 2024 เสนอราคา 3,280.00 บาท </t>
  </si>
  <si>
    <t xml:space="preserve">บริษัท เวลล์ แซด จำกัด เสนอราคา 144,343.00 บาท </t>
  </si>
  <si>
    <t xml:space="preserve">บริษัท 168 เอ็นจิเนียริ่ง คอร์ปอเรชั่น จำกัด เสนอราคา 84,000.00 บาท </t>
  </si>
  <si>
    <t xml:space="preserve">บริษัท นิปปอน เคมิคอล จำกัด เสนอราคา 4,237.20 บาท </t>
  </si>
  <si>
    <t xml:space="preserve">www.canva.com เสนอราคา 1,850.00 บาท </t>
  </si>
  <si>
    <t xml:space="preserve">https://catchthemes.com เสนอราคา 2,400.00 บาท </t>
  </si>
  <si>
    <t xml:space="preserve">ร้าน เพอร์เฟค อาหารสัตว์ เสนอราคา 6,300.00 บาท </t>
  </si>
  <si>
    <t xml:space="preserve">บริษัท ฟายน์สเปค จำกัด เสนอราคา 4,173.00 บาท </t>
  </si>
  <si>
    <t xml:space="preserve">บริษัท ไตรเอ็นซายน์ โพรไวด์เดอร์ จำกัด เสนอราคา 1,155.60 บาท </t>
  </si>
  <si>
    <t xml:space="preserve">ห้างหุ้นส่วนจำกัด ไทยรัตน์วัสดุภัณฑ์ (1997) เสนอราคา 24,600.00 บาท </t>
  </si>
  <si>
    <t xml:space="preserve">ร้าน อวอร์ด เซ็นเตอร์ เสนอราคา 21,400.00 บาท </t>
  </si>
  <si>
    <t xml:space="preserve">บริษัท ไตรเอ็นซายน์ โพรไวด์เดอร์ จำกัด เสนอราคา 14,969.30 บาท </t>
  </si>
  <si>
    <t xml:space="preserve">บริษัท เบคไทย กรุงเทพอุปกรณ์เคมีภัณฑ์ จำกัด เสนอราคา 16,478.00 บาท </t>
  </si>
  <si>
    <t xml:space="preserve">บริษัท ไตรเอ็นซายน์ โพรไวด์เดอร์ จำกัด เสนอราคา 36,808.00 บาท </t>
  </si>
  <si>
    <t xml:space="preserve">บริษัท ไตรเอ็นซายน์ โพรไวด์เดอร์ จำกัด เสนอราคา 9,319.70 บาท </t>
  </si>
  <si>
    <t xml:space="preserve">บริษัท ไตรเอ็นซายน์ โพรไวด์เดอร์ จำกัด เสนอราคา 1,391.00 บาท </t>
  </si>
  <si>
    <t xml:space="preserve">บริษัท ออล เคมิคอล แอนด์ ซัพพลาย จำกัด เสนอราคา 19,260.00 บาท </t>
  </si>
  <si>
    <t xml:space="preserve">ฟาร์มมหาวิทยาลัยเทคโนโลยีสุรนารี เสนอราคา 13,500.00 บาท </t>
  </si>
  <si>
    <t xml:space="preserve">บริษัท ประรัตน์ตรา จำกัด เสนอราคา 51,360.00 บาท </t>
  </si>
  <si>
    <t xml:space="preserve">ห้างหุ้นส่วนจำกัด วิชเชอรี่แบรนด์ เสนอราคา 300,000.00 บาท </t>
  </si>
  <si>
    <t xml:space="preserve">บริษัท ก.กรัญชัย จำกัด เสนอราคา 7,254.60 บาท </t>
  </si>
  <si>
    <t xml:space="preserve">บริษัท ชูโฟทิค จำกัด เสนอราคา 18,404.00 บาท </t>
  </si>
  <si>
    <t xml:space="preserve">บริษัท ฟายน์สเปค จำกัด เสนอราคา 51,713.10 บาท </t>
  </si>
  <si>
    <t xml:space="preserve">บริษัท ไตรเอ็นซายน์ โพรไวด์เดอร์ จำกัด เสนอราคา 19,088.00 บาท </t>
  </si>
  <si>
    <t xml:space="preserve">บริษัท เคมิเคิล เอ็กซ์เพรส จำกัด เสนอราคา 3,070.90 บาท </t>
  </si>
  <si>
    <t xml:space="preserve">บริษัท โกลบอล ไซแอนติฟิค จำกัด เสนอราคา 11,376.00 บาท </t>
  </si>
  <si>
    <t xml:space="preserve">บริษัท โกลบอล ไซแอนติฟิค จำกัด เสนอราคา 5,500.00 บาท </t>
  </si>
  <si>
    <t xml:space="preserve">บรูเกอร์ สวิสเซอร์แลนด์ เอจี เสนอราคา 145,085.58 บาท </t>
  </si>
  <si>
    <t xml:space="preserve">บริษัท กิตติเชษฐ์ เอสพีอาร์ จำกัด เสนอราคา 6,450.00 บาท </t>
  </si>
  <si>
    <t xml:space="preserve">บริษัท แอร์ ลิควิด(ประเทศไทย) จำกัด เสนอราคา 10,079.40 บาท </t>
  </si>
  <si>
    <t xml:space="preserve">บริษัท คูโบต้าเบญจพล นครราชสีมา จำกัด เสนอราคา 7,616.25 บาท </t>
  </si>
  <si>
    <t xml:space="preserve">บริษัท เม็กกาแมทท์ จำกัด เสนอราคา 165,850.00 บาท </t>
  </si>
  <si>
    <t xml:space="preserve">ห้างหุ้นส่วนจำกัด เอ.ที. แมชชีนเนอร์รี่ แอนด์ ซัพพลาย เสนอราคา 36,600.00 บาท </t>
  </si>
  <si>
    <t xml:space="preserve">ห้างหุ้นส่วนจำกัด เอ.ที. แมชชีนเนอร์รี่ แอนด์ ซัพพลาย เสนอราคา 47,165.00 บาท </t>
  </si>
  <si>
    <t xml:space="preserve">มูลนิธิพัฒนาการเด็กราชนครินทร์ ในพระราชูปถัมภ์ฯ เสนอราคา 13,100.00 บาท </t>
  </si>
  <si>
    <t xml:space="preserve">บริษัท โทรคมนาคมแห่งชาติ จำกัด (มหาชน) เสนอราคา 34,026.00 บาท </t>
  </si>
  <si>
    <t xml:space="preserve">บริษัท เบ็ทเทอร์ กู๊ดส์ จำกัด เสนอราคา 64,200.00 บาท </t>
  </si>
  <si>
    <t xml:space="preserve">นาย มานพ พิณปรุ เสนอราคา 36,659.00 บาท </t>
  </si>
  <si>
    <t xml:space="preserve">ห้างหุ้นส่วนจำกัด แอสเทค ซิสเทม เสนอราคา 340,000.00 บาท </t>
  </si>
  <si>
    <t xml:space="preserve">ร้าน แสงอุปกรณ์ เสนอราคา 22,000.00 บาท </t>
  </si>
  <si>
    <t xml:space="preserve">ห้างหุ้นส่วนจำกัด คอจิเทท ดีไซน์ เซ็นเตอร์ เสนอราคา 2,054.40 บาท </t>
  </si>
  <si>
    <t xml:space="preserve">บริษัท อนุสรณ์ เบสเซฟ จำกัด เสนอราคา 34,240.00 บาท </t>
  </si>
  <si>
    <t xml:space="preserve">จิระ 59 ซีซีทีวี เสนอราคา 99,800.00 บาท </t>
  </si>
  <si>
    <t xml:space="preserve">บริษัท บุ๊คเน็ท จำกัด เสนอราคา 9,200.00 บาท </t>
  </si>
  <si>
    <t xml:space="preserve">ห้างหุ้นส่วนจำกัด คอจิเทท ดีไซน์ เซ็นเตอร์ เสนอราคา 12,305.00 บาท </t>
  </si>
  <si>
    <t xml:space="preserve">บริษัท เคมิเคิล เอ็กซ์เพรส จำกัด เสนอราคา 2,033.00 บาท </t>
  </si>
  <si>
    <t xml:space="preserve">ฟาร์มมหาวิทยาลัยเทคโนโลยีสุรนารี เสนอราคา 232,500.00 บาท </t>
  </si>
  <si>
    <t xml:space="preserve">บริษัท ลอนดรี้ บิสซิเนส 2004 (ประเทศไทย) จำกัด เสนอราคา 20,865.00 บาท </t>
  </si>
  <si>
    <t xml:space="preserve">บริษัท ไชน่า โรด เทรด คอนแทรคเตอร์ จำกัด เสนอราคา 174,945.00 บาท </t>
  </si>
  <si>
    <t xml:space="preserve">นาย ชัชวาลย์ นิจงาม เสนอราคา 175,000.00 บาท </t>
  </si>
  <si>
    <t xml:space="preserve">ห้างหุ้นส่วนจำกัด โคราช มาร์เก็ตติ้ง แอนด์ โปรดักชั่น เสนอราคา 234,000.00 บาท </t>
  </si>
  <si>
    <t xml:space="preserve">ห้างหุ้นส่วนจำกัด เอ็ม แอนด์ เอ็ม เลเซอร์พริ้นต์ เสนอราคา 56,175.00 บาท </t>
  </si>
  <si>
    <t xml:space="preserve">จิระ 59 ซีซีทีวี เสนอราคา 11,954.00 บาท </t>
  </si>
  <si>
    <t xml:space="preserve">บริษัท เอส ดับบลิว ทูล จำกัด เสนอราคา 128,247.83 บาท </t>
  </si>
  <si>
    <t xml:space="preserve">บริษัท โคราช วิศวกรรม และ เทคโนโลยี จำกัด เสนอราคา 45,280.00 บาท </t>
  </si>
  <si>
    <t xml:space="preserve">บริษัท ซีพีเอฟ (ประเทศไทย) จำกัด (มหาชน) เสนอราคา 98,820.00 บาท </t>
  </si>
  <si>
    <t xml:space="preserve">บริษัท เบคไทย กรุงเทพอุปกรณ์เคมีภัณฑ์ จำกัด เสนอราคา 58,850.00 บาท </t>
  </si>
  <si>
    <t xml:space="preserve">บริษัท มาย แล็บ สเกล จำกัด เสนอราคา 6,569.80 บาท </t>
  </si>
  <si>
    <t xml:space="preserve">ร้าน แสงอุปกรณ์ เสนอราคา 5,885.00 บาท </t>
  </si>
  <si>
    <t xml:space="preserve">บริษัท สราญจิต 1999 จำกัด เสนอราคา 430,000.00 บาท </t>
  </si>
  <si>
    <t xml:space="preserve">ห้างหุ้นส่วนจำกัด คอจิเทท ดีไซน์ เซ็นเตอร์ เสนอราคา 5,499.80 บาท </t>
  </si>
  <si>
    <t xml:space="preserve">ร้าน กาญจน์ เลเซอร์ เสนอราคา 20,000.00 บาท </t>
  </si>
  <si>
    <t xml:space="preserve">บริษัท สายทองไพศาล จำกัด เสนอราคา 53,500.00 บาท </t>
  </si>
  <si>
    <t xml:space="preserve">บริษัท อนุสรณ์ เบสเซฟ จำกัด เสนอราคา 8,560.00 บาท </t>
  </si>
  <si>
    <t xml:space="preserve">บริษัท เซิร์นเทค จำกัด เสนอราคา 18,190.00 บาท </t>
  </si>
  <si>
    <t xml:space="preserve">บริษัท ยูเนี่ยนแคสแทป จำกัด เสนอราคา 8,640.00 บาท </t>
  </si>
  <si>
    <t xml:space="preserve">ร้าน เมืองทองยางยนต์ เสนอราคา 4,700.00 บาท </t>
  </si>
  <si>
    <t xml:space="preserve">บริษัท ไดรว์ เด็นทั่ล อินคอร์ปอเรชั่น จำกัด เสนอราคา 60,450.00 บาท </t>
  </si>
  <si>
    <t xml:space="preserve">ห้างหุ้นส่วนจำกัด วี อาร์ 1986 (ไทยแลนด์) เสนอราคา 1,690.00 บาท </t>
  </si>
  <si>
    <t xml:space="preserve">บริษัท ไอ.ที.เฮ้าส์ จำกัด เสนอราคา 7,170.00 บาท </t>
  </si>
  <si>
    <t xml:space="preserve">บริษัท สุมิพล คอร์ปอเรชั่น จำกัด เสนอราคา 10,079.40 บาท </t>
  </si>
  <si>
    <t xml:space="preserve">บริษัท กิบไทย จำกัด เสนอราคา 12,936.30 บาท </t>
  </si>
  <si>
    <t xml:space="preserve">บริษัท อัลฟ่า เคมิคอล จำกัด เสนอราคา 19,848.50 บาท </t>
  </si>
  <si>
    <t xml:space="preserve">บริษัท แสงวิทย์ 2000 จำกัด เสนอราคา 28,890.00 บาท </t>
  </si>
  <si>
    <t xml:space="preserve">ร้าน สุรนารี เครื่องเขียน เสนอราคา 19,525.00 บาท </t>
  </si>
  <si>
    <t xml:space="preserve">ห้างหุ้นส่วนจำกัด ไทยรัตน์วัสดุภัณฑ์ (1997) เสนอราคา 61,780.00 บาท </t>
  </si>
  <si>
    <t xml:space="preserve">บริษัท ซีพีเอฟ (ประเทศไทย) จำกัด (มหาชน) เสนอราคา 11,240.00 บาท </t>
  </si>
  <si>
    <t xml:space="preserve">บริษัท รุ่งเรือง อินสตรูเม้นท์ จำกัด เสนอราคา 7,757.50 บาท </t>
  </si>
  <si>
    <t xml:space="preserve">บริษัท ดีเคเอสเอช (ประเทศไทย) จำกัด เสนอราคา 136,960.00 บาท </t>
  </si>
  <si>
    <t xml:space="preserve">กรมวิทยาศาสตร์การแพทย์ เสนอราคา 6,000.00 บาท </t>
  </si>
  <si>
    <t xml:space="preserve">บริษัท แอร์ ลิควิด(ประเทศไทย) จำกัด เสนอราคา 213,668.30 บาท </t>
  </si>
  <si>
    <t xml:space="preserve">นาย ปฏิภาณ หงษ์กลาง เสนอราคา 1,500.00 บาท </t>
  </si>
  <si>
    <t xml:space="preserve">ร้าน สวนขุนนนท์ 3 เสนอราคา 11,924.00 บาท </t>
  </si>
  <si>
    <t xml:space="preserve">ห้างหุ้นส่วนจำกัด บุญไทยแมชีนเนอรี่ เสนอราคา 9,630.00 บาท </t>
  </si>
  <si>
    <t xml:space="preserve">ห้างหุ้นส่วนจำกัด ไทยรัตน์วัสดุภัณฑ์ (1997) เสนอราคา 9,280.00 บาท </t>
  </si>
  <si>
    <t xml:space="preserve">ห้างหุ้นส่วนจำกัด ภูตระการ เสนอราคา 7,190.00 บาท </t>
  </si>
  <si>
    <t xml:space="preserve">ห้างหุ้นส่วนจำกัด พี เค เอ็น ซัพพลาย เสนอราคา 76,500.00 บาท </t>
  </si>
  <si>
    <t xml:space="preserve">ห้างหุ้นส่วนจำกัด ไทยรัตน์วัสดุภัณฑ์ (1997) เสนอราคา 16,630.00 บาท </t>
  </si>
  <si>
    <t xml:space="preserve">ฟาร์มมหาวิทยาลัยเทคโนโลยีสุรนารี เสนอราคา 116,250.00 บาท </t>
  </si>
  <si>
    <t xml:space="preserve">บิ๊กเบน เสนอราคา 20,000.00 บาท </t>
  </si>
  <si>
    <t xml:space="preserve">ห้างหุ้นส่วนจำกัด เอ็นอาร์ วอเตอร์ปั้ม แอนด์ คอนโทรล เสนอราคา 70,106.40 บาท </t>
  </si>
  <si>
    <t xml:space="preserve">นาย ชัชวาลย์ นิจงาม เสนอราคา 98,800.00 บาท </t>
  </si>
  <si>
    <t xml:space="preserve">บริษัท ไนน์ทีน 19 (ไทยแลนด์) จำกัด เสนอราคา 18,900.00 บาท </t>
  </si>
  <si>
    <t xml:space="preserve">บริษัท ซี. วาย. อีควิปเม้นท์ จำกัด เสนอราคา 3,000.00 บาท </t>
  </si>
  <si>
    <t xml:space="preserve">บริษัท โกลบอล ไซแอนติฟิค จำกัด เสนอราคา 13,000.00 บาท </t>
  </si>
  <si>
    <t xml:space="preserve">ห้างหุ้นส่วนจำกัด ทองเจริญผล 2024 เสนอราคา 17,510.00 บาท </t>
  </si>
  <si>
    <t xml:space="preserve">นายน์ทีน ไทยแลนด์ เสนอราคา 14,960.00 บาท </t>
  </si>
  <si>
    <t xml:space="preserve">บรูเกอร์ สวิสเซอร์แลนด์ เอจี เสนอราคา 29,104.00 บาท </t>
  </si>
  <si>
    <t xml:space="preserve">บริษัท อลิตาอวอร์ด จำกัด เสนอราคา 28,000.00 บาท </t>
  </si>
  <si>
    <t xml:space="preserve">บริษัท พีคิว อินโนเวชั่น จำกัด เสนอราคา 9,416.00 บาท </t>
  </si>
  <si>
    <t xml:space="preserve">บริษัท ไตรเอ็นซายน์ โพรไวด์เดอร์ จำกัด เสนอราคา 15,339.52 บาท </t>
  </si>
  <si>
    <t xml:space="preserve">ห้างหุ้นส่วนจำกัด ไทยรัตน์วัสดุภัณฑ์ (1997) เสนอราคา 9,480.00 บาท </t>
  </si>
  <si>
    <t xml:space="preserve">ห้างหุ้นส่วนจำกัด ไทยรัตน์วัสดุภัณฑ์ (1997) เสนอราคา 19,845.00 บาท </t>
  </si>
  <si>
    <t xml:space="preserve">บริษัท ดีเคเอสเอช เทคโนโลยี จำกัด เสนอราคา 17,869.00 บาท </t>
  </si>
  <si>
    <t xml:space="preserve">ห้างหุ้นส่วนจำกัด ไทยรัตน์วัสดุภัณฑ์ (1997) เสนอราคา 5,910.00 บาท </t>
  </si>
  <si>
    <t xml:space="preserve">บริษัท สมบูรณ์การพิมพ์ จำกัด เสนอราคา 15,000.00 บาท </t>
  </si>
  <si>
    <t xml:space="preserve">บริษัท ภาพพิมพ์ 142 จำกัด เสนอราคา 19,131.60 บาท </t>
  </si>
  <si>
    <t xml:space="preserve">บริษัท มาย เทคนิคอล จำกัด เสนอราคา 27,285.00 บาท </t>
  </si>
  <si>
    <t xml:space="preserve">ห้างหุ้นส่วนจำกัด อาร์เอพี เอ็นเตอร์ไพรส์ แอนด์ เซอร์วิสเซส เสนอราคา 90,390.00 บาท </t>
  </si>
  <si>
    <t xml:space="preserve">นาย อำนาจ แพงคำ เสนอราคา 5,000.00 บาท </t>
  </si>
  <si>
    <t xml:space="preserve">ห้างหุ้นส่วนจำกัด สยามสีมา เซอร์วิส เสนอราคา 300,000.00 บาท </t>
  </si>
  <si>
    <t xml:space="preserve">ร้าน สุรนารี เครื่องเขียน เสนอราคา 540.00 บาท </t>
  </si>
  <si>
    <t xml:space="preserve">บริษัท นาฟ จำกัด เสนอราคา 16,207.44 บาท </t>
  </si>
  <si>
    <t xml:space="preserve">บริษัท เอสโค่ (ไทยแลนด์) จำกัด เสนอราคา 72,401.55 บาท </t>
  </si>
  <si>
    <t xml:space="preserve">บริษัท ที.เค. กาแล็กซี จำกัด เสนอราคา 61,278.72 บาท </t>
  </si>
  <si>
    <t xml:space="preserve">ร้าน สุรนารี เครื่องเขียน เสนอราคา 39,810.00 บาท </t>
  </si>
  <si>
    <t xml:space="preserve">ร้าน สุรนารี เครื่องเขียน เสนอราคา 77,350.00 บาท </t>
  </si>
  <si>
    <t xml:space="preserve">ห้างหุ้นส่วนจำกัด โอเค เด็นทัล ซัพพลาย กรุ๊ป เสนอราคา 75,000.00 บาท </t>
  </si>
  <si>
    <t xml:space="preserve">ห้างหุ้นส่วนจำกัด โคราชคอมพิวเตอร์ เสนอราคา 3,310.00 บาท </t>
  </si>
  <si>
    <t xml:space="preserve">บริษัท เจบีเอส ฮาร์ดแวร์ จำกัด เสนอราคา 10,930.25 บาท </t>
  </si>
  <si>
    <t xml:space="preserve">ห้างหุ้นส่วนจำกัด อาร์เอพี เอ็นเตอร์ไพรส์ แอนด์ เซอร์วิสเซส เสนอราคา 71,420.00 บาท </t>
  </si>
  <si>
    <t xml:space="preserve">บริษัท มุ่งมั่น อีเอ็นจี จำกัด เสนอราคา 65,000.00 บาท </t>
  </si>
  <si>
    <t xml:space="preserve">ร้าน สุรนารี เครื่องเขียน เสนอราคา 3,000.00 บาท </t>
  </si>
  <si>
    <t xml:space="preserve">ร้าน อนาวิน พันธุ์ไม้ เสนอราคา 85,550.00 บาท </t>
  </si>
  <si>
    <t xml:space="preserve">ห้างหุ้นส่วนจำกัด โคราชคอมพิวเตอร์ เสนอราคา 11,760.00 บาท </t>
  </si>
  <si>
    <t xml:space="preserve">บริษัท คิโนะคูนิยะ บุ๊คสโตร์ (ประเทศไทย) จำกัด เสนอราคา 2,673.00 บาท </t>
  </si>
  <si>
    <t xml:space="preserve">บิ๊กเบน เสนอราคา 24,000.00 บาท </t>
  </si>
  <si>
    <t xml:space="preserve">บริษัท เค เอ็ม อาร์ เอเซีย แปซิฟิค จำกัด เสนอราคา 235,000.00 บาท </t>
  </si>
  <si>
    <t xml:space="preserve">นายน์ทีน ไทยแลนด์ เสนอราคา 472,500.00 บาท </t>
  </si>
  <si>
    <t xml:space="preserve">ร้าน พลอยพาณิชย์ เสนอราคา 4,090.00 บาท </t>
  </si>
  <si>
    <t xml:space="preserve">ศูนย์หนังสือแห่งจุฬาลงกรณ์มหาวิทยาลัย เสนอราคา 5,076.60 บาท </t>
  </si>
  <si>
    <t xml:space="preserve">บริษัท เอพีเอ็น ออลล์ จำกัด เสนอราคา 32,100.00 บาท </t>
  </si>
  <si>
    <t xml:space="preserve">ห้างหุ้นส่วนจำกัด เอส ดับบลิว อี พีพีเค เสนอราคา 149,000.00 บาท </t>
  </si>
  <si>
    <t xml:space="preserve">ห้างหุ้นส่วนจำกัด บิลเลี่ยน พลัส คอมมูนิเคชั่น เสนอราคา 23,647.00 บาท </t>
  </si>
  <si>
    <t xml:space="preserve">ไมดาส อินฟอร์เมชั่น เทคโนโลยีคัมปะนี ลิมิเต็ด เสนอราคา 64,039.50 บาท </t>
  </si>
  <si>
    <t xml:space="preserve">บริษัท โกลบอล ไซแอนติฟิค จำกัด เสนอราคา 141,841.00 บาท </t>
  </si>
  <si>
    <t xml:space="preserve">ห้างหุ้นส่วนจำกัด สตาร์ทอัพ คอนสตรัคชั่น เสนอราคา 159,000.00 บาท </t>
  </si>
  <si>
    <t xml:space="preserve">บริษัท วีระมาศการเกษตร จำกัด เสนอราคา 5,500.00 บาท </t>
  </si>
  <si>
    <t xml:space="preserve">บริษัท ไอ.ที.เฮ้าส์ จำกัด เสนอราคา 5,000.00 บาท </t>
  </si>
  <si>
    <t xml:space="preserve">บริษัท อาร์เอฟอาร์ สแตนดาร์ด จำกัด เสนอราคา 9,523.00 บาท </t>
  </si>
  <si>
    <t xml:space="preserve">ห้างหุ้นส่วนจำกัด เลิศศิลป์ สาส์ณ โฮลดิ้ง เสนอราคา 11,200.00 บาท </t>
  </si>
  <si>
    <t xml:space="preserve">นางสาว ศรัญญา ดาทา เสนอราคา 74,000.00 บาท </t>
  </si>
  <si>
    <t xml:space="preserve">ห้างหุ้นส่วนจำกัด แอสเทค ซิสเทม เสนอราคา 212,000.00 บาท </t>
  </si>
  <si>
    <t xml:space="preserve">ห้างหุ้นส่วนจำกัด ไทยรัตน์วัสดุภัณฑ์ (1997) เสนอราคา 5,550.00 บาท </t>
  </si>
  <si>
    <t xml:space="preserve">ห้างหุ้นส่วนจำกัด เอเลียจ เคมิคอสมิค เสนอราคา 4,173.00 บาท </t>
  </si>
  <si>
    <t xml:space="preserve">บริษัท นาฟ จำกัด เสนอราคา 17,940.00 บาท </t>
  </si>
  <si>
    <t xml:space="preserve">บริษัท ออลล์เว็บ เทคโนโลยี่ จำกัด เสนอราคา 350,000.00 บาท </t>
  </si>
  <si>
    <t xml:space="preserve">ห้างหุ้นส่วนจำกัด ทองเจริญผล 2024 เสนอราคา 27,100.00 บาท </t>
  </si>
  <si>
    <t xml:space="preserve">ห้างหุ้นส่วนจำกัด ไอที.โปรเจค เสนอราคา 32,800.00 บาท </t>
  </si>
  <si>
    <t xml:space="preserve">บริษัท มุ่งมั่น อีเอ็นจี จำกัด เสนอราคา 14,740.00 บาท </t>
  </si>
  <si>
    <t xml:space="preserve">บริษัท แอโรว์ อินโนเวชั่น จำกัด เสนอราคา 91,344.00 บาท </t>
  </si>
  <si>
    <t xml:space="preserve">บริษัท อาร์เอฟอาร์ สแตนดาร์ด จำกัด เสนอราคา 7,918.00 บาท </t>
  </si>
  <si>
    <t xml:space="preserve">ห้างหุ้นส่วนจำกัด บุญไทยแมชีนเนอรี่ เสนอราคา 16,782.95 บาท </t>
  </si>
  <si>
    <t xml:space="preserve">บริษัท ซีพีเอฟ (ประเทศไทย) จำกัด (มหาชน) เสนอราคา 67,151.00 บาท </t>
  </si>
  <si>
    <t xml:space="preserve">บริษัท ซีพีเอฟ (ประเทศไทย) จำกัด (มหาชน) เสนอราคา 97,540.00 บาท </t>
  </si>
  <si>
    <t xml:space="preserve">บริษัท ซีพีเอฟ (ประเทศไทย) จำกัด (มหาชน) เสนอราคา 96,080.00 บาท </t>
  </si>
  <si>
    <t xml:space="preserve">บริษัท ซีพีเอฟ (ประเทศไทย) จำกัด (มหาชน) เสนอราคา 75,400.00 บาท </t>
  </si>
  <si>
    <t xml:space="preserve">บริษัท นาฟ จำกัด เสนอราคา 1,890.00 บาท </t>
  </si>
  <si>
    <t xml:space="preserve">ห้างหุ้นส่วนจำกัด คอจิเทท ดีไซน์ เซ็นเตอร์ เสนอราคา 20,993.40 บาท </t>
  </si>
  <si>
    <t xml:space="preserve">ห้างหุ้นส่วนจำกัด เลิศศิลป์ สาส์ณ โฮลดิ้ง เสนอราคา 5,600.00 บาท </t>
  </si>
  <si>
    <t xml:space="preserve">บริษัท ทีมดีไซน์-คอน จำกัด เสนอราคา 240,000.00 บาท </t>
  </si>
  <si>
    <t xml:space="preserve">ห้างหุ้นส่วนจำกัด เลิศศิลป์ สาส์ณ 
โฮลดิ้ง เสนอราคา 55,000.00 บาท </t>
  </si>
  <si>
    <t xml:space="preserve">ร้าน เจริญกิต ผ้าใบ เสนอราคา 2,370.00 บาท </t>
  </si>
  <si>
    <t xml:space="preserve">บริษัท ธนสรณ์วิศวกรรม จำกัด เสนอราคา 231,000.00 บาท </t>
  </si>
  <si>
    <t xml:space="preserve">ร้าน โกสนการช่างเฟอร์นิเจอร์ เสนอราคา 7,650.00 บาท </t>
  </si>
  <si>
    <t xml:space="preserve">ห้างหุ้นส่วนสามัญ ครุยแองเจิ้ล เสนอราคา 417,300.00 บาท </t>
  </si>
  <si>
    <t xml:space="preserve">บริษัท ก.กรัญชัย จำกัด เสนอราคา 2,782.00 บาท </t>
  </si>
  <si>
    <t xml:space="preserve">บริษัท เวลล์ แซด จำกัด เสนอราคา 89,238.00 บาท </t>
  </si>
  <si>
    <t xml:space="preserve">บริษัท ไดรว์ เด็นทั่ล อินคอร์ปอเรชั่น จำกัด เสนอราคา 15,050.00 บาท </t>
  </si>
  <si>
    <t xml:space="preserve">ร้าน สุรนารี เครื่องเขียน เสนอราคา 11,000.00 บาท </t>
  </si>
  <si>
    <t xml:space="preserve">บริษัท แอโรว์ อินโนเวชั่น จำกัด เสนอราคา 79,534.00 บาท </t>
  </si>
  <si>
    <t xml:space="preserve">ห้างหุ้นส่วนจำกัด เอ.ที. แมชชีนเนอร์รี่ แอนด์ ซัพพลาย เสนอราคา 84,114.00 บาท </t>
  </si>
  <si>
    <t xml:space="preserve">ศูนย์หนังสือแห่งจุฬาลงกรณ์มหาวิทยาลัย เสนอราคา 15,843.60 บาท </t>
  </si>
  <si>
    <t xml:space="preserve">ศูนย์หนังสือแห่งจุฬาลงกรณ์มหาวิทยาลัย เสนอราคา 1,188.00 บาท </t>
  </si>
  <si>
    <t xml:space="preserve">บริษัท ห้องปฎิบัติการกลาง (ประเทศไทย) จำกัด (สาขาขอนแก่น) เสนอราคา 16,431.99 บาท </t>
  </si>
  <si>
    <t xml:space="preserve">บริษัท รวมวิทยา จำกัด เสนอราคา 43,200.00 บาท </t>
  </si>
  <si>
    <t xml:space="preserve">บริษัท ออฟฟิศเมท (ไทย) จำกัด เสนอราคา 31,244.00 บาท </t>
  </si>
  <si>
    <t xml:space="preserve">ห้างหุ้นส่วนจำกัด มิตรภาพการพิมพ์1995 เสนอราคา 4,500.00 บาท </t>
  </si>
  <si>
    <t xml:space="preserve">ห้างหุ้นส่วนจำกัด ไอที.โปรเจค เสนอราคา 24,750.00 บาท </t>
  </si>
  <si>
    <t xml:space="preserve">นางสาว นลิศรา ชาติประภาชัย เสนอราคา 37,600.00 บาท </t>
  </si>
  <si>
    <t xml:space="preserve">นาย ทวี วิลัยรัตน์ เสนอราคา 36,800.00 บาท </t>
  </si>
  <si>
    <t xml:space="preserve">ห้างหุ้นส่วนจำกัด ไอที.โปรเจค เสนอราคา 40,900.00 บาท </t>
  </si>
  <si>
    <t xml:space="preserve">ห้างหุ้นส่วนจำกัด พรวิวัตพานิช เสนอราคา 19,500.00 บาท </t>
  </si>
  <si>
    <t xml:space="preserve">ร้าน สุรนารี เครื่องเขียน เสนอราคา 1,520.00 บาท </t>
  </si>
  <si>
    <t xml:space="preserve">บริษัท ยูเนี่ยนแคสแทป จำกัด เสนอราคา 2,880.00 บาท </t>
  </si>
  <si>
    <t xml:space="preserve">บริษัท ชูโฟทิค จำกัด เสนอราคา 42,372.00 บาท </t>
  </si>
  <si>
    <t xml:space="preserve">ห้างหุ้นส่วนจำกัด ไทยรัตน์วัสดุภัณฑ์ (1997) เสนอราคา 6,260.00 บาท </t>
  </si>
  <si>
    <t xml:space="preserve">ห้างหุ้นส่วนจำกัด ไทยรัตน์วัสดุภัณฑ์ (1997) เสนอราคา 53,500.00 บาท </t>
  </si>
  <si>
    <t xml:space="preserve">บริษัท เมทเล่อร์-โทเลโด(ประเทศไทย) จำกัด เสนอราคา 43,656.00 บาท </t>
  </si>
  <si>
    <t xml:space="preserve">บริษัท แบงเทรดดิ้ง 1992 จำกัด เสนอราคา 33,009.50 บาท </t>
  </si>
  <si>
    <t xml:space="preserve">บริษัท ดับบลิวซี แอนด์ เอ็ม กรุ๊ป จำกัด เสนอราคา 93,120.00 บาท </t>
  </si>
  <si>
    <t xml:space="preserve">บริษัท โกลบอล ไซแอนติฟิค จำกัด เสนอราคา 2,128.00 บาท </t>
  </si>
  <si>
    <t xml:space="preserve">บริษัท ดับบลิวซี แอนด์ เอ็ม กรุ๊ป จำกัด เสนอราคา 43,460.19 บาท </t>
  </si>
  <si>
    <t xml:space="preserve">ห้างหุ้นส่วนจำกัด ทิพย์มงคลพาณิชย์ เสนอราคา 18,460.00 บาท </t>
  </si>
  <si>
    <t xml:space="preserve">ห้างหุ้นส่วนจำกัด อาร์เอพี เอ็นเตอร์ไพรส์ แอนด์ เซอร์วิสเซส เสนอราคา 81,075.00 บาท </t>
  </si>
  <si>
    <t xml:space="preserve">บริษัท แอโรว์ อินโนเวชั่น จำกัด เสนอราคา 90,758.00 บาท </t>
  </si>
  <si>
    <t xml:space="preserve">ร้าน กิตติศักดิ์ เพ็ทมาร์ท (สาขาโคราช) เสนอราคา 9,200.00 บาท </t>
  </si>
  <si>
    <t xml:space="preserve">บริษัท ดับบลิวซี แอนด์ เอ็ม กรุ๊ป จำกัด เสนอราคา 8,078.50 บาท </t>
  </si>
  <si>
    <t xml:space="preserve">ร้าน สุรนารี เครื่องเขียน เสนอราคา 31,760.00 บาท </t>
  </si>
  <si>
    <t xml:space="preserve">ห้างหุ้นส่วนจำกัด ประวิทย์แอร์บัส เสนอราคา 226,305.00 บาท </t>
  </si>
  <si>
    <t xml:space="preserve">บริษัท เวท อีจิส จำกัด เสนอราคา 6,600.00 บาท </t>
  </si>
  <si>
    <t xml:space="preserve">ห้างหุ้นส่วนจำกัด ภูตระการ เสนอราคา 1,850.00 บาท </t>
  </si>
  <si>
    <t xml:space="preserve">บริษัท ออฟฟิศเมท (ไทย) จำกัด เสนอราคา 9,180.00 บาท </t>
  </si>
  <si>
    <t xml:space="preserve">บริษัท ธนสรณ์วิศวกรรม จำกัด เสนอราคา 32,356.80 บาท </t>
  </si>
  <si>
    <t xml:space="preserve">บริษัท ดีพีแอล ดีเวลลอปเม้นท์ แอนด์ เซอร์วิส จำกัด เสนอราคา 3,745.00 บาท </t>
  </si>
  <si>
    <t xml:space="preserve">ห้างหุ้นส่วนจำกัด คอจิเทท ดีไซน์ เซ็นเตอร์ เสนอราคา 4,943.40 บาท </t>
  </si>
  <si>
    <t xml:space="preserve">ห้างหุ้นส่วนจำกัด โฟร์ดี พริ้นติ้ง เสนอราคา 9,600.00 บาท </t>
  </si>
  <si>
    <t xml:space="preserve">บริษัท รวมวิทยา จำกัด เสนอราคา 14,750.00 บาท </t>
  </si>
  <si>
    <t xml:space="preserve">บริษัท โกลบอล ไซแอนติฟิค จำกัด เสนอราคา 7,470.00 บาท </t>
  </si>
  <si>
    <t xml:space="preserve">บริษัท แบงเทรดดิ้ง 1992 จำกัด เสนอราคา 37,139.70 บาท </t>
  </si>
  <si>
    <t xml:space="preserve">บริษัท เพื่อนวัสดุ จำกัด เสนอราคา 23,754.00 บาท </t>
  </si>
  <si>
    <t xml:space="preserve">บริษัท รุ่งเรืองกิจ เวท แอนด์ สเกล จำกัด เสนอราคา 3,338.40 บาท </t>
  </si>
  <si>
    <t xml:space="preserve">บริษัท วี อาร์ พี เด้นท์ จำกัด เสนอราคา 56,700.00 บาท </t>
  </si>
  <si>
    <t xml:space="preserve">บริษัท เอ็กซา ซีแลม จำกัด เสนอราคา 85,475.00 บาท </t>
  </si>
  <si>
    <t xml:space="preserve">บริษัท โกลบอล ไซแอนติฟิค จำกัด เสนอราคา 1,423.00 บาท </t>
  </si>
  <si>
    <t xml:space="preserve">ห้างหุ้นส่วนจำกัด อาร์เอพี เอ็นเตอร์ไพรส์ แอนด์ เซอร์วิสเซส เสนอราคา 60,520.00 บาท </t>
  </si>
  <si>
    <t xml:space="preserve">ห้างหุ้นส่วนจำกัด ไทยรัตน์วัสดุภัณฑ์ (1997) เสนอราคา 10,735.00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</si>
</sst>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2"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
      <sz val="16"/>
      <color indexed="8"/>
      <name val="TH SarabunPSK"/>
      <family val="2"/>
    </font>
  </fonts>
  <fills count="5">
    <fill>
      <patternFill patternType="none"/>
    </fill>
    <fill>
      <patternFill patternType="gray125"/>
    </fill>
    <fill>
      <patternFill patternType="solid">
        <fgColor rgb="FFB7E1CD"/>
        <bgColor rgb="FFB7E1CD"/>
      </patternFill>
    </fill>
    <fill>
      <patternFill patternType="solid">
        <fgColor rgb="FFFFFF00"/>
        <bgColor indexed="64"/>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6" xfId="0" applyFont="1" applyBorder="1" applyAlignment="1">
      <alignment vertical="top" wrapText="1"/>
    </xf>
    <xf numFmtId="4" fontId="8" fillId="0" borderId="6" xfId="0" applyNumberFormat="1" applyFont="1" applyBorder="1" applyAlignment="1">
      <alignment horizontal="right" vertical="top"/>
    </xf>
    <xf numFmtId="0" fontId="8" fillId="0" borderId="6" xfId="0" applyFont="1" applyBorder="1" applyAlignment="1">
      <alignment horizontal="center" vertical="top"/>
    </xf>
    <xf numFmtId="0" fontId="9" fillId="0" borderId="6" xfId="0" applyFont="1" applyBorder="1" applyAlignment="1">
      <alignment horizontal="center" vertical="top" wrapText="1"/>
    </xf>
    <xf numFmtId="0" fontId="8" fillId="0" borderId="6" xfId="0" applyFont="1" applyBorder="1" applyAlignment="1">
      <alignment horizontal="center" vertical="top" wrapText="1"/>
    </xf>
    <xf numFmtId="165" fontId="5" fillId="0" borderId="6" xfId="0" applyNumberFormat="1" applyFont="1" applyBorder="1" applyAlignment="1">
      <alignment horizontal="center" vertical="top" wrapText="1"/>
    </xf>
    <xf numFmtId="1" fontId="5" fillId="0" borderId="7" xfId="0" applyNumberFormat="1" applyFont="1" applyBorder="1" applyAlignment="1">
      <alignment horizontal="center" vertical="top"/>
    </xf>
    <xf numFmtId="164" fontId="9" fillId="0" borderId="0" xfId="0" applyNumberFormat="1" applyFont="1" applyAlignment="1">
      <alignment horizontal="center" vertical="center" wrapText="1"/>
    </xf>
    <xf numFmtId="165" fontId="8" fillId="0" borderId="6" xfId="0" applyNumberFormat="1" applyFont="1" applyBorder="1" applyAlignment="1">
      <alignment horizontal="center" vertical="top"/>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165" fontId="10" fillId="0" borderId="6" xfId="0" applyNumberFormat="1" applyFont="1" applyBorder="1" applyAlignment="1">
      <alignment horizontal="center" vertical="top"/>
    </xf>
    <xf numFmtId="0" fontId="11" fillId="0" borderId="6" xfId="0" applyFont="1" applyBorder="1" applyAlignment="1">
      <alignment vertical="top" wrapText="1"/>
    </xf>
    <xf numFmtId="4" fontId="11" fillId="0" borderId="6" xfId="0" applyNumberFormat="1" applyFont="1" applyBorder="1" applyAlignment="1">
      <alignment horizontal="right" vertical="top"/>
    </xf>
    <xf numFmtId="0" fontId="11" fillId="0" borderId="6" xfId="0" applyFont="1" applyBorder="1" applyAlignment="1">
      <alignment horizontal="center" vertical="top"/>
    </xf>
    <xf numFmtId="0" fontId="11" fillId="0" borderId="6" xfId="0" applyFont="1" applyBorder="1" applyAlignment="1">
      <alignment horizontal="center" vertical="top" wrapText="1"/>
    </xf>
    <xf numFmtId="165" fontId="11" fillId="0" borderId="6" xfId="0" applyNumberFormat="1" applyFont="1" applyBorder="1" applyAlignment="1">
      <alignment horizontal="center" vertical="top"/>
    </xf>
    <xf numFmtId="0" fontId="6" fillId="0" borderId="6" xfId="0" applyFont="1" applyBorder="1" applyAlignment="1">
      <alignment vertical="top" wrapText="1"/>
    </xf>
    <xf numFmtId="4" fontId="6" fillId="0" borderId="6" xfId="0" applyNumberFormat="1" applyFont="1" applyBorder="1" applyAlignment="1">
      <alignment horizontal="right" vertical="top"/>
    </xf>
    <xf numFmtId="0" fontId="6" fillId="0" borderId="6" xfId="0" applyFont="1" applyBorder="1" applyAlignment="1">
      <alignment horizontal="center" vertical="top"/>
    </xf>
    <xf numFmtId="0" fontId="6" fillId="0" borderId="6" xfId="0" applyFont="1" applyBorder="1" applyAlignment="1">
      <alignment horizontal="center" vertical="top" wrapText="1"/>
    </xf>
    <xf numFmtId="165" fontId="6" fillId="0" borderId="6" xfId="0" applyNumberFormat="1" applyFont="1" applyBorder="1" applyAlignment="1">
      <alignment horizontal="center" vertical="top" wrapText="1"/>
    </xf>
    <xf numFmtId="0" fontId="9" fillId="0" borderId="6" xfId="0" applyFont="1" applyBorder="1" applyAlignment="1">
      <alignment vertical="top" wrapText="1"/>
    </xf>
    <xf numFmtId="4" fontId="9" fillId="0" borderId="6" xfId="0" applyNumberFormat="1" applyFont="1" applyBorder="1" applyAlignment="1">
      <alignment horizontal="right" vertical="top"/>
    </xf>
    <xf numFmtId="0" fontId="9" fillId="0" borderId="6" xfId="0" applyFont="1" applyBorder="1" applyAlignment="1">
      <alignment horizontal="center" vertical="top"/>
    </xf>
    <xf numFmtId="165" fontId="9" fillId="0" borderId="6" xfId="0" applyNumberFormat="1"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0" fontId="5" fillId="0" borderId="0" xfId="0" applyFont="1" applyAlignment="1">
      <alignment horizontal="center"/>
    </xf>
    <xf numFmtId="1" fontId="5" fillId="3" borderId="7" xfId="0" applyNumberFormat="1" applyFont="1" applyFill="1" applyBorder="1" applyAlignment="1">
      <alignment horizontal="center" vertical="top"/>
    </xf>
    <xf numFmtId="0" fontId="8" fillId="3" borderId="6" xfId="0" applyFont="1" applyFill="1" applyBorder="1" applyAlignment="1">
      <alignment vertical="top" wrapText="1"/>
    </xf>
    <xf numFmtId="4" fontId="8" fillId="3" borderId="6" xfId="0" applyNumberFormat="1" applyFont="1" applyFill="1" applyBorder="1" applyAlignment="1">
      <alignment horizontal="right" vertical="top"/>
    </xf>
    <xf numFmtId="0" fontId="8" fillId="3" borderId="6" xfId="0" applyFont="1" applyFill="1" applyBorder="1" applyAlignment="1">
      <alignment horizontal="center" vertical="top"/>
    </xf>
    <xf numFmtId="0" fontId="9" fillId="3" borderId="6" xfId="0" applyFont="1" applyFill="1" applyBorder="1" applyAlignment="1">
      <alignment horizontal="center" vertical="top" wrapText="1"/>
    </xf>
    <xf numFmtId="0" fontId="8" fillId="3" borderId="6" xfId="0" applyFont="1" applyFill="1" applyBorder="1" applyAlignment="1">
      <alignment horizontal="center" vertical="top" wrapText="1"/>
    </xf>
    <xf numFmtId="165" fontId="8" fillId="3" borderId="6" xfId="0" applyNumberFormat="1" applyFont="1" applyFill="1" applyBorder="1" applyAlignment="1">
      <alignment horizontal="center" vertical="top"/>
    </xf>
    <xf numFmtId="1" fontId="5" fillId="3" borderId="2" xfId="0" applyNumberFormat="1" applyFont="1" applyFill="1" applyBorder="1" applyAlignment="1">
      <alignment horizontal="center" vertical="top"/>
    </xf>
    <xf numFmtId="0" fontId="10" fillId="3" borderId="6" xfId="0" applyFont="1" applyFill="1" applyBorder="1" applyAlignment="1">
      <alignment vertical="top" wrapText="1"/>
    </xf>
    <xf numFmtId="4" fontId="10" fillId="3" borderId="6" xfId="0" applyNumberFormat="1" applyFont="1" applyFill="1" applyBorder="1" applyAlignment="1">
      <alignment horizontal="right" vertical="top"/>
    </xf>
    <xf numFmtId="0" fontId="10" fillId="3" borderId="6" xfId="0" applyFont="1" applyFill="1" applyBorder="1" applyAlignment="1">
      <alignment horizontal="center" vertical="top"/>
    </xf>
    <xf numFmtId="0" fontId="5" fillId="3" borderId="6" xfId="0" applyFont="1" applyFill="1" applyBorder="1" applyAlignment="1">
      <alignment horizontal="center" vertical="top" wrapText="1"/>
    </xf>
    <xf numFmtId="0" fontId="10" fillId="3" borderId="6" xfId="0" applyFont="1" applyFill="1" applyBorder="1" applyAlignment="1">
      <alignment horizontal="center" vertical="top" wrapText="1"/>
    </xf>
    <xf numFmtId="165" fontId="10" fillId="3" borderId="6" xfId="0" applyNumberFormat="1" applyFont="1" applyFill="1" applyBorder="1" applyAlignment="1">
      <alignment horizontal="center" vertical="top"/>
    </xf>
    <xf numFmtId="165" fontId="5" fillId="3" borderId="6" xfId="0" applyNumberFormat="1" applyFont="1" applyFill="1" applyBorder="1" applyAlignment="1">
      <alignment horizontal="center" vertical="top" wrapText="1"/>
    </xf>
    <xf numFmtId="4" fontId="0" fillId="0" borderId="0" xfId="0" applyNumberFormat="1"/>
    <xf numFmtId="1" fontId="5" fillId="4" borderId="7" xfId="0" applyNumberFormat="1" applyFont="1" applyFill="1" applyBorder="1" applyAlignment="1">
      <alignment horizontal="center" vertical="top"/>
    </xf>
    <xf numFmtId="0" fontId="8" fillId="4" borderId="6" xfId="0" applyFont="1" applyFill="1" applyBorder="1" applyAlignment="1">
      <alignment vertical="top" wrapText="1"/>
    </xf>
    <xf numFmtId="4" fontId="8" fillId="4" borderId="6" xfId="0" applyNumberFormat="1" applyFont="1" applyFill="1" applyBorder="1" applyAlignment="1">
      <alignment horizontal="right" vertical="top"/>
    </xf>
    <xf numFmtId="0" fontId="8" fillId="4" borderId="6" xfId="0" applyFont="1" applyFill="1" applyBorder="1" applyAlignment="1">
      <alignment horizontal="center" vertical="top"/>
    </xf>
    <xf numFmtId="0" fontId="9" fillId="4" borderId="6" xfId="0" applyFont="1" applyFill="1" applyBorder="1" applyAlignment="1">
      <alignment horizontal="center" vertical="top" wrapText="1"/>
    </xf>
    <xf numFmtId="0" fontId="8" fillId="4" borderId="6" xfId="0" applyFont="1" applyFill="1" applyBorder="1" applyAlignment="1">
      <alignment horizontal="center" vertical="top" wrapText="1"/>
    </xf>
    <xf numFmtId="165" fontId="8" fillId="4" borderId="6" xfId="0" applyNumberFormat="1" applyFont="1" applyFill="1" applyBorder="1" applyAlignment="1">
      <alignment horizontal="center" vertical="top"/>
    </xf>
    <xf numFmtId="1" fontId="5" fillId="4" borderId="2" xfId="0" applyNumberFormat="1" applyFont="1" applyFill="1" applyBorder="1" applyAlignment="1">
      <alignment horizontal="center" vertical="top"/>
    </xf>
    <xf numFmtId="0" fontId="10" fillId="4" borderId="6" xfId="0" applyFont="1" applyFill="1" applyBorder="1" applyAlignment="1">
      <alignment vertical="top" wrapText="1"/>
    </xf>
    <xf numFmtId="4" fontId="10" fillId="4" borderId="6" xfId="0" applyNumberFormat="1" applyFont="1" applyFill="1" applyBorder="1" applyAlignment="1">
      <alignment horizontal="right" vertical="top"/>
    </xf>
    <xf numFmtId="0" fontId="10"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165" fontId="10" fillId="4" borderId="6" xfId="0" applyNumberFormat="1" applyFont="1" applyFill="1" applyBorder="1" applyAlignment="1">
      <alignment horizontal="center" vertical="top"/>
    </xf>
    <xf numFmtId="165" fontId="5" fillId="4" borderId="6" xfId="0" applyNumberFormat="1" applyFont="1" applyFill="1" applyBorder="1" applyAlignment="1">
      <alignment horizontal="center" vertical="top" wrapText="1"/>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4"/>
  <sheetViews>
    <sheetView tabSelected="1" topLeftCell="B1" zoomScaleNormal="100" workbookViewId="0">
      <selection activeCell="O298" sqref="O298"/>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6384" width="12.5703125" style="4"/>
  </cols>
  <sheetData>
    <row r="1" spans="1:11" s="2" customFormat="1" ht="24.95" customHeight="1" x14ac:dyDescent="0.35">
      <c r="A1" s="80" t="s">
        <v>0</v>
      </c>
      <c r="B1" s="80"/>
      <c r="C1" s="80"/>
      <c r="D1" s="80"/>
      <c r="E1" s="80"/>
      <c r="F1" s="80"/>
      <c r="G1" s="80"/>
      <c r="H1" s="80"/>
      <c r="I1" s="80"/>
      <c r="J1" s="80"/>
      <c r="K1" s="80"/>
    </row>
    <row r="2" spans="1:11" s="2" customFormat="1" ht="24.95" customHeight="1" x14ac:dyDescent="0.35">
      <c r="A2" s="80" t="s">
        <v>1</v>
      </c>
      <c r="B2" s="80"/>
      <c r="C2" s="80"/>
      <c r="D2" s="80"/>
      <c r="E2" s="80"/>
      <c r="F2" s="80"/>
      <c r="G2" s="80"/>
      <c r="H2" s="80"/>
      <c r="I2" s="80"/>
      <c r="J2" s="80"/>
      <c r="K2" s="80"/>
    </row>
    <row r="3" spans="1:11" s="2" customFormat="1" ht="24.95" customHeight="1" x14ac:dyDescent="0.35">
      <c r="A3" s="80" t="s">
        <v>2</v>
      </c>
      <c r="B3" s="80"/>
      <c r="C3" s="80"/>
      <c r="D3" s="80"/>
      <c r="E3" s="80"/>
      <c r="F3" s="80"/>
      <c r="G3" s="80"/>
      <c r="H3" s="80"/>
      <c r="I3" s="80"/>
      <c r="J3" s="80"/>
      <c r="K3" s="80"/>
    </row>
    <row r="4" spans="1:11" ht="15.75" customHeight="1" x14ac:dyDescent="0.35">
      <c r="A4" s="81" t="s">
        <v>3</v>
      </c>
      <c r="B4" s="81"/>
      <c r="C4" s="81"/>
      <c r="D4" s="81"/>
      <c r="E4" s="81"/>
      <c r="F4" s="81"/>
      <c r="G4" s="81"/>
      <c r="H4" s="81"/>
      <c r="I4" s="81"/>
      <c r="J4" s="81"/>
      <c r="K4" s="81"/>
    </row>
    <row r="5" spans="1:11" ht="75" customHeight="1" x14ac:dyDescent="0.35">
      <c r="A5" s="5" t="s">
        <v>4</v>
      </c>
      <c r="B5" s="6" t="s">
        <v>5</v>
      </c>
      <c r="C5" s="7" t="s">
        <v>6</v>
      </c>
      <c r="D5" s="8" t="s">
        <v>7</v>
      </c>
      <c r="E5" s="7" t="s">
        <v>8</v>
      </c>
      <c r="F5" s="7" t="s">
        <v>9</v>
      </c>
      <c r="G5" s="7" t="s">
        <v>10</v>
      </c>
      <c r="H5" s="9" t="s">
        <v>11</v>
      </c>
      <c r="I5" s="7" t="s">
        <v>12</v>
      </c>
      <c r="J5" s="7" t="s">
        <v>13</v>
      </c>
      <c r="K5" s="10" t="s">
        <v>14</v>
      </c>
    </row>
    <row r="6" spans="1:11" ht="80.099999999999994" customHeight="1" x14ac:dyDescent="0.35">
      <c r="A6" s="12">
        <v>1</v>
      </c>
      <c r="B6" s="13" t="s">
        <v>16</v>
      </c>
      <c r="C6" s="14">
        <v>35295</v>
      </c>
      <c r="D6" s="14">
        <v>35295</v>
      </c>
      <c r="E6" s="15" t="s">
        <v>17</v>
      </c>
      <c r="F6" s="16" t="s">
        <v>811</v>
      </c>
      <c r="G6" s="17" t="s">
        <v>18</v>
      </c>
      <c r="H6" s="14">
        <v>35295</v>
      </c>
      <c r="I6" s="15" t="s">
        <v>19</v>
      </c>
      <c r="J6" s="15" t="s">
        <v>20</v>
      </c>
      <c r="K6" s="18">
        <v>244197</v>
      </c>
    </row>
    <row r="7" spans="1:11" ht="80.099999999999994" customHeight="1" x14ac:dyDescent="0.35">
      <c r="A7" s="19">
        <v>2</v>
      </c>
      <c r="B7" s="13" t="s">
        <v>21</v>
      </c>
      <c r="C7" s="14">
        <v>278323.05</v>
      </c>
      <c r="D7" s="14">
        <v>278323.05</v>
      </c>
      <c r="E7" s="15" t="s">
        <v>17</v>
      </c>
      <c r="F7" s="16" t="s">
        <v>812</v>
      </c>
      <c r="G7" s="17" t="s">
        <v>22</v>
      </c>
      <c r="H7" s="14">
        <v>278323.05</v>
      </c>
      <c r="I7" s="15" t="s">
        <v>19</v>
      </c>
      <c r="J7" s="15" t="s">
        <v>23</v>
      </c>
      <c r="K7" s="18">
        <v>244197</v>
      </c>
    </row>
    <row r="8" spans="1:11" ht="80.099999999999994" customHeight="1" x14ac:dyDescent="0.35">
      <c r="A8" s="12">
        <v>3</v>
      </c>
      <c r="B8" s="13" t="s">
        <v>24</v>
      </c>
      <c r="C8" s="14">
        <v>3280</v>
      </c>
      <c r="D8" s="14">
        <v>3280</v>
      </c>
      <c r="E8" s="15" t="s">
        <v>17</v>
      </c>
      <c r="F8" s="16" t="s">
        <v>813</v>
      </c>
      <c r="G8" s="17" t="s">
        <v>25</v>
      </c>
      <c r="H8" s="14">
        <v>3280</v>
      </c>
      <c r="I8" s="15" t="s">
        <v>19</v>
      </c>
      <c r="J8" s="15" t="s">
        <v>26</v>
      </c>
      <c r="K8" s="18">
        <v>244197</v>
      </c>
    </row>
    <row r="9" spans="1:11" ht="80.099999999999994" customHeight="1" x14ac:dyDescent="0.35">
      <c r="A9" s="12">
        <v>4</v>
      </c>
      <c r="B9" s="13" t="s">
        <v>27</v>
      </c>
      <c r="C9" s="14">
        <v>144343</v>
      </c>
      <c r="D9" s="14">
        <v>144343</v>
      </c>
      <c r="E9" s="15" t="s">
        <v>17</v>
      </c>
      <c r="F9" s="16" t="s">
        <v>814</v>
      </c>
      <c r="G9" s="17" t="s">
        <v>28</v>
      </c>
      <c r="H9" s="14">
        <v>144343</v>
      </c>
      <c r="I9" s="15" t="s">
        <v>19</v>
      </c>
      <c r="J9" s="15" t="s">
        <v>29</v>
      </c>
      <c r="K9" s="18">
        <v>244197</v>
      </c>
    </row>
    <row r="10" spans="1:11" ht="80.099999999999994" customHeight="1" x14ac:dyDescent="0.35">
      <c r="A10" s="19">
        <v>5</v>
      </c>
      <c r="B10" s="13" t="s">
        <v>30</v>
      </c>
      <c r="C10" s="14">
        <v>84000</v>
      </c>
      <c r="D10" s="14">
        <v>84000</v>
      </c>
      <c r="E10" s="15" t="s">
        <v>17</v>
      </c>
      <c r="F10" s="16" t="s">
        <v>815</v>
      </c>
      <c r="G10" s="17" t="s">
        <v>31</v>
      </c>
      <c r="H10" s="14">
        <v>84000</v>
      </c>
      <c r="I10" s="15" t="s">
        <v>19</v>
      </c>
      <c r="J10" s="15" t="s">
        <v>32</v>
      </c>
      <c r="K10" s="18">
        <v>244197</v>
      </c>
    </row>
    <row r="11" spans="1:11" ht="80.099999999999994" customHeight="1" x14ac:dyDescent="0.35">
      <c r="A11" s="12">
        <v>6</v>
      </c>
      <c r="B11" s="13" t="s">
        <v>33</v>
      </c>
      <c r="C11" s="14">
        <v>4237.2</v>
      </c>
      <c r="D11" s="14">
        <v>4237.2</v>
      </c>
      <c r="E11" s="15" t="s">
        <v>17</v>
      </c>
      <c r="F11" s="16" t="s">
        <v>816</v>
      </c>
      <c r="G11" s="17" t="s">
        <v>34</v>
      </c>
      <c r="H11" s="14">
        <v>4237.2</v>
      </c>
      <c r="I11" s="15" t="s">
        <v>19</v>
      </c>
      <c r="J11" s="15" t="s">
        <v>35</v>
      </c>
      <c r="K11" s="18">
        <v>244197</v>
      </c>
    </row>
    <row r="12" spans="1:11" ht="80.099999999999994" customHeight="1" x14ac:dyDescent="0.35">
      <c r="A12" s="12">
        <v>7</v>
      </c>
      <c r="B12" s="13" t="s">
        <v>36</v>
      </c>
      <c r="C12" s="14">
        <v>1850</v>
      </c>
      <c r="D12" s="14">
        <v>1850</v>
      </c>
      <c r="E12" s="15" t="s">
        <v>17</v>
      </c>
      <c r="F12" s="16" t="s">
        <v>817</v>
      </c>
      <c r="G12" s="17" t="s">
        <v>37</v>
      </c>
      <c r="H12" s="14">
        <v>1850</v>
      </c>
      <c r="I12" s="15" t="s">
        <v>19</v>
      </c>
      <c r="J12" s="15" t="s">
        <v>38</v>
      </c>
      <c r="K12" s="21">
        <v>244200</v>
      </c>
    </row>
    <row r="13" spans="1:11" ht="80.099999999999994" customHeight="1" x14ac:dyDescent="0.35">
      <c r="A13" s="19">
        <v>8</v>
      </c>
      <c r="B13" s="13" t="s">
        <v>39</v>
      </c>
      <c r="C13" s="14">
        <v>2400</v>
      </c>
      <c r="D13" s="14">
        <v>2400</v>
      </c>
      <c r="E13" s="15" t="s">
        <v>17</v>
      </c>
      <c r="F13" s="16" t="s">
        <v>818</v>
      </c>
      <c r="G13" s="17" t="s">
        <v>40</v>
      </c>
      <c r="H13" s="14">
        <v>2400</v>
      </c>
      <c r="I13" s="15" t="s">
        <v>19</v>
      </c>
      <c r="J13" s="15" t="s">
        <v>41</v>
      </c>
      <c r="K13" s="21">
        <v>244200</v>
      </c>
    </row>
    <row r="14" spans="1:11" ht="80.099999999999994" customHeight="1" x14ac:dyDescent="0.35">
      <c r="A14" s="12">
        <v>9</v>
      </c>
      <c r="B14" s="13" t="s">
        <v>42</v>
      </c>
      <c r="C14" s="14">
        <v>6300</v>
      </c>
      <c r="D14" s="14">
        <v>6300</v>
      </c>
      <c r="E14" s="15" t="s">
        <v>17</v>
      </c>
      <c r="F14" s="16" t="s">
        <v>819</v>
      </c>
      <c r="G14" s="17" t="s">
        <v>43</v>
      </c>
      <c r="H14" s="14">
        <v>6300</v>
      </c>
      <c r="I14" s="15" t="s">
        <v>19</v>
      </c>
      <c r="J14" s="15" t="s">
        <v>44</v>
      </c>
      <c r="K14" s="21">
        <v>244200</v>
      </c>
    </row>
    <row r="15" spans="1:11" ht="80.099999999999994" customHeight="1" x14ac:dyDescent="0.35">
      <c r="A15" s="12">
        <v>10</v>
      </c>
      <c r="B15" s="13" t="s">
        <v>45</v>
      </c>
      <c r="C15" s="14">
        <v>4173</v>
      </c>
      <c r="D15" s="14">
        <v>4173</v>
      </c>
      <c r="E15" s="15" t="s">
        <v>17</v>
      </c>
      <c r="F15" s="16" t="s">
        <v>820</v>
      </c>
      <c r="G15" s="17" t="s">
        <v>46</v>
      </c>
      <c r="H15" s="14">
        <v>4173</v>
      </c>
      <c r="I15" s="15" t="s">
        <v>19</v>
      </c>
      <c r="J15" s="15" t="s">
        <v>47</v>
      </c>
      <c r="K15" s="21">
        <v>244200</v>
      </c>
    </row>
    <row r="16" spans="1:11" ht="80.099999999999994" customHeight="1" x14ac:dyDescent="0.35">
      <c r="A16" s="19">
        <v>11</v>
      </c>
      <c r="B16" s="22" t="s">
        <v>48</v>
      </c>
      <c r="C16" s="23">
        <v>300000</v>
      </c>
      <c r="D16" s="23">
        <v>300000</v>
      </c>
      <c r="E16" s="24" t="s">
        <v>17</v>
      </c>
      <c r="F16" s="25" t="s">
        <v>49</v>
      </c>
      <c r="G16" s="26" t="s">
        <v>50</v>
      </c>
      <c r="H16" s="23">
        <v>300000</v>
      </c>
      <c r="I16" s="24" t="s">
        <v>19</v>
      </c>
      <c r="J16" s="24" t="s">
        <v>51</v>
      </c>
      <c r="K16" s="27">
        <v>244200</v>
      </c>
    </row>
    <row r="17" spans="1:11" ht="80.099999999999994" customHeight="1" x14ac:dyDescent="0.35">
      <c r="A17" s="12">
        <v>12</v>
      </c>
      <c r="B17" s="13" t="s">
        <v>52</v>
      </c>
      <c r="C17" s="14">
        <v>1155.5999999999999</v>
      </c>
      <c r="D17" s="14">
        <v>1155.5999999999999</v>
      </c>
      <c r="E17" s="15" t="s">
        <v>17</v>
      </c>
      <c r="F17" s="16" t="s">
        <v>821</v>
      </c>
      <c r="G17" s="17" t="s">
        <v>53</v>
      </c>
      <c r="H17" s="14">
        <v>1155.5999999999999</v>
      </c>
      <c r="I17" s="15" t="s">
        <v>19</v>
      </c>
      <c r="J17" s="15" t="s">
        <v>54</v>
      </c>
      <c r="K17" s="21">
        <v>244200</v>
      </c>
    </row>
    <row r="18" spans="1:11" ht="80.099999999999994" customHeight="1" x14ac:dyDescent="0.35">
      <c r="A18" s="12">
        <v>13</v>
      </c>
      <c r="B18" s="13" t="s">
        <v>55</v>
      </c>
      <c r="C18" s="14">
        <v>25525</v>
      </c>
      <c r="D18" s="14">
        <v>25525</v>
      </c>
      <c r="E18" s="15" t="s">
        <v>17</v>
      </c>
      <c r="F18" s="16" t="s">
        <v>822</v>
      </c>
      <c r="G18" s="17" t="s">
        <v>56</v>
      </c>
      <c r="H18" s="14">
        <v>24600</v>
      </c>
      <c r="I18" s="15" t="s">
        <v>19</v>
      </c>
      <c r="J18" s="15" t="s">
        <v>57</v>
      </c>
      <c r="K18" s="21">
        <v>244200</v>
      </c>
    </row>
    <row r="19" spans="1:11" ht="80.099999999999994" customHeight="1" x14ac:dyDescent="0.35">
      <c r="A19" s="19">
        <v>14</v>
      </c>
      <c r="B19" s="13" t="s">
        <v>58</v>
      </c>
      <c r="C19" s="14">
        <v>21400</v>
      </c>
      <c r="D19" s="14">
        <v>21400</v>
      </c>
      <c r="E19" s="15" t="s">
        <v>17</v>
      </c>
      <c r="F19" s="16" t="s">
        <v>823</v>
      </c>
      <c r="G19" s="17" t="s">
        <v>59</v>
      </c>
      <c r="H19" s="14">
        <v>21400</v>
      </c>
      <c r="I19" s="15" t="s">
        <v>19</v>
      </c>
      <c r="J19" s="15" t="s">
        <v>60</v>
      </c>
      <c r="K19" s="21">
        <v>244200</v>
      </c>
    </row>
    <row r="20" spans="1:11" ht="80.099999999999994" customHeight="1" x14ac:dyDescent="0.35">
      <c r="A20" s="12">
        <v>15</v>
      </c>
      <c r="B20" s="13" t="s">
        <v>61</v>
      </c>
      <c r="C20" s="14">
        <v>14969.3</v>
      </c>
      <c r="D20" s="14">
        <v>14969.3</v>
      </c>
      <c r="E20" s="15" t="s">
        <v>17</v>
      </c>
      <c r="F20" s="16" t="s">
        <v>824</v>
      </c>
      <c r="G20" s="17" t="s">
        <v>53</v>
      </c>
      <c r="H20" s="14">
        <v>14969.3</v>
      </c>
      <c r="I20" s="15" t="s">
        <v>19</v>
      </c>
      <c r="J20" s="15" t="s">
        <v>62</v>
      </c>
      <c r="K20" s="21">
        <v>244200</v>
      </c>
    </row>
    <row r="21" spans="1:11" ht="80.099999999999994" customHeight="1" x14ac:dyDescent="0.35">
      <c r="A21" s="12">
        <v>16</v>
      </c>
      <c r="B21" s="13" t="s">
        <v>61</v>
      </c>
      <c r="C21" s="14">
        <v>16478</v>
      </c>
      <c r="D21" s="14">
        <v>16478</v>
      </c>
      <c r="E21" s="15" t="s">
        <v>17</v>
      </c>
      <c r="F21" s="16" t="s">
        <v>825</v>
      </c>
      <c r="G21" s="17" t="s">
        <v>63</v>
      </c>
      <c r="H21" s="14">
        <v>16478</v>
      </c>
      <c r="I21" s="15" t="s">
        <v>19</v>
      </c>
      <c r="J21" s="15" t="s">
        <v>64</v>
      </c>
      <c r="K21" s="21">
        <v>244200</v>
      </c>
    </row>
    <row r="22" spans="1:11" ht="80.099999999999994" customHeight="1" x14ac:dyDescent="0.35">
      <c r="A22" s="19">
        <v>17</v>
      </c>
      <c r="B22" s="22" t="s">
        <v>65</v>
      </c>
      <c r="C22" s="23">
        <v>4922</v>
      </c>
      <c r="D22" s="23">
        <v>4922</v>
      </c>
      <c r="E22" s="24" t="s">
        <v>17</v>
      </c>
      <c r="F22" s="25" t="s">
        <v>66</v>
      </c>
      <c r="G22" s="26" t="s">
        <v>67</v>
      </c>
      <c r="H22" s="23">
        <v>4922</v>
      </c>
      <c r="I22" s="24" t="s">
        <v>19</v>
      </c>
      <c r="J22" s="24" t="s">
        <v>68</v>
      </c>
      <c r="K22" s="27">
        <v>244200</v>
      </c>
    </row>
    <row r="23" spans="1:11" ht="80.099999999999994" customHeight="1" x14ac:dyDescent="0.35">
      <c r="A23" s="12">
        <v>18</v>
      </c>
      <c r="B23" s="22" t="s">
        <v>69</v>
      </c>
      <c r="C23" s="23">
        <v>8400</v>
      </c>
      <c r="D23" s="23">
        <v>8400</v>
      </c>
      <c r="E23" s="24" t="s">
        <v>17</v>
      </c>
      <c r="F23" s="25" t="s">
        <v>70</v>
      </c>
      <c r="G23" s="26" t="s">
        <v>71</v>
      </c>
      <c r="H23" s="23">
        <v>82800</v>
      </c>
      <c r="I23" s="24" t="s">
        <v>19</v>
      </c>
      <c r="J23" s="24" t="s">
        <v>72</v>
      </c>
      <c r="K23" s="27">
        <v>244200</v>
      </c>
    </row>
    <row r="24" spans="1:11" ht="80.099999999999994" customHeight="1" x14ac:dyDescent="0.35">
      <c r="A24" s="12">
        <v>19</v>
      </c>
      <c r="B24" s="13" t="s">
        <v>73</v>
      </c>
      <c r="C24" s="14">
        <v>36808</v>
      </c>
      <c r="D24" s="14">
        <v>36808</v>
      </c>
      <c r="E24" s="15" t="s">
        <v>17</v>
      </c>
      <c r="F24" s="16" t="s">
        <v>826</v>
      </c>
      <c r="G24" s="17" t="s">
        <v>53</v>
      </c>
      <c r="H24" s="14">
        <v>36808</v>
      </c>
      <c r="I24" s="15" t="s">
        <v>19</v>
      </c>
      <c r="J24" s="15" t="s">
        <v>74</v>
      </c>
      <c r="K24" s="21">
        <v>244200</v>
      </c>
    </row>
    <row r="25" spans="1:11" ht="80.099999999999994" customHeight="1" x14ac:dyDescent="0.35">
      <c r="A25" s="65">
        <v>20</v>
      </c>
      <c r="B25" s="66" t="s">
        <v>75</v>
      </c>
      <c r="C25" s="67">
        <v>9319.7000000000007</v>
      </c>
      <c r="D25" s="67">
        <v>9319.7000000000007</v>
      </c>
      <c r="E25" s="68" t="s">
        <v>17</v>
      </c>
      <c r="F25" s="69" t="s">
        <v>827</v>
      </c>
      <c r="G25" s="70" t="s">
        <v>53</v>
      </c>
      <c r="H25" s="67">
        <v>9319.7000000000007</v>
      </c>
      <c r="I25" s="68" t="s">
        <v>19</v>
      </c>
      <c r="J25" s="68" t="s">
        <v>76</v>
      </c>
      <c r="K25" s="71">
        <v>244200</v>
      </c>
    </row>
    <row r="26" spans="1:11" ht="80.099999999999994" customHeight="1" x14ac:dyDescent="0.35">
      <c r="A26" s="12">
        <v>21</v>
      </c>
      <c r="B26" s="22" t="s">
        <v>77</v>
      </c>
      <c r="C26" s="23">
        <v>22000</v>
      </c>
      <c r="D26" s="23">
        <v>22000</v>
      </c>
      <c r="E26" s="24" t="s">
        <v>17</v>
      </c>
      <c r="F26" s="25" t="s">
        <v>78</v>
      </c>
      <c r="G26" s="26" t="s">
        <v>79</v>
      </c>
      <c r="H26" s="23">
        <v>22000</v>
      </c>
      <c r="I26" s="24" t="s">
        <v>19</v>
      </c>
      <c r="J26" s="24" t="s">
        <v>80</v>
      </c>
      <c r="K26" s="27">
        <v>244200</v>
      </c>
    </row>
    <row r="27" spans="1:11" ht="80.099999999999994" customHeight="1" x14ac:dyDescent="0.35">
      <c r="A27" s="12">
        <v>22</v>
      </c>
      <c r="B27" s="13" t="s">
        <v>81</v>
      </c>
      <c r="C27" s="14">
        <v>1391</v>
      </c>
      <c r="D27" s="14">
        <v>1391</v>
      </c>
      <c r="E27" s="15" t="s">
        <v>17</v>
      </c>
      <c r="F27" s="16" t="s">
        <v>828</v>
      </c>
      <c r="G27" s="17" t="s">
        <v>53</v>
      </c>
      <c r="H27" s="14">
        <v>1391</v>
      </c>
      <c r="I27" s="15" t="s">
        <v>19</v>
      </c>
      <c r="J27" s="15" t="s">
        <v>82</v>
      </c>
      <c r="K27" s="21">
        <v>244200</v>
      </c>
    </row>
    <row r="28" spans="1:11" ht="80.099999999999994" customHeight="1" x14ac:dyDescent="0.35">
      <c r="A28" s="19">
        <v>23</v>
      </c>
      <c r="B28" s="13" t="s">
        <v>83</v>
      </c>
      <c r="C28" s="14">
        <v>19260</v>
      </c>
      <c r="D28" s="14">
        <v>19260</v>
      </c>
      <c r="E28" s="15" t="s">
        <v>17</v>
      </c>
      <c r="F28" s="16" t="s">
        <v>829</v>
      </c>
      <c r="G28" s="17" t="s">
        <v>84</v>
      </c>
      <c r="H28" s="14">
        <v>19260</v>
      </c>
      <c r="I28" s="15" t="s">
        <v>19</v>
      </c>
      <c r="J28" s="15" t="s">
        <v>85</v>
      </c>
      <c r="K28" s="21">
        <v>244200</v>
      </c>
    </row>
    <row r="29" spans="1:11" ht="80.099999999999994" customHeight="1" x14ac:dyDescent="0.35">
      <c r="A29" s="12">
        <v>24</v>
      </c>
      <c r="B29" s="13" t="s">
        <v>86</v>
      </c>
      <c r="C29" s="14">
        <v>13500</v>
      </c>
      <c r="D29" s="14">
        <v>13500</v>
      </c>
      <c r="E29" s="15" t="s">
        <v>17</v>
      </c>
      <c r="F29" s="16" t="s">
        <v>830</v>
      </c>
      <c r="G29" s="17" t="s">
        <v>87</v>
      </c>
      <c r="H29" s="14">
        <v>13500</v>
      </c>
      <c r="I29" s="15" t="s">
        <v>19</v>
      </c>
      <c r="J29" s="15" t="s">
        <v>88</v>
      </c>
      <c r="K29" s="21">
        <v>244201</v>
      </c>
    </row>
    <row r="30" spans="1:11" s="3" customFormat="1" ht="80.099999999999994" customHeight="1" x14ac:dyDescent="0.35">
      <c r="A30" s="72">
        <v>25</v>
      </c>
      <c r="B30" s="73" t="s">
        <v>89</v>
      </c>
      <c r="C30" s="74">
        <v>33075</v>
      </c>
      <c r="D30" s="74">
        <v>33075</v>
      </c>
      <c r="E30" s="75" t="s">
        <v>17</v>
      </c>
      <c r="F30" s="76" t="s">
        <v>90</v>
      </c>
      <c r="G30" s="77" t="s">
        <v>91</v>
      </c>
      <c r="H30" s="74">
        <v>33075</v>
      </c>
      <c r="I30" s="75" t="s">
        <v>19</v>
      </c>
      <c r="J30" s="75" t="s">
        <v>92</v>
      </c>
      <c r="K30" s="78">
        <v>244201</v>
      </c>
    </row>
    <row r="31" spans="1:11" s="3" customFormat="1" ht="80.099999999999994" customHeight="1" x14ac:dyDescent="0.35">
      <c r="A31" s="19">
        <v>26</v>
      </c>
      <c r="B31" s="13" t="s">
        <v>93</v>
      </c>
      <c r="C31" s="14">
        <v>51360</v>
      </c>
      <c r="D31" s="14">
        <v>51360</v>
      </c>
      <c r="E31" s="15" t="s">
        <v>17</v>
      </c>
      <c r="F31" s="16" t="s">
        <v>831</v>
      </c>
      <c r="G31" s="17" t="s">
        <v>94</v>
      </c>
      <c r="H31" s="14">
        <v>51360</v>
      </c>
      <c r="I31" s="15" t="s">
        <v>19</v>
      </c>
      <c r="J31" s="15" t="s">
        <v>95</v>
      </c>
      <c r="K31" s="21">
        <v>244201</v>
      </c>
    </row>
    <row r="32" spans="1:11" s="3" customFormat="1" ht="80.099999999999994" customHeight="1" x14ac:dyDescent="0.35">
      <c r="A32" s="12">
        <v>27</v>
      </c>
      <c r="B32" s="22" t="s">
        <v>96</v>
      </c>
      <c r="C32" s="23">
        <v>36380</v>
      </c>
      <c r="D32" s="23">
        <v>36380</v>
      </c>
      <c r="E32" s="24" t="s">
        <v>17</v>
      </c>
      <c r="F32" s="25" t="s">
        <v>97</v>
      </c>
      <c r="G32" s="26" t="s">
        <v>98</v>
      </c>
      <c r="H32" s="23">
        <v>36380</v>
      </c>
      <c r="I32" s="24" t="s">
        <v>19</v>
      </c>
      <c r="J32" s="24" t="s">
        <v>99</v>
      </c>
      <c r="K32" s="27">
        <v>244201</v>
      </c>
    </row>
    <row r="33" spans="1:11" s="3" customFormat="1" ht="80.099999999999994" customHeight="1" x14ac:dyDescent="0.35">
      <c r="A33" s="12">
        <v>28</v>
      </c>
      <c r="B33" s="13" t="s">
        <v>100</v>
      </c>
      <c r="C33" s="14">
        <v>300000</v>
      </c>
      <c r="D33" s="14">
        <v>300000</v>
      </c>
      <c r="E33" s="15" t="s">
        <v>17</v>
      </c>
      <c r="F33" s="16" t="s">
        <v>832</v>
      </c>
      <c r="G33" s="17" t="s">
        <v>101</v>
      </c>
      <c r="H33" s="14">
        <v>300000</v>
      </c>
      <c r="I33" s="15" t="s">
        <v>19</v>
      </c>
      <c r="J33" s="15" t="s">
        <v>102</v>
      </c>
      <c r="K33" s="21">
        <v>244201</v>
      </c>
    </row>
    <row r="34" spans="1:11" s="3" customFormat="1" ht="80.099999999999994" customHeight="1" x14ac:dyDescent="0.35">
      <c r="A34" s="19">
        <v>29</v>
      </c>
      <c r="B34" s="13" t="s">
        <v>103</v>
      </c>
      <c r="C34" s="14">
        <v>7308.1</v>
      </c>
      <c r="D34" s="14">
        <v>7308.1</v>
      </c>
      <c r="E34" s="15" t="s">
        <v>17</v>
      </c>
      <c r="F34" s="16" t="s">
        <v>833</v>
      </c>
      <c r="G34" s="17" t="s">
        <v>104</v>
      </c>
      <c r="H34" s="14">
        <v>7254.6</v>
      </c>
      <c r="I34" s="15" t="s">
        <v>19</v>
      </c>
      <c r="J34" s="15" t="s">
        <v>105</v>
      </c>
      <c r="K34" s="21">
        <v>244201</v>
      </c>
    </row>
    <row r="35" spans="1:11" s="3" customFormat="1" ht="80.099999999999994" customHeight="1" x14ac:dyDescent="0.35">
      <c r="A35" s="12">
        <v>30</v>
      </c>
      <c r="B35" s="13" t="s">
        <v>106</v>
      </c>
      <c r="C35" s="14">
        <v>18404</v>
      </c>
      <c r="D35" s="14">
        <v>18404</v>
      </c>
      <c r="E35" s="15" t="s">
        <v>17</v>
      </c>
      <c r="F35" s="16" t="s">
        <v>834</v>
      </c>
      <c r="G35" s="17" t="s">
        <v>107</v>
      </c>
      <c r="H35" s="14">
        <v>18404</v>
      </c>
      <c r="I35" s="15" t="s">
        <v>19</v>
      </c>
      <c r="J35" s="15" t="s">
        <v>108</v>
      </c>
      <c r="K35" s="21">
        <v>244201</v>
      </c>
    </row>
    <row r="36" spans="1:11" s="3" customFormat="1" ht="80.099999999999994" customHeight="1" x14ac:dyDescent="0.35">
      <c r="A36" s="12">
        <v>31</v>
      </c>
      <c r="B36" s="22" t="s">
        <v>61</v>
      </c>
      <c r="C36" s="23">
        <v>4654.5</v>
      </c>
      <c r="D36" s="23">
        <v>4654.5</v>
      </c>
      <c r="E36" s="24" t="s">
        <v>17</v>
      </c>
      <c r="F36" s="25" t="s">
        <v>109</v>
      </c>
      <c r="G36" s="26" t="s">
        <v>94</v>
      </c>
      <c r="H36" s="23">
        <v>4654.5</v>
      </c>
      <c r="I36" s="24" t="s">
        <v>19</v>
      </c>
      <c r="J36" s="24" t="s">
        <v>110</v>
      </c>
      <c r="K36" s="27">
        <v>244201</v>
      </c>
    </row>
    <row r="37" spans="1:11" s="3" customFormat="1" ht="80.099999999999994" customHeight="1" x14ac:dyDescent="0.35">
      <c r="A37" s="19">
        <v>32</v>
      </c>
      <c r="B37" s="22" t="s">
        <v>65</v>
      </c>
      <c r="C37" s="23">
        <v>11710</v>
      </c>
      <c r="D37" s="23">
        <v>11710</v>
      </c>
      <c r="E37" s="24" t="s">
        <v>17</v>
      </c>
      <c r="F37" s="25" t="s">
        <v>111</v>
      </c>
      <c r="G37" s="26" t="s">
        <v>112</v>
      </c>
      <c r="H37" s="23">
        <v>11710</v>
      </c>
      <c r="I37" s="24" t="s">
        <v>19</v>
      </c>
      <c r="J37" s="24" t="s">
        <v>113</v>
      </c>
      <c r="K37" s="27">
        <v>244201</v>
      </c>
    </row>
    <row r="38" spans="1:11" s="3" customFormat="1" ht="80.099999999999994" customHeight="1" x14ac:dyDescent="0.35">
      <c r="A38" s="12">
        <v>33</v>
      </c>
      <c r="B38" s="13" t="s">
        <v>65</v>
      </c>
      <c r="C38" s="14">
        <v>40071.5</v>
      </c>
      <c r="D38" s="14">
        <v>40071.5</v>
      </c>
      <c r="E38" s="15" t="s">
        <v>17</v>
      </c>
      <c r="F38" s="16" t="s">
        <v>835</v>
      </c>
      <c r="G38" s="17" t="s">
        <v>46</v>
      </c>
      <c r="H38" s="14">
        <v>51713.1</v>
      </c>
      <c r="I38" s="15" t="s">
        <v>19</v>
      </c>
      <c r="J38" s="15" t="s">
        <v>114</v>
      </c>
      <c r="K38" s="21">
        <v>244201</v>
      </c>
    </row>
    <row r="39" spans="1:11" s="3" customFormat="1" ht="80.099999999999994" customHeight="1" x14ac:dyDescent="0.35">
      <c r="A39" s="12">
        <v>34</v>
      </c>
      <c r="B39" s="13" t="s">
        <v>115</v>
      </c>
      <c r="C39" s="14">
        <v>19088.8</v>
      </c>
      <c r="D39" s="14">
        <v>19088.8</v>
      </c>
      <c r="E39" s="15" t="s">
        <v>17</v>
      </c>
      <c r="F39" s="16" t="s">
        <v>836</v>
      </c>
      <c r="G39" s="17" t="s">
        <v>53</v>
      </c>
      <c r="H39" s="14">
        <v>19088</v>
      </c>
      <c r="I39" s="15" t="s">
        <v>19</v>
      </c>
      <c r="J39" s="15" t="s">
        <v>116</v>
      </c>
      <c r="K39" s="21">
        <v>244201</v>
      </c>
    </row>
    <row r="40" spans="1:11" s="3" customFormat="1" ht="80.099999999999994" customHeight="1" x14ac:dyDescent="0.35">
      <c r="A40" s="19">
        <v>35</v>
      </c>
      <c r="B40" s="13" t="s">
        <v>117</v>
      </c>
      <c r="C40" s="14">
        <v>3070.9</v>
      </c>
      <c r="D40" s="14">
        <v>3070.9</v>
      </c>
      <c r="E40" s="15" t="s">
        <v>17</v>
      </c>
      <c r="F40" s="16" t="s">
        <v>837</v>
      </c>
      <c r="G40" s="17" t="s">
        <v>118</v>
      </c>
      <c r="H40" s="14">
        <v>3070.9</v>
      </c>
      <c r="I40" s="15" t="s">
        <v>19</v>
      </c>
      <c r="J40" s="15" t="s">
        <v>119</v>
      </c>
      <c r="K40" s="21">
        <v>244201</v>
      </c>
    </row>
    <row r="41" spans="1:11" s="3" customFormat="1" ht="80.099999999999994" customHeight="1" x14ac:dyDescent="0.35">
      <c r="A41" s="12">
        <v>36</v>
      </c>
      <c r="B41" s="13" t="s">
        <v>120</v>
      </c>
      <c r="C41" s="14">
        <v>11376</v>
      </c>
      <c r="D41" s="14">
        <v>11376</v>
      </c>
      <c r="E41" s="15" t="s">
        <v>17</v>
      </c>
      <c r="F41" s="16" t="s">
        <v>838</v>
      </c>
      <c r="G41" s="17" t="s">
        <v>121</v>
      </c>
      <c r="H41" s="14">
        <v>11376</v>
      </c>
      <c r="I41" s="15" t="s">
        <v>19</v>
      </c>
      <c r="J41" s="15" t="s">
        <v>122</v>
      </c>
      <c r="K41" s="21">
        <v>244201</v>
      </c>
    </row>
    <row r="42" spans="1:11" s="3" customFormat="1" ht="80.099999999999994" customHeight="1" x14ac:dyDescent="0.35">
      <c r="A42" s="12">
        <v>37</v>
      </c>
      <c r="B42" s="13" t="s">
        <v>120</v>
      </c>
      <c r="C42" s="14">
        <v>5500</v>
      </c>
      <c r="D42" s="14">
        <v>5500</v>
      </c>
      <c r="E42" s="15" t="s">
        <v>17</v>
      </c>
      <c r="F42" s="16" t="s">
        <v>839</v>
      </c>
      <c r="G42" s="17" t="s">
        <v>121</v>
      </c>
      <c r="H42" s="14">
        <v>5500</v>
      </c>
      <c r="I42" s="15" t="s">
        <v>19</v>
      </c>
      <c r="J42" s="15" t="s">
        <v>123</v>
      </c>
      <c r="K42" s="21">
        <v>244201</v>
      </c>
    </row>
    <row r="43" spans="1:11" s="3" customFormat="1" ht="80.099999999999994" customHeight="1" x14ac:dyDescent="0.35">
      <c r="A43" s="19">
        <v>38</v>
      </c>
      <c r="B43" s="22" t="s">
        <v>124</v>
      </c>
      <c r="C43" s="23">
        <v>93443.1</v>
      </c>
      <c r="D43" s="23">
        <v>93443.1</v>
      </c>
      <c r="E43" s="24" t="s">
        <v>17</v>
      </c>
      <c r="F43" s="25" t="s">
        <v>125</v>
      </c>
      <c r="G43" s="26" t="s">
        <v>126</v>
      </c>
      <c r="H43" s="23">
        <v>93443.1</v>
      </c>
      <c r="I43" s="24" t="s">
        <v>19</v>
      </c>
      <c r="J43" s="24" t="s">
        <v>127</v>
      </c>
      <c r="K43" s="27">
        <v>244202</v>
      </c>
    </row>
    <row r="44" spans="1:11" s="3" customFormat="1" ht="80.099999999999994" customHeight="1" x14ac:dyDescent="0.35">
      <c r="A44" s="12">
        <v>39</v>
      </c>
      <c r="B44" s="13" t="s">
        <v>128</v>
      </c>
      <c r="C44" s="14">
        <v>145085.57999999999</v>
      </c>
      <c r="D44" s="14">
        <v>145085.57999999999</v>
      </c>
      <c r="E44" s="15" t="s">
        <v>17</v>
      </c>
      <c r="F44" s="16" t="s">
        <v>840</v>
      </c>
      <c r="G44" s="17" t="s">
        <v>129</v>
      </c>
      <c r="H44" s="14">
        <v>145085.57999999999</v>
      </c>
      <c r="I44" s="15" t="s">
        <v>19</v>
      </c>
      <c r="J44" s="15" t="s">
        <v>130</v>
      </c>
      <c r="K44" s="21">
        <v>244202</v>
      </c>
    </row>
    <row r="45" spans="1:11" s="3" customFormat="1" ht="80.099999999999994" customHeight="1" x14ac:dyDescent="0.35">
      <c r="A45" s="12">
        <v>40</v>
      </c>
      <c r="B45" s="13" t="s">
        <v>131</v>
      </c>
      <c r="C45" s="14">
        <v>6450</v>
      </c>
      <c r="D45" s="14">
        <v>6450</v>
      </c>
      <c r="E45" s="15" t="s">
        <v>17</v>
      </c>
      <c r="F45" s="16" t="s">
        <v>841</v>
      </c>
      <c r="G45" s="17" t="s">
        <v>132</v>
      </c>
      <c r="H45" s="14">
        <v>6450</v>
      </c>
      <c r="I45" s="15" t="s">
        <v>19</v>
      </c>
      <c r="J45" s="15" t="s">
        <v>133</v>
      </c>
      <c r="K45" s="21">
        <v>244202</v>
      </c>
    </row>
    <row r="46" spans="1:11" ht="80.099999999999994" customHeight="1" x14ac:dyDescent="0.35">
      <c r="A46" s="19">
        <v>41</v>
      </c>
      <c r="B46" s="13" t="s">
        <v>134</v>
      </c>
      <c r="C46" s="14">
        <v>10079.4</v>
      </c>
      <c r="D46" s="14">
        <v>10079.4</v>
      </c>
      <c r="E46" s="15" t="s">
        <v>17</v>
      </c>
      <c r="F46" s="16" t="s">
        <v>842</v>
      </c>
      <c r="G46" s="17" t="s">
        <v>91</v>
      </c>
      <c r="H46" s="14">
        <v>10079.4</v>
      </c>
      <c r="I46" s="15" t="s">
        <v>19</v>
      </c>
      <c r="J46" s="15" t="s">
        <v>135</v>
      </c>
      <c r="K46" s="21">
        <v>244202</v>
      </c>
    </row>
    <row r="47" spans="1:11" ht="80.099999999999994" customHeight="1" x14ac:dyDescent="0.35">
      <c r="A47" s="12">
        <v>42</v>
      </c>
      <c r="B47" s="13" t="s">
        <v>136</v>
      </c>
      <c r="C47" s="14">
        <v>7616.25</v>
      </c>
      <c r="D47" s="14">
        <v>7616.25</v>
      </c>
      <c r="E47" s="15" t="s">
        <v>17</v>
      </c>
      <c r="F47" s="16" t="s">
        <v>843</v>
      </c>
      <c r="G47" s="17" t="s">
        <v>137</v>
      </c>
      <c r="H47" s="14">
        <v>7616.25</v>
      </c>
      <c r="I47" s="15" t="s">
        <v>19</v>
      </c>
      <c r="J47" s="15" t="s">
        <v>138</v>
      </c>
      <c r="K47" s="21">
        <v>244202</v>
      </c>
    </row>
    <row r="48" spans="1:11" ht="80.099999999999994" customHeight="1" x14ac:dyDescent="0.35">
      <c r="A48" s="12">
        <v>43</v>
      </c>
      <c r="B48" s="22" t="s">
        <v>139</v>
      </c>
      <c r="C48" s="23">
        <v>6955</v>
      </c>
      <c r="D48" s="23">
        <v>6955</v>
      </c>
      <c r="E48" s="24" t="s">
        <v>17</v>
      </c>
      <c r="F48" s="25" t="s">
        <v>140</v>
      </c>
      <c r="G48" s="26" t="s">
        <v>141</v>
      </c>
      <c r="H48" s="23">
        <v>6955</v>
      </c>
      <c r="I48" s="24" t="s">
        <v>19</v>
      </c>
      <c r="J48" s="24" t="s">
        <v>142</v>
      </c>
      <c r="K48" s="27">
        <v>244202</v>
      </c>
    </row>
    <row r="49" spans="1:11" ht="80.099999999999994" customHeight="1" x14ac:dyDescent="0.35">
      <c r="A49" s="19">
        <v>44</v>
      </c>
      <c r="B49" s="13" t="s">
        <v>143</v>
      </c>
      <c r="C49" s="14">
        <v>165850</v>
      </c>
      <c r="D49" s="14">
        <v>165850</v>
      </c>
      <c r="E49" s="15" t="s">
        <v>17</v>
      </c>
      <c r="F49" s="16" t="s">
        <v>844</v>
      </c>
      <c r="G49" s="17" t="s">
        <v>144</v>
      </c>
      <c r="H49" s="14">
        <v>165850</v>
      </c>
      <c r="I49" s="15" t="s">
        <v>19</v>
      </c>
      <c r="J49" s="15" t="s">
        <v>145</v>
      </c>
      <c r="K49" s="21">
        <v>244202</v>
      </c>
    </row>
    <row r="50" spans="1:11" ht="80.099999999999994" customHeight="1" x14ac:dyDescent="0.35">
      <c r="A50" s="12">
        <v>45</v>
      </c>
      <c r="B50" s="13" t="s">
        <v>146</v>
      </c>
      <c r="C50" s="14">
        <v>36600</v>
      </c>
      <c r="D50" s="14">
        <v>36600</v>
      </c>
      <c r="E50" s="15" t="s">
        <v>17</v>
      </c>
      <c r="F50" s="16" t="s">
        <v>845</v>
      </c>
      <c r="G50" s="17" t="s">
        <v>147</v>
      </c>
      <c r="H50" s="14">
        <v>36600</v>
      </c>
      <c r="I50" s="15" t="s">
        <v>19</v>
      </c>
      <c r="J50" s="15" t="s">
        <v>148</v>
      </c>
      <c r="K50" s="21">
        <v>244202</v>
      </c>
    </row>
    <row r="51" spans="1:11" ht="80.099999999999994" customHeight="1" x14ac:dyDescent="0.35">
      <c r="A51" s="12">
        <v>46</v>
      </c>
      <c r="B51" s="13" t="s">
        <v>149</v>
      </c>
      <c r="C51" s="14">
        <v>47165</v>
      </c>
      <c r="D51" s="14">
        <v>47165</v>
      </c>
      <c r="E51" s="15" t="s">
        <v>17</v>
      </c>
      <c r="F51" s="16" t="s">
        <v>846</v>
      </c>
      <c r="G51" s="17" t="s">
        <v>147</v>
      </c>
      <c r="H51" s="14">
        <v>47165</v>
      </c>
      <c r="I51" s="15" t="s">
        <v>19</v>
      </c>
      <c r="J51" s="15" t="s">
        <v>150</v>
      </c>
      <c r="K51" s="21">
        <v>244202</v>
      </c>
    </row>
    <row r="52" spans="1:11" ht="80.099999999999994" customHeight="1" x14ac:dyDescent="0.35">
      <c r="A52" s="19">
        <v>47</v>
      </c>
      <c r="B52" s="22" t="s">
        <v>151</v>
      </c>
      <c r="C52" s="23">
        <v>611893.02</v>
      </c>
      <c r="D52" s="23">
        <v>61189.02</v>
      </c>
      <c r="E52" s="24" t="s">
        <v>17</v>
      </c>
      <c r="F52" s="25" t="s">
        <v>152</v>
      </c>
      <c r="G52" s="26" t="s">
        <v>126</v>
      </c>
      <c r="H52" s="23">
        <v>61189.02</v>
      </c>
      <c r="I52" s="24" t="s">
        <v>19</v>
      </c>
      <c r="J52" s="24" t="s">
        <v>153</v>
      </c>
      <c r="K52" s="27">
        <v>244202</v>
      </c>
    </row>
    <row r="53" spans="1:11" ht="80.099999999999994" customHeight="1" x14ac:dyDescent="0.35">
      <c r="A53" s="12">
        <v>48</v>
      </c>
      <c r="B53" s="22" t="s">
        <v>120</v>
      </c>
      <c r="C53" s="23">
        <v>10490</v>
      </c>
      <c r="D53" s="23">
        <v>10490</v>
      </c>
      <c r="E53" s="24" t="s">
        <v>17</v>
      </c>
      <c r="F53" s="25" t="s">
        <v>154</v>
      </c>
      <c r="G53" s="26" t="s">
        <v>155</v>
      </c>
      <c r="H53" s="23">
        <v>10490</v>
      </c>
      <c r="I53" s="24" t="s">
        <v>19</v>
      </c>
      <c r="J53" s="24" t="s">
        <v>156</v>
      </c>
      <c r="K53" s="27">
        <v>244202</v>
      </c>
    </row>
    <row r="54" spans="1:11" ht="98.25" customHeight="1" x14ac:dyDescent="0.35">
      <c r="A54" s="12">
        <v>49</v>
      </c>
      <c r="B54" s="13" t="s">
        <v>157</v>
      </c>
      <c r="C54" s="14">
        <v>13100</v>
      </c>
      <c r="D54" s="14">
        <v>13100</v>
      </c>
      <c r="E54" s="15" t="s">
        <v>17</v>
      </c>
      <c r="F54" s="16" t="s">
        <v>847</v>
      </c>
      <c r="G54" s="17" t="s">
        <v>158</v>
      </c>
      <c r="H54" s="14">
        <v>13100</v>
      </c>
      <c r="I54" s="15" t="s">
        <v>19</v>
      </c>
      <c r="J54" s="15" t="s">
        <v>159</v>
      </c>
      <c r="K54" s="21">
        <v>244202</v>
      </c>
    </row>
    <row r="55" spans="1:11" ht="79.5" customHeight="1" x14ac:dyDescent="0.35">
      <c r="A55" s="19">
        <v>50</v>
      </c>
      <c r="B55" s="28" t="s">
        <v>160</v>
      </c>
      <c r="C55" s="29">
        <v>39000</v>
      </c>
      <c r="D55" s="29">
        <v>34026</v>
      </c>
      <c r="E55" s="30" t="s">
        <v>17</v>
      </c>
      <c r="F55" s="16" t="s">
        <v>848</v>
      </c>
      <c r="G55" s="31" t="s">
        <v>161</v>
      </c>
      <c r="H55" s="29">
        <v>34026</v>
      </c>
      <c r="I55" s="30" t="s">
        <v>19</v>
      </c>
      <c r="J55" s="30" t="s">
        <v>162</v>
      </c>
      <c r="K55" s="32">
        <v>244202</v>
      </c>
    </row>
    <row r="56" spans="1:11" ht="80.099999999999994" customHeight="1" x14ac:dyDescent="0.35">
      <c r="A56" s="12">
        <v>51</v>
      </c>
      <c r="B56" s="13" t="s">
        <v>163</v>
      </c>
      <c r="C56" s="14">
        <v>64200</v>
      </c>
      <c r="D56" s="14">
        <v>64200</v>
      </c>
      <c r="E56" s="15" t="s">
        <v>17</v>
      </c>
      <c r="F56" s="16" t="s">
        <v>849</v>
      </c>
      <c r="G56" s="17" t="s">
        <v>164</v>
      </c>
      <c r="H56" s="14">
        <v>64200</v>
      </c>
      <c r="I56" s="15" t="s">
        <v>19</v>
      </c>
      <c r="J56" s="15" t="s">
        <v>165</v>
      </c>
      <c r="K56" s="21">
        <v>244203</v>
      </c>
    </row>
    <row r="57" spans="1:11" ht="80.099999999999994" customHeight="1" x14ac:dyDescent="0.35">
      <c r="A57" s="12">
        <v>52</v>
      </c>
      <c r="B57" s="22" t="s">
        <v>166</v>
      </c>
      <c r="C57" s="23">
        <v>85000</v>
      </c>
      <c r="D57" s="23">
        <v>85000</v>
      </c>
      <c r="E57" s="24" t="s">
        <v>17</v>
      </c>
      <c r="F57" s="25" t="s">
        <v>167</v>
      </c>
      <c r="G57" s="26" t="s">
        <v>168</v>
      </c>
      <c r="H57" s="23">
        <v>85000</v>
      </c>
      <c r="I57" s="24" t="s">
        <v>19</v>
      </c>
      <c r="J57" s="24" t="s">
        <v>169</v>
      </c>
      <c r="K57" s="27">
        <v>244203</v>
      </c>
    </row>
    <row r="58" spans="1:11" ht="80.099999999999994" customHeight="1" x14ac:dyDescent="0.35">
      <c r="A58" s="19">
        <v>53</v>
      </c>
      <c r="B58" s="13" t="s">
        <v>170</v>
      </c>
      <c r="C58" s="14">
        <v>100000</v>
      </c>
      <c r="D58" s="14">
        <v>100000</v>
      </c>
      <c r="E58" s="15" t="s">
        <v>17</v>
      </c>
      <c r="F58" s="16" t="s">
        <v>850</v>
      </c>
      <c r="G58" s="17" t="s">
        <v>171</v>
      </c>
      <c r="H58" s="14">
        <v>36659</v>
      </c>
      <c r="I58" s="15" t="s">
        <v>19</v>
      </c>
      <c r="J58" s="15" t="s">
        <v>172</v>
      </c>
      <c r="K58" s="21">
        <v>244203</v>
      </c>
    </row>
    <row r="59" spans="1:11" ht="80.099999999999994" customHeight="1" x14ac:dyDescent="0.35">
      <c r="A59" s="12">
        <v>54</v>
      </c>
      <c r="B59" s="13" t="s">
        <v>173</v>
      </c>
      <c r="C59" s="14">
        <v>340981.45</v>
      </c>
      <c r="D59" s="14">
        <v>340981.45</v>
      </c>
      <c r="E59" s="15" t="s">
        <v>17</v>
      </c>
      <c r="F59" s="16" t="s">
        <v>851</v>
      </c>
      <c r="G59" s="17" t="s">
        <v>174</v>
      </c>
      <c r="H59" s="14">
        <v>340000</v>
      </c>
      <c r="I59" s="15" t="s">
        <v>19</v>
      </c>
      <c r="J59" s="15" t="s">
        <v>175</v>
      </c>
      <c r="K59" s="21">
        <v>244203</v>
      </c>
    </row>
    <row r="60" spans="1:11" ht="80.099999999999994" customHeight="1" x14ac:dyDescent="0.35">
      <c r="A60" s="12">
        <v>55</v>
      </c>
      <c r="B60" s="13" t="s">
        <v>176</v>
      </c>
      <c r="C60" s="14">
        <v>22000</v>
      </c>
      <c r="D60" s="14">
        <v>22000</v>
      </c>
      <c r="E60" s="15" t="s">
        <v>17</v>
      </c>
      <c r="F60" s="16" t="s">
        <v>852</v>
      </c>
      <c r="G60" s="17" t="s">
        <v>177</v>
      </c>
      <c r="H60" s="14">
        <v>22000</v>
      </c>
      <c r="I60" s="15" t="s">
        <v>19</v>
      </c>
      <c r="J60" s="15" t="s">
        <v>178</v>
      </c>
      <c r="K60" s="21">
        <v>244203</v>
      </c>
    </row>
    <row r="61" spans="1:11" ht="80.099999999999994" customHeight="1" x14ac:dyDescent="0.35">
      <c r="A61" s="19">
        <v>56</v>
      </c>
      <c r="B61" s="22" t="s">
        <v>179</v>
      </c>
      <c r="C61" s="23">
        <v>16500</v>
      </c>
      <c r="D61" s="23">
        <v>16500</v>
      </c>
      <c r="E61" s="24" t="s">
        <v>17</v>
      </c>
      <c r="F61" s="25" t="s">
        <v>180</v>
      </c>
      <c r="G61" s="26" t="s">
        <v>168</v>
      </c>
      <c r="H61" s="23">
        <v>16500</v>
      </c>
      <c r="I61" s="24" t="s">
        <v>19</v>
      </c>
      <c r="J61" s="24" t="s">
        <v>181</v>
      </c>
      <c r="K61" s="27">
        <v>244203</v>
      </c>
    </row>
    <row r="62" spans="1:11" ht="80.099999999999994" customHeight="1" x14ac:dyDescent="0.35">
      <c r="A62" s="12">
        <v>57</v>
      </c>
      <c r="B62" s="13" t="s">
        <v>182</v>
      </c>
      <c r="C62" s="14">
        <v>2054.4</v>
      </c>
      <c r="D62" s="14">
        <v>2054.4</v>
      </c>
      <c r="E62" s="15" t="s">
        <v>17</v>
      </c>
      <c r="F62" s="16" t="s">
        <v>853</v>
      </c>
      <c r="G62" s="17" t="s">
        <v>141</v>
      </c>
      <c r="H62" s="14">
        <v>2054.4</v>
      </c>
      <c r="I62" s="15" t="s">
        <v>19</v>
      </c>
      <c r="J62" s="15" t="s">
        <v>183</v>
      </c>
      <c r="K62" s="21">
        <v>244203</v>
      </c>
    </row>
    <row r="63" spans="1:11" ht="80.099999999999994" customHeight="1" x14ac:dyDescent="0.35">
      <c r="A63" s="12">
        <v>58</v>
      </c>
      <c r="B63" s="13" t="s">
        <v>184</v>
      </c>
      <c r="C63" s="14">
        <v>34240</v>
      </c>
      <c r="D63" s="14">
        <v>34240</v>
      </c>
      <c r="E63" s="15" t="s">
        <v>17</v>
      </c>
      <c r="F63" s="16" t="s">
        <v>854</v>
      </c>
      <c r="G63" s="17" t="s">
        <v>185</v>
      </c>
      <c r="H63" s="14">
        <v>34240</v>
      </c>
      <c r="I63" s="15" t="s">
        <v>19</v>
      </c>
      <c r="J63" s="15" t="s">
        <v>186</v>
      </c>
      <c r="K63" s="21">
        <v>244203</v>
      </c>
    </row>
    <row r="64" spans="1:11" ht="80.099999999999994" customHeight="1" x14ac:dyDescent="0.35">
      <c r="A64" s="19">
        <v>59</v>
      </c>
      <c r="B64" s="13" t="s">
        <v>187</v>
      </c>
      <c r="C64" s="14">
        <v>99800</v>
      </c>
      <c r="D64" s="14">
        <v>99800</v>
      </c>
      <c r="E64" s="15" t="s">
        <v>17</v>
      </c>
      <c r="F64" s="16" t="s">
        <v>855</v>
      </c>
      <c r="G64" s="17" t="s">
        <v>188</v>
      </c>
      <c r="H64" s="14">
        <v>99800</v>
      </c>
      <c r="I64" s="15" t="s">
        <v>19</v>
      </c>
      <c r="J64" s="15" t="s">
        <v>189</v>
      </c>
      <c r="K64" s="21">
        <v>244203</v>
      </c>
    </row>
    <row r="65" spans="1:11" ht="80.099999999999994" customHeight="1" x14ac:dyDescent="0.35">
      <c r="A65" s="12">
        <v>60</v>
      </c>
      <c r="B65" s="22" t="s">
        <v>190</v>
      </c>
      <c r="C65" s="23">
        <v>35300</v>
      </c>
      <c r="D65" s="23">
        <v>35300</v>
      </c>
      <c r="E65" s="24" t="s">
        <v>17</v>
      </c>
      <c r="F65" s="25" t="s">
        <v>191</v>
      </c>
      <c r="G65" s="26" t="s">
        <v>192</v>
      </c>
      <c r="H65" s="23">
        <v>35300</v>
      </c>
      <c r="I65" s="24" t="s">
        <v>19</v>
      </c>
      <c r="J65" s="24" t="s">
        <v>193</v>
      </c>
      <c r="K65" s="27">
        <v>244203</v>
      </c>
    </row>
    <row r="66" spans="1:11" ht="80.099999999999994" customHeight="1" x14ac:dyDescent="0.35">
      <c r="A66" s="12">
        <v>61</v>
      </c>
      <c r="B66" s="13" t="s">
        <v>194</v>
      </c>
      <c r="C66" s="14">
        <v>9200</v>
      </c>
      <c r="D66" s="14">
        <v>9200</v>
      </c>
      <c r="E66" s="15" t="s">
        <v>17</v>
      </c>
      <c r="F66" s="16" t="s">
        <v>856</v>
      </c>
      <c r="G66" s="17" t="s">
        <v>192</v>
      </c>
      <c r="H66" s="14">
        <v>9200</v>
      </c>
      <c r="I66" s="15" t="s">
        <v>19</v>
      </c>
      <c r="J66" s="15" t="s">
        <v>195</v>
      </c>
      <c r="K66" s="21">
        <v>244203</v>
      </c>
    </row>
    <row r="67" spans="1:11" ht="80.099999999999994" customHeight="1" x14ac:dyDescent="0.35">
      <c r="A67" s="19">
        <v>62</v>
      </c>
      <c r="B67" s="22" t="s">
        <v>196</v>
      </c>
      <c r="C67" s="23">
        <v>11500</v>
      </c>
      <c r="D67" s="23">
        <v>11500</v>
      </c>
      <c r="E67" s="24" t="s">
        <v>17</v>
      </c>
      <c r="F67" s="25" t="s">
        <v>197</v>
      </c>
      <c r="G67" s="26" t="s">
        <v>198</v>
      </c>
      <c r="H67" s="23">
        <v>11500</v>
      </c>
      <c r="I67" s="24" t="s">
        <v>19</v>
      </c>
      <c r="J67" s="24" t="s">
        <v>199</v>
      </c>
      <c r="K67" s="27">
        <v>244203</v>
      </c>
    </row>
    <row r="68" spans="1:11" ht="80.099999999999994" customHeight="1" x14ac:dyDescent="0.35">
      <c r="A68" s="12">
        <v>63</v>
      </c>
      <c r="B68" s="13" t="s">
        <v>200</v>
      </c>
      <c r="C68" s="14">
        <v>12305</v>
      </c>
      <c r="D68" s="14">
        <v>12305</v>
      </c>
      <c r="E68" s="15" t="s">
        <v>17</v>
      </c>
      <c r="F68" s="16" t="s">
        <v>857</v>
      </c>
      <c r="G68" s="17" t="s">
        <v>141</v>
      </c>
      <c r="H68" s="14">
        <v>12305</v>
      </c>
      <c r="I68" s="15" t="s">
        <v>19</v>
      </c>
      <c r="J68" s="15" t="s">
        <v>201</v>
      </c>
      <c r="K68" s="21">
        <v>244204</v>
      </c>
    </row>
    <row r="69" spans="1:11" ht="80.099999999999994" customHeight="1" x14ac:dyDescent="0.35">
      <c r="A69" s="12">
        <v>64</v>
      </c>
      <c r="B69" s="13" t="s">
        <v>120</v>
      </c>
      <c r="C69" s="14">
        <v>2033</v>
      </c>
      <c r="D69" s="14">
        <v>2033</v>
      </c>
      <c r="E69" s="15" t="s">
        <v>17</v>
      </c>
      <c r="F69" s="16" t="s">
        <v>858</v>
      </c>
      <c r="G69" s="17" t="s">
        <v>118</v>
      </c>
      <c r="H69" s="14">
        <v>2033</v>
      </c>
      <c r="I69" s="15" t="s">
        <v>19</v>
      </c>
      <c r="J69" s="15" t="s">
        <v>202</v>
      </c>
      <c r="K69" s="21">
        <v>244204</v>
      </c>
    </row>
    <row r="70" spans="1:11" ht="80.099999999999994" customHeight="1" x14ac:dyDescent="0.35">
      <c r="A70" s="19">
        <v>65</v>
      </c>
      <c r="B70" s="13" t="s">
        <v>203</v>
      </c>
      <c r="C70" s="14">
        <v>232500</v>
      </c>
      <c r="D70" s="14">
        <v>232500</v>
      </c>
      <c r="E70" s="15" t="s">
        <v>17</v>
      </c>
      <c r="F70" s="16" t="s">
        <v>859</v>
      </c>
      <c r="G70" s="17" t="s">
        <v>87</v>
      </c>
      <c r="H70" s="14">
        <v>232500</v>
      </c>
      <c r="I70" s="15" t="s">
        <v>19</v>
      </c>
      <c r="J70" s="15" t="s">
        <v>204</v>
      </c>
      <c r="K70" s="21">
        <v>244209</v>
      </c>
    </row>
    <row r="71" spans="1:11" ht="80.099999999999994" customHeight="1" x14ac:dyDescent="0.35">
      <c r="A71" s="12">
        <v>66</v>
      </c>
      <c r="B71" s="13" t="s">
        <v>205</v>
      </c>
      <c r="C71" s="14">
        <v>14280</v>
      </c>
      <c r="D71" s="14">
        <v>14280</v>
      </c>
      <c r="E71" s="15" t="s">
        <v>17</v>
      </c>
      <c r="F71" s="16" t="s">
        <v>232</v>
      </c>
      <c r="G71" s="17" t="s">
        <v>87</v>
      </c>
      <c r="H71" s="14">
        <v>14280</v>
      </c>
      <c r="I71" s="15" t="s">
        <v>19</v>
      </c>
      <c r="J71" s="15" t="s">
        <v>206</v>
      </c>
      <c r="K71" s="21">
        <v>244209</v>
      </c>
    </row>
    <row r="72" spans="1:11" ht="80.099999999999994" customHeight="1" x14ac:dyDescent="0.35">
      <c r="A72" s="12">
        <v>67</v>
      </c>
      <c r="B72" s="13" t="s">
        <v>207</v>
      </c>
      <c r="C72" s="14">
        <v>1450</v>
      </c>
      <c r="D72" s="14">
        <v>1450</v>
      </c>
      <c r="E72" s="15" t="s">
        <v>17</v>
      </c>
      <c r="F72" s="16" t="s">
        <v>613</v>
      </c>
      <c r="G72" s="17" t="s">
        <v>208</v>
      </c>
      <c r="H72" s="14">
        <v>1450</v>
      </c>
      <c r="I72" s="15" t="s">
        <v>19</v>
      </c>
      <c r="J72" s="15" t="s">
        <v>209</v>
      </c>
      <c r="K72" s="18">
        <v>244209</v>
      </c>
    </row>
    <row r="73" spans="1:11" ht="80.099999999999994" customHeight="1" x14ac:dyDescent="0.35">
      <c r="A73" s="19">
        <v>68</v>
      </c>
      <c r="B73" s="13" t="s">
        <v>210</v>
      </c>
      <c r="C73" s="14">
        <v>21000</v>
      </c>
      <c r="D73" s="14">
        <v>20865</v>
      </c>
      <c r="E73" s="15" t="s">
        <v>17</v>
      </c>
      <c r="F73" s="16" t="s">
        <v>860</v>
      </c>
      <c r="G73" s="17" t="s">
        <v>22</v>
      </c>
      <c r="H73" s="14">
        <v>20865</v>
      </c>
      <c r="I73" s="15" t="s">
        <v>19</v>
      </c>
      <c r="J73" s="15" t="s">
        <v>211</v>
      </c>
      <c r="K73" s="18">
        <v>244209</v>
      </c>
    </row>
    <row r="74" spans="1:11" ht="80.099999999999994" customHeight="1" x14ac:dyDescent="0.35">
      <c r="A74" s="12">
        <v>69</v>
      </c>
      <c r="B74" s="13" t="s">
        <v>212</v>
      </c>
      <c r="C74" s="14">
        <v>175000</v>
      </c>
      <c r="D74" s="14">
        <v>174945</v>
      </c>
      <c r="E74" s="15" t="s">
        <v>17</v>
      </c>
      <c r="F74" s="16" t="s">
        <v>861</v>
      </c>
      <c r="G74" s="17" t="s">
        <v>213</v>
      </c>
      <c r="H74" s="14">
        <v>174945</v>
      </c>
      <c r="I74" s="15" t="s">
        <v>19</v>
      </c>
      <c r="J74" s="15" t="s">
        <v>214</v>
      </c>
      <c r="K74" s="18">
        <v>244209</v>
      </c>
    </row>
    <row r="75" spans="1:11" ht="80.099999999999994" customHeight="1" x14ac:dyDescent="0.35">
      <c r="A75" s="12">
        <v>70</v>
      </c>
      <c r="B75" s="13" t="s">
        <v>215</v>
      </c>
      <c r="C75" s="14">
        <v>175000</v>
      </c>
      <c r="D75" s="14">
        <v>175000</v>
      </c>
      <c r="E75" s="15" t="s">
        <v>17</v>
      </c>
      <c r="F75" s="16" t="s">
        <v>862</v>
      </c>
      <c r="G75" s="17" t="s">
        <v>216</v>
      </c>
      <c r="H75" s="14">
        <v>175000</v>
      </c>
      <c r="I75" s="15" t="s">
        <v>19</v>
      </c>
      <c r="J75" s="15" t="s">
        <v>217</v>
      </c>
      <c r="K75" s="18">
        <v>244209</v>
      </c>
    </row>
    <row r="76" spans="1:11" ht="80.099999999999994" customHeight="1" x14ac:dyDescent="0.35">
      <c r="A76" s="19">
        <v>71</v>
      </c>
      <c r="B76" s="13" t="s">
        <v>218</v>
      </c>
      <c r="C76" s="14">
        <v>242100</v>
      </c>
      <c r="D76" s="14">
        <v>234000</v>
      </c>
      <c r="E76" s="15" t="s">
        <v>17</v>
      </c>
      <c r="F76" s="16" t="s">
        <v>863</v>
      </c>
      <c r="G76" s="17" t="s">
        <v>219</v>
      </c>
      <c r="H76" s="14">
        <v>234000</v>
      </c>
      <c r="I76" s="15" t="s">
        <v>19</v>
      </c>
      <c r="J76" s="15" t="s">
        <v>220</v>
      </c>
      <c r="K76" s="18">
        <v>244209</v>
      </c>
    </row>
    <row r="77" spans="1:11" ht="80.099999999999994" customHeight="1" x14ac:dyDescent="0.35">
      <c r="A77" s="12">
        <v>72</v>
      </c>
      <c r="B77" s="13" t="s">
        <v>221</v>
      </c>
      <c r="C77" s="14">
        <v>56175</v>
      </c>
      <c r="D77" s="14">
        <v>56175</v>
      </c>
      <c r="E77" s="15" t="s">
        <v>17</v>
      </c>
      <c r="F77" s="16" t="s">
        <v>864</v>
      </c>
      <c r="G77" s="17" t="s">
        <v>222</v>
      </c>
      <c r="H77" s="14">
        <v>56175</v>
      </c>
      <c r="I77" s="15" t="s">
        <v>19</v>
      </c>
      <c r="J77" s="15" t="s">
        <v>223</v>
      </c>
      <c r="K77" s="18">
        <v>244209</v>
      </c>
    </row>
    <row r="78" spans="1:11" s="3" customFormat="1" ht="80.099999999999994" customHeight="1" x14ac:dyDescent="0.35">
      <c r="A78" s="12">
        <v>73</v>
      </c>
      <c r="B78" s="13" t="s">
        <v>224</v>
      </c>
      <c r="C78" s="14">
        <v>15360</v>
      </c>
      <c r="D78" s="14">
        <v>15360</v>
      </c>
      <c r="E78" s="15" t="s">
        <v>17</v>
      </c>
      <c r="F78" s="16" t="s">
        <v>865</v>
      </c>
      <c r="G78" s="17" t="s">
        <v>188</v>
      </c>
      <c r="H78" s="14">
        <v>11954</v>
      </c>
      <c r="I78" s="15" t="s">
        <v>19</v>
      </c>
      <c r="J78" s="15" t="s">
        <v>225</v>
      </c>
      <c r="K78" s="18">
        <v>244209</v>
      </c>
    </row>
    <row r="79" spans="1:11" s="3" customFormat="1" ht="80.099999999999994" customHeight="1" x14ac:dyDescent="0.35">
      <c r="A79" s="19">
        <v>74</v>
      </c>
      <c r="B79" s="13" t="s">
        <v>226</v>
      </c>
      <c r="C79" s="14">
        <v>128272.41</v>
      </c>
      <c r="D79" s="14">
        <v>128272.41</v>
      </c>
      <c r="E79" s="15" t="s">
        <v>17</v>
      </c>
      <c r="F79" s="16" t="s">
        <v>866</v>
      </c>
      <c r="G79" s="17" t="s">
        <v>227</v>
      </c>
      <c r="H79" s="14">
        <v>128247.83</v>
      </c>
      <c r="I79" s="15" t="s">
        <v>19</v>
      </c>
      <c r="J79" s="15" t="s">
        <v>228</v>
      </c>
      <c r="K79" s="18">
        <v>244209</v>
      </c>
    </row>
    <row r="80" spans="1:11" s="3" customFormat="1" ht="80.099999999999994" customHeight="1" x14ac:dyDescent="0.35">
      <c r="A80" s="12">
        <v>75</v>
      </c>
      <c r="B80" s="13" t="s">
        <v>229</v>
      </c>
      <c r="C80" s="14">
        <v>45280</v>
      </c>
      <c r="D80" s="14">
        <v>45280</v>
      </c>
      <c r="E80" s="15" t="s">
        <v>17</v>
      </c>
      <c r="F80" s="16" t="s">
        <v>867</v>
      </c>
      <c r="G80" s="17" t="s">
        <v>230</v>
      </c>
      <c r="H80" s="14">
        <v>45280</v>
      </c>
      <c r="I80" s="15" t="s">
        <v>19</v>
      </c>
      <c r="J80" s="15" t="s">
        <v>231</v>
      </c>
      <c r="K80" s="18">
        <v>244209</v>
      </c>
    </row>
    <row r="81" spans="1:11" s="3" customFormat="1" ht="80.099999999999994" customHeight="1" x14ac:dyDescent="0.35">
      <c r="A81" s="12">
        <v>76</v>
      </c>
      <c r="B81" s="22" t="s">
        <v>205</v>
      </c>
      <c r="C81" s="23">
        <v>14280</v>
      </c>
      <c r="D81" s="23">
        <v>14280</v>
      </c>
      <c r="E81" s="24" t="s">
        <v>17</v>
      </c>
      <c r="F81" s="25" t="s">
        <v>232</v>
      </c>
      <c r="G81" s="26" t="s">
        <v>87</v>
      </c>
      <c r="H81" s="23">
        <v>14280</v>
      </c>
      <c r="I81" s="24" t="s">
        <v>19</v>
      </c>
      <c r="J81" s="24" t="s">
        <v>206</v>
      </c>
      <c r="K81" s="18">
        <v>244209</v>
      </c>
    </row>
    <row r="82" spans="1:11" s="3" customFormat="1" ht="80.099999999999994" customHeight="1" x14ac:dyDescent="0.35">
      <c r="A82" s="19">
        <v>77</v>
      </c>
      <c r="B82" s="13" t="s">
        <v>233</v>
      </c>
      <c r="C82" s="14">
        <v>98820</v>
      </c>
      <c r="D82" s="14">
        <v>98820</v>
      </c>
      <c r="E82" s="15" t="s">
        <v>17</v>
      </c>
      <c r="F82" s="16" t="s">
        <v>868</v>
      </c>
      <c r="G82" s="17" t="s">
        <v>234</v>
      </c>
      <c r="H82" s="14">
        <v>98820</v>
      </c>
      <c r="I82" s="15" t="s">
        <v>19</v>
      </c>
      <c r="J82" s="15" t="s">
        <v>235</v>
      </c>
      <c r="K82" s="18">
        <v>244210</v>
      </c>
    </row>
    <row r="83" spans="1:11" s="3" customFormat="1" ht="80.099999999999994" customHeight="1" x14ac:dyDescent="0.35">
      <c r="A83" s="12">
        <v>78</v>
      </c>
      <c r="B83" s="13" t="s">
        <v>236</v>
      </c>
      <c r="C83" s="14">
        <v>58850</v>
      </c>
      <c r="D83" s="14">
        <v>58850</v>
      </c>
      <c r="E83" s="15" t="s">
        <v>17</v>
      </c>
      <c r="F83" s="16" t="s">
        <v>869</v>
      </c>
      <c r="G83" s="17" t="s">
        <v>63</v>
      </c>
      <c r="H83" s="14">
        <v>58850</v>
      </c>
      <c r="I83" s="15" t="s">
        <v>19</v>
      </c>
      <c r="J83" s="15" t="s">
        <v>237</v>
      </c>
      <c r="K83" s="18">
        <v>244210</v>
      </c>
    </row>
    <row r="84" spans="1:11" s="3" customFormat="1" ht="80.099999999999994" customHeight="1" x14ac:dyDescent="0.35">
      <c r="A84" s="12">
        <v>79</v>
      </c>
      <c r="B84" s="13" t="s">
        <v>238</v>
      </c>
      <c r="C84" s="14">
        <v>6569.8</v>
      </c>
      <c r="D84" s="14">
        <v>6569.8</v>
      </c>
      <c r="E84" s="15" t="s">
        <v>17</v>
      </c>
      <c r="F84" s="16" t="s">
        <v>870</v>
      </c>
      <c r="G84" s="17" t="s">
        <v>239</v>
      </c>
      <c r="H84" s="14">
        <v>6569.8</v>
      </c>
      <c r="I84" s="15" t="s">
        <v>19</v>
      </c>
      <c r="J84" s="15" t="s">
        <v>240</v>
      </c>
      <c r="K84" s="18">
        <v>244210</v>
      </c>
    </row>
    <row r="85" spans="1:11" s="3" customFormat="1" ht="80.099999999999994" customHeight="1" x14ac:dyDescent="0.35">
      <c r="A85" s="19">
        <v>80</v>
      </c>
      <c r="B85" s="22" t="s">
        <v>241</v>
      </c>
      <c r="C85" s="23">
        <v>81500</v>
      </c>
      <c r="D85" s="23">
        <v>81500</v>
      </c>
      <c r="E85" s="24" t="s">
        <v>17</v>
      </c>
      <c r="F85" s="25" t="s">
        <v>242</v>
      </c>
      <c r="G85" s="26" t="s">
        <v>155</v>
      </c>
      <c r="H85" s="23">
        <v>81240</v>
      </c>
      <c r="I85" s="24" t="s">
        <v>19</v>
      </c>
      <c r="J85" s="24" t="s">
        <v>243</v>
      </c>
      <c r="K85" s="18">
        <v>244210</v>
      </c>
    </row>
    <row r="86" spans="1:11" s="3" customFormat="1" ht="80.099999999999994" customHeight="1" x14ac:dyDescent="0.35">
      <c r="A86" s="12">
        <v>81</v>
      </c>
      <c r="B86" s="22" t="s">
        <v>244</v>
      </c>
      <c r="C86" s="23">
        <v>1765</v>
      </c>
      <c r="D86" s="23">
        <v>1765.5</v>
      </c>
      <c r="E86" s="24" t="s">
        <v>17</v>
      </c>
      <c r="F86" s="25" t="s">
        <v>245</v>
      </c>
      <c r="G86" s="26" t="s">
        <v>246</v>
      </c>
      <c r="H86" s="23">
        <v>1765.5</v>
      </c>
      <c r="I86" s="24" t="s">
        <v>19</v>
      </c>
      <c r="J86" s="24" t="s">
        <v>247</v>
      </c>
      <c r="K86" s="18">
        <v>244210</v>
      </c>
    </row>
    <row r="87" spans="1:11" s="3" customFormat="1" ht="80.099999999999994" customHeight="1" x14ac:dyDescent="0.35">
      <c r="A87" s="12">
        <v>82</v>
      </c>
      <c r="B87" s="13" t="s">
        <v>248</v>
      </c>
      <c r="C87" s="14">
        <v>5885</v>
      </c>
      <c r="D87" s="14">
        <v>5885</v>
      </c>
      <c r="E87" s="15" t="s">
        <v>17</v>
      </c>
      <c r="F87" s="16" t="s">
        <v>871</v>
      </c>
      <c r="G87" s="17" t="s">
        <v>177</v>
      </c>
      <c r="H87" s="14">
        <v>5885</v>
      </c>
      <c r="I87" s="15" t="s">
        <v>19</v>
      </c>
      <c r="J87" s="15" t="s">
        <v>249</v>
      </c>
      <c r="K87" s="18">
        <v>244210</v>
      </c>
    </row>
    <row r="88" spans="1:11" s="3" customFormat="1" ht="96.75" customHeight="1" x14ac:dyDescent="0.35">
      <c r="A88" s="19">
        <v>83</v>
      </c>
      <c r="B88" s="22" t="s">
        <v>250</v>
      </c>
      <c r="C88" s="23">
        <v>46000</v>
      </c>
      <c r="D88" s="23">
        <v>46000</v>
      </c>
      <c r="E88" s="24" t="s">
        <v>17</v>
      </c>
      <c r="F88" s="25" t="s">
        <v>251</v>
      </c>
      <c r="G88" s="26" t="s">
        <v>252</v>
      </c>
      <c r="H88" s="23">
        <v>46000</v>
      </c>
      <c r="I88" s="24" t="s">
        <v>19</v>
      </c>
      <c r="J88" s="24" t="s">
        <v>253</v>
      </c>
      <c r="K88" s="18">
        <v>244210</v>
      </c>
    </row>
    <row r="89" spans="1:11" s="3" customFormat="1" ht="80.099999999999994" customHeight="1" x14ac:dyDescent="0.35">
      <c r="A89" s="12">
        <v>84</v>
      </c>
      <c r="B89" s="22" t="s">
        <v>254</v>
      </c>
      <c r="C89" s="23">
        <v>85557.2</v>
      </c>
      <c r="D89" s="23">
        <v>85557.2</v>
      </c>
      <c r="E89" s="24" t="s">
        <v>17</v>
      </c>
      <c r="F89" s="25" t="s">
        <v>255</v>
      </c>
      <c r="G89" s="26" t="s">
        <v>256</v>
      </c>
      <c r="H89" s="23">
        <v>85557.2</v>
      </c>
      <c r="I89" s="24" t="s">
        <v>19</v>
      </c>
      <c r="J89" s="24" t="s">
        <v>257</v>
      </c>
      <c r="K89" s="18">
        <v>244210</v>
      </c>
    </row>
    <row r="90" spans="1:11" s="3" customFormat="1" ht="80.099999999999994" customHeight="1" x14ac:dyDescent="0.35">
      <c r="A90" s="12">
        <v>85</v>
      </c>
      <c r="B90" s="22" t="s">
        <v>258</v>
      </c>
      <c r="C90" s="23">
        <v>4922</v>
      </c>
      <c r="D90" s="23">
        <v>4922</v>
      </c>
      <c r="E90" s="24" t="s">
        <v>17</v>
      </c>
      <c r="F90" s="25" t="s">
        <v>259</v>
      </c>
      <c r="G90" s="26" t="s">
        <v>104</v>
      </c>
      <c r="H90" s="23">
        <v>4868.5</v>
      </c>
      <c r="I90" s="24" t="s">
        <v>19</v>
      </c>
      <c r="J90" s="24" t="s">
        <v>260</v>
      </c>
      <c r="K90" s="18">
        <v>244210</v>
      </c>
    </row>
    <row r="91" spans="1:11" s="3" customFormat="1" ht="80.099999999999994" customHeight="1" x14ac:dyDescent="0.35">
      <c r="A91" s="19">
        <v>86</v>
      </c>
      <c r="B91" s="13" t="s">
        <v>261</v>
      </c>
      <c r="C91" s="14">
        <v>433858</v>
      </c>
      <c r="D91" s="14">
        <v>433858</v>
      </c>
      <c r="E91" s="15" t="s">
        <v>17</v>
      </c>
      <c r="F91" s="16" t="s">
        <v>872</v>
      </c>
      <c r="G91" s="17" t="s">
        <v>262</v>
      </c>
      <c r="H91" s="14">
        <v>430000</v>
      </c>
      <c r="I91" s="15" t="s">
        <v>19</v>
      </c>
      <c r="J91" s="15" t="s">
        <v>263</v>
      </c>
      <c r="K91" s="18">
        <v>244210</v>
      </c>
    </row>
    <row r="92" spans="1:11" s="3" customFormat="1" ht="80.099999999999994" customHeight="1" x14ac:dyDescent="0.35">
      <c r="A92" s="12">
        <v>87</v>
      </c>
      <c r="B92" s="13" t="s">
        <v>264</v>
      </c>
      <c r="C92" s="14">
        <v>5499.8</v>
      </c>
      <c r="D92" s="14">
        <v>5499.8</v>
      </c>
      <c r="E92" s="15" t="s">
        <v>17</v>
      </c>
      <c r="F92" s="16" t="s">
        <v>873</v>
      </c>
      <c r="G92" s="17" t="s">
        <v>141</v>
      </c>
      <c r="H92" s="14">
        <v>5499.8</v>
      </c>
      <c r="I92" s="15" t="s">
        <v>19</v>
      </c>
      <c r="J92" s="15" t="s">
        <v>265</v>
      </c>
      <c r="K92" s="18">
        <v>244210</v>
      </c>
    </row>
    <row r="93" spans="1:11" s="3" customFormat="1" ht="80.099999999999994" customHeight="1" x14ac:dyDescent="0.35">
      <c r="A93" s="12">
        <v>88</v>
      </c>
      <c r="B93" s="13" t="s">
        <v>266</v>
      </c>
      <c r="C93" s="14">
        <v>20000</v>
      </c>
      <c r="D93" s="14">
        <v>20000</v>
      </c>
      <c r="E93" s="15" t="s">
        <v>17</v>
      </c>
      <c r="F93" s="16" t="s">
        <v>874</v>
      </c>
      <c r="G93" s="17" t="s">
        <v>267</v>
      </c>
      <c r="H93" s="14">
        <v>20000</v>
      </c>
      <c r="I93" s="15" t="s">
        <v>19</v>
      </c>
      <c r="J93" s="15" t="s">
        <v>268</v>
      </c>
      <c r="K93" s="18">
        <v>244210</v>
      </c>
    </row>
    <row r="94" spans="1:11" ht="80.099999999999994" customHeight="1" x14ac:dyDescent="0.35">
      <c r="A94" s="19">
        <v>89</v>
      </c>
      <c r="B94" s="13" t="s">
        <v>269</v>
      </c>
      <c r="C94" s="14">
        <v>53500</v>
      </c>
      <c r="D94" s="14">
        <v>53500</v>
      </c>
      <c r="E94" s="15" t="s">
        <v>17</v>
      </c>
      <c r="F94" s="16" t="s">
        <v>875</v>
      </c>
      <c r="G94" s="17" t="s">
        <v>270</v>
      </c>
      <c r="H94" s="14">
        <v>53500</v>
      </c>
      <c r="I94" s="15" t="s">
        <v>19</v>
      </c>
      <c r="J94" s="15" t="s">
        <v>271</v>
      </c>
      <c r="K94" s="18">
        <v>244210</v>
      </c>
    </row>
    <row r="95" spans="1:11" ht="80.099999999999994" customHeight="1" x14ac:dyDescent="0.35">
      <c r="A95" s="12">
        <v>90</v>
      </c>
      <c r="B95" s="22" t="s">
        <v>272</v>
      </c>
      <c r="C95" s="23">
        <v>5100</v>
      </c>
      <c r="D95" s="23">
        <v>5100</v>
      </c>
      <c r="E95" s="24" t="s">
        <v>17</v>
      </c>
      <c r="F95" s="25" t="s">
        <v>273</v>
      </c>
      <c r="G95" s="26" t="s">
        <v>25</v>
      </c>
      <c r="H95" s="23">
        <v>5100</v>
      </c>
      <c r="I95" s="24" t="s">
        <v>19</v>
      </c>
      <c r="J95" s="24" t="s">
        <v>274</v>
      </c>
      <c r="K95" s="18">
        <v>244210</v>
      </c>
    </row>
    <row r="96" spans="1:11" ht="80.099999999999994" customHeight="1" x14ac:dyDescent="0.35">
      <c r="A96" s="12">
        <v>91</v>
      </c>
      <c r="B96" s="22" t="s">
        <v>275</v>
      </c>
      <c r="C96" s="23">
        <v>26400</v>
      </c>
      <c r="D96" s="23">
        <v>26400</v>
      </c>
      <c r="E96" s="24" t="s">
        <v>17</v>
      </c>
      <c r="F96" s="25" t="s">
        <v>276</v>
      </c>
      <c r="G96" s="26" t="s">
        <v>277</v>
      </c>
      <c r="H96" s="23">
        <v>26400</v>
      </c>
      <c r="I96" s="24" t="s">
        <v>19</v>
      </c>
      <c r="J96" s="24" t="s">
        <v>278</v>
      </c>
      <c r="K96" s="18">
        <v>244210</v>
      </c>
    </row>
    <row r="97" spans="1:11" ht="80.099999999999994" customHeight="1" x14ac:dyDescent="0.35">
      <c r="A97" s="19">
        <v>92</v>
      </c>
      <c r="B97" s="13" t="s">
        <v>279</v>
      </c>
      <c r="C97" s="14">
        <v>8560</v>
      </c>
      <c r="D97" s="14">
        <v>8560</v>
      </c>
      <c r="E97" s="15" t="s">
        <v>17</v>
      </c>
      <c r="F97" s="16" t="s">
        <v>876</v>
      </c>
      <c r="G97" s="17" t="s">
        <v>185</v>
      </c>
      <c r="H97" s="14">
        <v>8560</v>
      </c>
      <c r="I97" s="15" t="s">
        <v>19</v>
      </c>
      <c r="J97" s="15" t="s">
        <v>280</v>
      </c>
      <c r="K97" s="18">
        <v>244210</v>
      </c>
    </row>
    <row r="98" spans="1:11" ht="80.099999999999994" customHeight="1" x14ac:dyDescent="0.35">
      <c r="A98" s="12">
        <v>93</v>
      </c>
      <c r="B98" s="13" t="s">
        <v>281</v>
      </c>
      <c r="C98" s="14">
        <v>18190</v>
      </c>
      <c r="D98" s="14">
        <v>18190</v>
      </c>
      <c r="E98" s="15" t="s">
        <v>17</v>
      </c>
      <c r="F98" s="16" t="s">
        <v>877</v>
      </c>
      <c r="G98" s="17" t="s">
        <v>282</v>
      </c>
      <c r="H98" s="14">
        <v>18190</v>
      </c>
      <c r="I98" s="15" t="s">
        <v>19</v>
      </c>
      <c r="J98" s="15" t="s">
        <v>283</v>
      </c>
      <c r="K98" s="18">
        <v>244210</v>
      </c>
    </row>
    <row r="99" spans="1:11" ht="80.099999999999994" customHeight="1" x14ac:dyDescent="0.35">
      <c r="A99" s="12">
        <v>94</v>
      </c>
      <c r="B99" s="13" t="s">
        <v>284</v>
      </c>
      <c r="C99" s="14">
        <v>8640</v>
      </c>
      <c r="D99" s="14">
        <v>8640</v>
      </c>
      <c r="E99" s="15" t="s">
        <v>17</v>
      </c>
      <c r="F99" s="16" t="s">
        <v>878</v>
      </c>
      <c r="G99" s="17" t="s">
        <v>285</v>
      </c>
      <c r="H99" s="14">
        <v>8640</v>
      </c>
      <c r="I99" s="15" t="s">
        <v>19</v>
      </c>
      <c r="J99" s="15" t="s">
        <v>286</v>
      </c>
      <c r="K99" s="18">
        <v>244210</v>
      </c>
    </row>
    <row r="100" spans="1:11" ht="80.099999999999994" customHeight="1" x14ac:dyDescent="0.35">
      <c r="A100" s="19">
        <v>95</v>
      </c>
      <c r="B100" s="13" t="s">
        <v>287</v>
      </c>
      <c r="C100" s="14">
        <v>4700</v>
      </c>
      <c r="D100" s="14">
        <v>4700</v>
      </c>
      <c r="E100" s="15" t="s">
        <v>17</v>
      </c>
      <c r="F100" s="16" t="s">
        <v>879</v>
      </c>
      <c r="G100" s="17" t="s">
        <v>288</v>
      </c>
      <c r="H100" s="14">
        <v>4700</v>
      </c>
      <c r="I100" s="15" t="s">
        <v>19</v>
      </c>
      <c r="J100" s="15" t="s">
        <v>289</v>
      </c>
      <c r="K100" s="18">
        <v>244210</v>
      </c>
    </row>
    <row r="101" spans="1:11" ht="80.099999999999994" customHeight="1" x14ac:dyDescent="0.35">
      <c r="A101" s="12">
        <v>96</v>
      </c>
      <c r="B101" s="13" t="s">
        <v>290</v>
      </c>
      <c r="C101" s="14">
        <v>60450</v>
      </c>
      <c r="D101" s="14">
        <v>60450</v>
      </c>
      <c r="E101" s="15" t="s">
        <v>17</v>
      </c>
      <c r="F101" s="16" t="s">
        <v>880</v>
      </c>
      <c r="G101" s="17" t="s">
        <v>291</v>
      </c>
      <c r="H101" s="14">
        <v>60450</v>
      </c>
      <c r="I101" s="15" t="s">
        <v>19</v>
      </c>
      <c r="J101" s="15" t="s">
        <v>292</v>
      </c>
      <c r="K101" s="18">
        <v>244210</v>
      </c>
    </row>
    <row r="102" spans="1:11" ht="80.099999999999994" customHeight="1" x14ac:dyDescent="0.35">
      <c r="A102" s="12">
        <v>97</v>
      </c>
      <c r="B102" s="13" t="s">
        <v>293</v>
      </c>
      <c r="C102" s="14">
        <v>1690</v>
      </c>
      <c r="D102" s="14">
        <v>1690</v>
      </c>
      <c r="E102" s="15" t="s">
        <v>17</v>
      </c>
      <c r="F102" s="16" t="s">
        <v>881</v>
      </c>
      <c r="G102" s="17" t="s">
        <v>294</v>
      </c>
      <c r="H102" s="14">
        <v>1690</v>
      </c>
      <c r="I102" s="15" t="s">
        <v>19</v>
      </c>
      <c r="J102" s="15" t="s">
        <v>295</v>
      </c>
      <c r="K102" s="18">
        <v>244210</v>
      </c>
    </row>
    <row r="103" spans="1:11" ht="80.099999999999994" customHeight="1" x14ac:dyDescent="0.35">
      <c r="A103" s="19">
        <v>98</v>
      </c>
      <c r="B103" s="13" t="s">
        <v>296</v>
      </c>
      <c r="C103" s="14">
        <v>7170</v>
      </c>
      <c r="D103" s="14">
        <v>7170</v>
      </c>
      <c r="E103" s="15" t="s">
        <v>17</v>
      </c>
      <c r="F103" s="16" t="s">
        <v>882</v>
      </c>
      <c r="G103" s="17" t="s">
        <v>297</v>
      </c>
      <c r="H103" s="14">
        <v>7170</v>
      </c>
      <c r="I103" s="15" t="s">
        <v>19</v>
      </c>
      <c r="J103" s="15" t="s">
        <v>298</v>
      </c>
      <c r="K103" s="18">
        <v>244210</v>
      </c>
    </row>
    <row r="104" spans="1:11" ht="80.099999999999994" customHeight="1" x14ac:dyDescent="0.35">
      <c r="A104" s="12">
        <v>99</v>
      </c>
      <c r="B104" s="22" t="s">
        <v>299</v>
      </c>
      <c r="C104" s="23">
        <v>49000</v>
      </c>
      <c r="D104" s="23">
        <v>49000</v>
      </c>
      <c r="E104" s="24" t="s">
        <v>17</v>
      </c>
      <c r="F104" s="25" t="s">
        <v>300</v>
      </c>
      <c r="G104" s="26" t="s">
        <v>301</v>
      </c>
      <c r="H104" s="23">
        <v>49000</v>
      </c>
      <c r="I104" s="24" t="s">
        <v>19</v>
      </c>
      <c r="J104" s="24" t="s">
        <v>302</v>
      </c>
      <c r="K104" s="18">
        <v>244210</v>
      </c>
    </row>
    <row r="105" spans="1:11" ht="80.099999999999994" customHeight="1" x14ac:dyDescent="0.35">
      <c r="A105" s="12">
        <v>100</v>
      </c>
      <c r="B105" s="13" t="s">
        <v>303</v>
      </c>
      <c r="C105" s="14">
        <v>10083.700000000001</v>
      </c>
      <c r="D105" s="14">
        <v>10083.700000000001</v>
      </c>
      <c r="E105" s="15" t="s">
        <v>17</v>
      </c>
      <c r="F105" s="16" t="s">
        <v>883</v>
      </c>
      <c r="G105" s="17" t="s">
        <v>304</v>
      </c>
      <c r="H105" s="14">
        <v>10079.4</v>
      </c>
      <c r="I105" s="15" t="s">
        <v>19</v>
      </c>
      <c r="J105" s="15" t="s">
        <v>305</v>
      </c>
      <c r="K105" s="18">
        <v>244210</v>
      </c>
    </row>
    <row r="106" spans="1:11" ht="80.099999999999994" customHeight="1" x14ac:dyDescent="0.35">
      <c r="A106" s="19">
        <v>101</v>
      </c>
      <c r="B106" s="22" t="s">
        <v>120</v>
      </c>
      <c r="C106" s="23">
        <v>12519</v>
      </c>
      <c r="D106" s="23">
        <v>12519</v>
      </c>
      <c r="E106" s="24" t="s">
        <v>17</v>
      </c>
      <c r="F106" s="25" t="s">
        <v>306</v>
      </c>
      <c r="G106" s="26" t="s">
        <v>307</v>
      </c>
      <c r="H106" s="23">
        <v>12519</v>
      </c>
      <c r="I106" s="24" t="s">
        <v>19</v>
      </c>
      <c r="J106" s="24" t="s">
        <v>308</v>
      </c>
      <c r="K106" s="18">
        <v>244210</v>
      </c>
    </row>
    <row r="107" spans="1:11" ht="80.099999999999994" customHeight="1" x14ac:dyDescent="0.35">
      <c r="A107" s="12">
        <v>102</v>
      </c>
      <c r="B107" s="13" t="s">
        <v>309</v>
      </c>
      <c r="C107" s="14">
        <v>12936.3</v>
      </c>
      <c r="D107" s="14">
        <v>12936.3</v>
      </c>
      <c r="E107" s="15" t="s">
        <v>17</v>
      </c>
      <c r="F107" s="16" t="s">
        <v>884</v>
      </c>
      <c r="G107" s="17" t="s">
        <v>310</v>
      </c>
      <c r="H107" s="14">
        <v>12936.3</v>
      </c>
      <c r="I107" s="15" t="s">
        <v>19</v>
      </c>
      <c r="J107" s="15" t="s">
        <v>311</v>
      </c>
      <c r="K107" s="18">
        <v>244210</v>
      </c>
    </row>
    <row r="108" spans="1:11" ht="80.099999999999994" customHeight="1" x14ac:dyDescent="0.35">
      <c r="A108" s="12">
        <v>103</v>
      </c>
      <c r="B108" s="13" t="s">
        <v>309</v>
      </c>
      <c r="C108" s="14">
        <v>19848.5</v>
      </c>
      <c r="D108" s="14">
        <v>19848.5</v>
      </c>
      <c r="E108" s="15" t="s">
        <v>17</v>
      </c>
      <c r="F108" s="16" t="s">
        <v>885</v>
      </c>
      <c r="G108" s="17" t="s">
        <v>312</v>
      </c>
      <c r="H108" s="14">
        <v>19848.5</v>
      </c>
      <c r="I108" s="15" t="s">
        <v>19</v>
      </c>
      <c r="J108" s="15" t="s">
        <v>313</v>
      </c>
      <c r="K108" s="18">
        <v>244210</v>
      </c>
    </row>
    <row r="109" spans="1:11" ht="80.099999999999994" customHeight="1" x14ac:dyDescent="0.35">
      <c r="A109" s="19">
        <v>104</v>
      </c>
      <c r="B109" s="22" t="s">
        <v>314</v>
      </c>
      <c r="C109" s="23">
        <v>8435.7999999999993</v>
      </c>
      <c r="D109" s="23">
        <v>8435.7999999999993</v>
      </c>
      <c r="E109" s="24" t="s">
        <v>17</v>
      </c>
      <c r="F109" s="25" t="s">
        <v>315</v>
      </c>
      <c r="G109" s="26" t="s">
        <v>316</v>
      </c>
      <c r="H109" s="23">
        <v>8495.7999999999993</v>
      </c>
      <c r="I109" s="24" t="s">
        <v>19</v>
      </c>
      <c r="J109" s="24" t="s">
        <v>317</v>
      </c>
      <c r="K109" s="18">
        <v>244210</v>
      </c>
    </row>
    <row r="110" spans="1:11" s="3" customFormat="1" ht="80.099999999999994" customHeight="1" x14ac:dyDescent="0.35">
      <c r="A110" s="12">
        <v>105</v>
      </c>
      <c r="B110" s="13" t="s">
        <v>318</v>
      </c>
      <c r="C110" s="14">
        <v>28890</v>
      </c>
      <c r="D110" s="14">
        <v>28890</v>
      </c>
      <c r="E110" s="15" t="s">
        <v>17</v>
      </c>
      <c r="F110" s="16" t="s">
        <v>886</v>
      </c>
      <c r="G110" s="17" t="s">
        <v>319</v>
      </c>
      <c r="H110" s="14">
        <v>28890</v>
      </c>
      <c r="I110" s="15" t="s">
        <v>19</v>
      </c>
      <c r="J110" s="15" t="s">
        <v>320</v>
      </c>
      <c r="K110" s="18">
        <v>244210</v>
      </c>
    </row>
    <row r="111" spans="1:11" s="3" customFormat="1" ht="80.099999999999994" customHeight="1" x14ac:dyDescent="0.35">
      <c r="A111" s="12">
        <v>106</v>
      </c>
      <c r="B111" s="22" t="s">
        <v>321</v>
      </c>
      <c r="C111" s="23">
        <v>4460</v>
      </c>
      <c r="D111" s="23">
        <v>4460</v>
      </c>
      <c r="E111" s="24" t="s">
        <v>17</v>
      </c>
      <c r="F111" s="25" t="s">
        <v>322</v>
      </c>
      <c r="G111" s="26" t="s">
        <v>155</v>
      </c>
      <c r="H111" s="23">
        <v>4460</v>
      </c>
      <c r="I111" s="24" t="s">
        <v>19</v>
      </c>
      <c r="J111" s="24" t="s">
        <v>323</v>
      </c>
      <c r="K111" s="18">
        <v>244210</v>
      </c>
    </row>
    <row r="112" spans="1:11" s="3" customFormat="1" ht="80.099999999999994" customHeight="1" x14ac:dyDescent="0.35">
      <c r="A112" s="19">
        <v>107</v>
      </c>
      <c r="B112" s="13" t="s">
        <v>324</v>
      </c>
      <c r="C112" s="14">
        <v>19525</v>
      </c>
      <c r="D112" s="14">
        <v>19525</v>
      </c>
      <c r="E112" s="15" t="s">
        <v>17</v>
      </c>
      <c r="F112" s="16" t="s">
        <v>887</v>
      </c>
      <c r="G112" s="17" t="s">
        <v>71</v>
      </c>
      <c r="H112" s="14">
        <v>19525</v>
      </c>
      <c r="I112" s="15" t="s">
        <v>19</v>
      </c>
      <c r="J112" s="15" t="s">
        <v>325</v>
      </c>
      <c r="K112" s="18">
        <v>244210</v>
      </c>
    </row>
    <row r="113" spans="1:11" s="3" customFormat="1" ht="80.099999999999994" customHeight="1" x14ac:dyDescent="0.35">
      <c r="A113" s="12">
        <v>108</v>
      </c>
      <c r="B113" s="22" t="s">
        <v>326</v>
      </c>
      <c r="C113" s="23">
        <v>9500</v>
      </c>
      <c r="D113" s="23">
        <v>9500</v>
      </c>
      <c r="E113" s="24" t="s">
        <v>17</v>
      </c>
      <c r="F113" s="25" t="s">
        <v>327</v>
      </c>
      <c r="G113" s="26" t="s">
        <v>328</v>
      </c>
      <c r="H113" s="23">
        <v>9500</v>
      </c>
      <c r="I113" s="24" t="s">
        <v>19</v>
      </c>
      <c r="J113" s="24" t="s">
        <v>329</v>
      </c>
      <c r="K113" s="18">
        <v>244210</v>
      </c>
    </row>
    <row r="114" spans="1:11" s="3" customFormat="1" ht="80.099999999999994" customHeight="1" x14ac:dyDescent="0.35">
      <c r="A114" s="12">
        <v>109</v>
      </c>
      <c r="B114" s="13" t="s">
        <v>330</v>
      </c>
      <c r="C114" s="14">
        <v>62202</v>
      </c>
      <c r="D114" s="14">
        <v>62202</v>
      </c>
      <c r="E114" s="15" t="s">
        <v>17</v>
      </c>
      <c r="F114" s="16" t="s">
        <v>888</v>
      </c>
      <c r="G114" s="17" t="s">
        <v>56</v>
      </c>
      <c r="H114" s="14">
        <v>61780</v>
      </c>
      <c r="I114" s="15" t="s">
        <v>19</v>
      </c>
      <c r="J114" s="15" t="s">
        <v>331</v>
      </c>
      <c r="K114" s="18">
        <v>244210</v>
      </c>
    </row>
    <row r="115" spans="1:11" s="3" customFormat="1" ht="80.099999999999994" customHeight="1" x14ac:dyDescent="0.35">
      <c r="A115" s="19">
        <v>110</v>
      </c>
      <c r="B115" s="13" t="s">
        <v>332</v>
      </c>
      <c r="C115" s="14">
        <v>11240</v>
      </c>
      <c r="D115" s="14">
        <v>11240</v>
      </c>
      <c r="E115" s="15" t="s">
        <v>17</v>
      </c>
      <c r="F115" s="16" t="s">
        <v>889</v>
      </c>
      <c r="G115" s="17" t="s">
        <v>234</v>
      </c>
      <c r="H115" s="14">
        <v>11240</v>
      </c>
      <c r="I115" s="15" t="s">
        <v>19</v>
      </c>
      <c r="J115" s="15" t="s">
        <v>333</v>
      </c>
      <c r="K115" s="18">
        <v>244210</v>
      </c>
    </row>
    <row r="116" spans="1:11" s="3" customFormat="1" ht="80.099999999999994" customHeight="1" x14ac:dyDescent="0.35">
      <c r="A116" s="12">
        <v>111</v>
      </c>
      <c r="B116" s="13" t="s">
        <v>334</v>
      </c>
      <c r="C116" s="14">
        <v>7757.5</v>
      </c>
      <c r="D116" s="14">
        <v>7757.5</v>
      </c>
      <c r="E116" s="15" t="s">
        <v>17</v>
      </c>
      <c r="F116" s="16" t="s">
        <v>890</v>
      </c>
      <c r="G116" s="17" t="s">
        <v>335</v>
      </c>
      <c r="H116" s="14">
        <v>7757.5</v>
      </c>
      <c r="I116" s="15" t="s">
        <v>19</v>
      </c>
      <c r="J116" s="15" t="s">
        <v>336</v>
      </c>
      <c r="K116" s="18">
        <v>244210</v>
      </c>
    </row>
    <row r="117" spans="1:11" s="3" customFormat="1" ht="80.099999999999994" customHeight="1" x14ac:dyDescent="0.35">
      <c r="A117" s="12">
        <v>112</v>
      </c>
      <c r="B117" s="13" t="s">
        <v>337</v>
      </c>
      <c r="C117" s="14">
        <v>136960</v>
      </c>
      <c r="D117" s="14">
        <v>136960</v>
      </c>
      <c r="E117" s="15" t="s">
        <v>17</v>
      </c>
      <c r="F117" s="16" t="s">
        <v>891</v>
      </c>
      <c r="G117" s="17" t="s">
        <v>338</v>
      </c>
      <c r="H117" s="14">
        <v>136960</v>
      </c>
      <c r="I117" s="15" t="s">
        <v>19</v>
      </c>
      <c r="J117" s="15" t="s">
        <v>339</v>
      </c>
      <c r="K117" s="18">
        <v>244212</v>
      </c>
    </row>
    <row r="118" spans="1:11" s="3" customFormat="1" ht="80.099999999999994" customHeight="1" x14ac:dyDescent="0.35">
      <c r="A118" s="19">
        <v>113</v>
      </c>
      <c r="B118" s="13" t="s">
        <v>340</v>
      </c>
      <c r="C118" s="14">
        <v>6000</v>
      </c>
      <c r="D118" s="14">
        <v>6000</v>
      </c>
      <c r="E118" s="15" t="s">
        <v>17</v>
      </c>
      <c r="F118" s="16" t="s">
        <v>892</v>
      </c>
      <c r="G118" s="17" t="s">
        <v>341</v>
      </c>
      <c r="H118" s="14">
        <v>6000</v>
      </c>
      <c r="I118" s="15" t="s">
        <v>19</v>
      </c>
      <c r="J118" s="15" t="s">
        <v>342</v>
      </c>
      <c r="K118" s="21">
        <v>244214</v>
      </c>
    </row>
    <row r="119" spans="1:11" s="3" customFormat="1" ht="80.099999999999994" customHeight="1" x14ac:dyDescent="0.35">
      <c r="A119" s="12">
        <v>114</v>
      </c>
      <c r="B119" s="13" t="s">
        <v>343</v>
      </c>
      <c r="C119" s="14">
        <v>213668.3</v>
      </c>
      <c r="D119" s="14">
        <v>213668.3</v>
      </c>
      <c r="E119" s="15" t="s">
        <v>17</v>
      </c>
      <c r="F119" s="16" t="s">
        <v>893</v>
      </c>
      <c r="G119" s="17" t="s">
        <v>91</v>
      </c>
      <c r="H119" s="14">
        <v>213668.3</v>
      </c>
      <c r="I119" s="15" t="s">
        <v>19</v>
      </c>
      <c r="J119" s="15" t="s">
        <v>344</v>
      </c>
      <c r="K119" s="18">
        <v>244214</v>
      </c>
    </row>
    <row r="120" spans="1:11" s="3" customFormat="1" ht="80.099999999999994" customHeight="1" x14ac:dyDescent="0.35">
      <c r="A120" s="12">
        <v>115</v>
      </c>
      <c r="B120" s="13" t="s">
        <v>345</v>
      </c>
      <c r="C120" s="14">
        <v>1500</v>
      </c>
      <c r="D120" s="14">
        <v>1500</v>
      </c>
      <c r="E120" s="15" t="s">
        <v>17</v>
      </c>
      <c r="F120" s="16" t="s">
        <v>894</v>
      </c>
      <c r="G120" s="17" t="s">
        <v>346</v>
      </c>
      <c r="H120" s="14">
        <v>1500</v>
      </c>
      <c r="I120" s="15" t="s">
        <v>19</v>
      </c>
      <c r="J120" s="15" t="s">
        <v>347</v>
      </c>
      <c r="K120" s="18">
        <v>244214</v>
      </c>
    </row>
    <row r="121" spans="1:11" s="3" customFormat="1" ht="80.099999999999994" customHeight="1" x14ac:dyDescent="0.35">
      <c r="A121" s="19">
        <v>116</v>
      </c>
      <c r="B121" s="13" t="s">
        <v>348</v>
      </c>
      <c r="C121" s="14">
        <v>11924</v>
      </c>
      <c r="D121" s="14">
        <v>11924</v>
      </c>
      <c r="E121" s="15" t="s">
        <v>17</v>
      </c>
      <c r="F121" s="16" t="s">
        <v>895</v>
      </c>
      <c r="G121" s="17" t="s">
        <v>349</v>
      </c>
      <c r="H121" s="14">
        <v>11924</v>
      </c>
      <c r="I121" s="15" t="s">
        <v>19</v>
      </c>
      <c r="J121" s="15" t="s">
        <v>350</v>
      </c>
      <c r="K121" s="18">
        <v>244214</v>
      </c>
    </row>
    <row r="122" spans="1:11" s="3" customFormat="1" ht="80.099999999999994" customHeight="1" x14ac:dyDescent="0.35">
      <c r="A122" s="12">
        <v>117</v>
      </c>
      <c r="B122" s="13" t="s">
        <v>351</v>
      </c>
      <c r="C122" s="14">
        <v>9630</v>
      </c>
      <c r="D122" s="14">
        <v>9630</v>
      </c>
      <c r="E122" s="15" t="s">
        <v>17</v>
      </c>
      <c r="F122" s="16" t="s">
        <v>896</v>
      </c>
      <c r="G122" s="17" t="s">
        <v>352</v>
      </c>
      <c r="H122" s="14">
        <v>9630</v>
      </c>
      <c r="I122" s="15" t="s">
        <v>19</v>
      </c>
      <c r="J122" s="15" t="s">
        <v>353</v>
      </c>
      <c r="K122" s="18">
        <v>244214</v>
      </c>
    </row>
    <row r="123" spans="1:11" s="3" customFormat="1" ht="80.099999999999994" customHeight="1" x14ac:dyDescent="0.35">
      <c r="A123" s="12">
        <v>118</v>
      </c>
      <c r="B123" s="13" t="s">
        <v>354</v>
      </c>
      <c r="C123" s="14">
        <v>9410</v>
      </c>
      <c r="D123" s="14">
        <v>9410</v>
      </c>
      <c r="E123" s="15" t="s">
        <v>17</v>
      </c>
      <c r="F123" s="16" t="s">
        <v>897</v>
      </c>
      <c r="G123" s="17" t="s">
        <v>56</v>
      </c>
      <c r="H123" s="14">
        <v>9280</v>
      </c>
      <c r="I123" s="15" t="s">
        <v>19</v>
      </c>
      <c r="J123" s="15" t="s">
        <v>355</v>
      </c>
      <c r="K123" s="18">
        <v>244214</v>
      </c>
    </row>
    <row r="124" spans="1:11" s="3" customFormat="1" ht="80.099999999999994" customHeight="1" x14ac:dyDescent="0.35">
      <c r="A124" s="19">
        <v>119</v>
      </c>
      <c r="B124" s="13" t="s">
        <v>356</v>
      </c>
      <c r="C124" s="14">
        <v>7190</v>
      </c>
      <c r="D124" s="14">
        <v>7190</v>
      </c>
      <c r="E124" s="15" t="s">
        <v>17</v>
      </c>
      <c r="F124" s="16" t="s">
        <v>898</v>
      </c>
      <c r="G124" s="17" t="s">
        <v>357</v>
      </c>
      <c r="H124" s="14">
        <v>7190</v>
      </c>
      <c r="I124" s="15" t="s">
        <v>19</v>
      </c>
      <c r="J124" s="15" t="s">
        <v>358</v>
      </c>
      <c r="K124" s="18">
        <v>244214</v>
      </c>
    </row>
    <row r="125" spans="1:11" s="3" customFormat="1" ht="80.099999999999994" customHeight="1" x14ac:dyDescent="0.35">
      <c r="A125" s="12">
        <v>120</v>
      </c>
      <c r="B125" s="13" t="s">
        <v>359</v>
      </c>
      <c r="C125" s="14">
        <v>76500</v>
      </c>
      <c r="D125" s="14">
        <v>76500</v>
      </c>
      <c r="E125" s="15" t="s">
        <v>17</v>
      </c>
      <c r="F125" s="16" t="s">
        <v>899</v>
      </c>
      <c r="G125" s="17" t="s">
        <v>360</v>
      </c>
      <c r="H125" s="14">
        <v>76500</v>
      </c>
      <c r="I125" s="15" t="s">
        <v>19</v>
      </c>
      <c r="J125" s="15" t="s">
        <v>361</v>
      </c>
      <c r="K125" s="18">
        <v>244214</v>
      </c>
    </row>
    <row r="126" spans="1:11" ht="80.099999999999994" customHeight="1" x14ac:dyDescent="0.35">
      <c r="A126" s="12">
        <v>121</v>
      </c>
      <c r="B126" s="13" t="s">
        <v>362</v>
      </c>
      <c r="C126" s="14">
        <v>22369.5</v>
      </c>
      <c r="D126" s="14">
        <v>22369.5</v>
      </c>
      <c r="E126" s="15" t="s">
        <v>17</v>
      </c>
      <c r="F126" s="16" t="s">
        <v>900</v>
      </c>
      <c r="G126" s="17" t="s">
        <v>56</v>
      </c>
      <c r="H126" s="14">
        <v>16630</v>
      </c>
      <c r="I126" s="15" t="s">
        <v>19</v>
      </c>
      <c r="J126" s="15" t="s">
        <v>363</v>
      </c>
      <c r="K126" s="18">
        <v>244214</v>
      </c>
    </row>
    <row r="127" spans="1:11" ht="80.099999999999994" customHeight="1" x14ac:dyDescent="0.35">
      <c r="A127" s="19">
        <v>122</v>
      </c>
      <c r="B127" s="13" t="s">
        <v>364</v>
      </c>
      <c r="C127" s="14">
        <v>116250</v>
      </c>
      <c r="D127" s="14">
        <v>116250</v>
      </c>
      <c r="E127" s="15" t="s">
        <v>17</v>
      </c>
      <c r="F127" s="16" t="s">
        <v>901</v>
      </c>
      <c r="G127" s="17" t="s">
        <v>87</v>
      </c>
      <c r="H127" s="14">
        <v>116250</v>
      </c>
      <c r="I127" s="15" t="s">
        <v>19</v>
      </c>
      <c r="J127" s="15" t="s">
        <v>365</v>
      </c>
      <c r="K127" s="21">
        <v>244215</v>
      </c>
    </row>
    <row r="128" spans="1:11" ht="80.099999999999994" customHeight="1" x14ac:dyDescent="0.35">
      <c r="A128" s="12">
        <v>123</v>
      </c>
      <c r="B128" s="13" t="s">
        <v>366</v>
      </c>
      <c r="C128" s="14">
        <v>20000</v>
      </c>
      <c r="D128" s="14">
        <v>20000</v>
      </c>
      <c r="E128" s="15" t="s">
        <v>17</v>
      </c>
      <c r="F128" s="16" t="s">
        <v>902</v>
      </c>
      <c r="G128" s="17" t="s">
        <v>367</v>
      </c>
      <c r="H128" s="14">
        <v>20000</v>
      </c>
      <c r="I128" s="15" t="s">
        <v>19</v>
      </c>
      <c r="J128" s="15" t="s">
        <v>368</v>
      </c>
      <c r="K128" s="18">
        <v>244215</v>
      </c>
    </row>
    <row r="129" spans="1:11" ht="80.099999999999994" customHeight="1" x14ac:dyDescent="0.35">
      <c r="A129" s="12">
        <v>124</v>
      </c>
      <c r="B129" s="13" t="s">
        <v>369</v>
      </c>
      <c r="C129" s="14">
        <v>70106.399999999994</v>
      </c>
      <c r="D129" s="14">
        <v>70106.399999999994</v>
      </c>
      <c r="E129" s="15" t="s">
        <v>17</v>
      </c>
      <c r="F129" s="16" t="s">
        <v>903</v>
      </c>
      <c r="G129" s="17" t="s">
        <v>370</v>
      </c>
      <c r="H129" s="14">
        <v>70106.399999999994</v>
      </c>
      <c r="I129" s="15" t="s">
        <v>19</v>
      </c>
      <c r="J129" s="15" t="s">
        <v>371</v>
      </c>
      <c r="K129" s="18">
        <v>244215</v>
      </c>
    </row>
    <row r="130" spans="1:11" ht="80.099999999999994" customHeight="1" x14ac:dyDescent="0.35">
      <c r="A130" s="19">
        <v>125</v>
      </c>
      <c r="B130" s="13" t="s">
        <v>372</v>
      </c>
      <c r="C130" s="14">
        <v>100000</v>
      </c>
      <c r="D130" s="14">
        <v>98800</v>
      </c>
      <c r="E130" s="15" t="s">
        <v>17</v>
      </c>
      <c r="F130" s="16" t="s">
        <v>904</v>
      </c>
      <c r="G130" s="17" t="s">
        <v>216</v>
      </c>
      <c r="H130" s="14">
        <v>98800</v>
      </c>
      <c r="I130" s="15" t="s">
        <v>19</v>
      </c>
      <c r="J130" s="15" t="s">
        <v>373</v>
      </c>
      <c r="K130" s="18">
        <v>244215</v>
      </c>
    </row>
    <row r="131" spans="1:11" ht="80.099999999999994" customHeight="1" x14ac:dyDescent="0.35">
      <c r="A131" s="12">
        <v>126</v>
      </c>
      <c r="B131" s="13" t="s">
        <v>374</v>
      </c>
      <c r="C131" s="14">
        <v>18900</v>
      </c>
      <c r="D131" s="14">
        <v>18900</v>
      </c>
      <c r="E131" s="15" t="s">
        <v>17</v>
      </c>
      <c r="F131" s="16" t="s">
        <v>905</v>
      </c>
      <c r="G131" s="17" t="s">
        <v>79</v>
      </c>
      <c r="H131" s="14">
        <v>18900</v>
      </c>
      <c r="I131" s="15" t="s">
        <v>19</v>
      </c>
      <c r="J131" s="15" t="s">
        <v>375</v>
      </c>
      <c r="K131" s="18">
        <v>244215</v>
      </c>
    </row>
    <row r="132" spans="1:11" ht="80.099999999999994" customHeight="1" x14ac:dyDescent="0.35">
      <c r="A132" s="12">
        <v>127</v>
      </c>
      <c r="B132" s="13" t="s">
        <v>376</v>
      </c>
      <c r="C132" s="14">
        <v>3000</v>
      </c>
      <c r="D132" s="14">
        <v>3000</v>
      </c>
      <c r="E132" s="15" t="s">
        <v>17</v>
      </c>
      <c r="F132" s="16" t="s">
        <v>906</v>
      </c>
      <c r="G132" s="17" t="s">
        <v>377</v>
      </c>
      <c r="H132" s="14">
        <v>3000</v>
      </c>
      <c r="I132" s="15" t="s">
        <v>19</v>
      </c>
      <c r="J132" s="15" t="s">
        <v>378</v>
      </c>
      <c r="K132" s="18">
        <v>244215</v>
      </c>
    </row>
    <row r="133" spans="1:11" ht="80.099999999999994" customHeight="1" x14ac:dyDescent="0.35">
      <c r="A133" s="19">
        <v>128</v>
      </c>
      <c r="B133" s="13" t="s">
        <v>379</v>
      </c>
      <c r="C133" s="14">
        <v>13000</v>
      </c>
      <c r="D133" s="14">
        <v>13000</v>
      </c>
      <c r="E133" s="15" t="s">
        <v>17</v>
      </c>
      <c r="F133" s="16" t="s">
        <v>907</v>
      </c>
      <c r="G133" s="17" t="s">
        <v>121</v>
      </c>
      <c r="H133" s="14">
        <v>13000</v>
      </c>
      <c r="I133" s="15" t="s">
        <v>19</v>
      </c>
      <c r="J133" s="15" t="s">
        <v>380</v>
      </c>
      <c r="K133" s="18">
        <v>244215</v>
      </c>
    </row>
    <row r="134" spans="1:11" ht="80.099999999999994" customHeight="1" x14ac:dyDescent="0.35">
      <c r="A134" s="12">
        <v>129</v>
      </c>
      <c r="B134" s="22" t="s">
        <v>381</v>
      </c>
      <c r="C134" s="23">
        <v>40981</v>
      </c>
      <c r="D134" s="23">
        <v>40981</v>
      </c>
      <c r="E134" s="24" t="s">
        <v>17</v>
      </c>
      <c r="F134" s="25" t="s">
        <v>382</v>
      </c>
      <c r="G134" s="26" t="s">
        <v>383</v>
      </c>
      <c r="H134" s="23">
        <v>40981</v>
      </c>
      <c r="I134" s="24" t="s">
        <v>19</v>
      </c>
      <c r="J134" s="24" t="s">
        <v>384</v>
      </c>
      <c r="K134" s="18">
        <v>244215</v>
      </c>
    </row>
    <row r="135" spans="1:11" ht="80.099999999999994" customHeight="1" x14ac:dyDescent="0.35">
      <c r="A135" s="12">
        <v>130</v>
      </c>
      <c r="B135" s="13" t="s">
        <v>385</v>
      </c>
      <c r="C135" s="14">
        <v>17510</v>
      </c>
      <c r="D135" s="14">
        <v>17510</v>
      </c>
      <c r="E135" s="15" t="s">
        <v>17</v>
      </c>
      <c r="F135" s="16" t="s">
        <v>908</v>
      </c>
      <c r="G135" s="17" t="s">
        <v>25</v>
      </c>
      <c r="H135" s="14">
        <v>17510</v>
      </c>
      <c r="I135" s="15" t="s">
        <v>19</v>
      </c>
      <c r="J135" s="15" t="s">
        <v>386</v>
      </c>
      <c r="K135" s="18">
        <v>244215</v>
      </c>
    </row>
    <row r="136" spans="1:11" ht="80.099999999999994" customHeight="1" x14ac:dyDescent="0.35">
      <c r="A136" s="65">
        <v>131</v>
      </c>
      <c r="B136" s="66" t="s">
        <v>387</v>
      </c>
      <c r="C136" s="67">
        <v>14960</v>
      </c>
      <c r="D136" s="67">
        <v>14960</v>
      </c>
      <c r="E136" s="68" t="s">
        <v>17</v>
      </c>
      <c r="F136" s="69" t="s">
        <v>909</v>
      </c>
      <c r="G136" s="70" t="s">
        <v>388</v>
      </c>
      <c r="H136" s="67">
        <v>14960</v>
      </c>
      <c r="I136" s="68" t="s">
        <v>19</v>
      </c>
      <c r="J136" s="68" t="s">
        <v>389</v>
      </c>
      <c r="K136" s="79">
        <v>244215</v>
      </c>
    </row>
    <row r="137" spans="1:11" ht="80.099999999999994" customHeight="1" x14ac:dyDescent="0.35">
      <c r="A137" s="12">
        <v>132</v>
      </c>
      <c r="B137" s="13" t="s">
        <v>390</v>
      </c>
      <c r="C137" s="14">
        <v>29104</v>
      </c>
      <c r="D137" s="14">
        <v>29104</v>
      </c>
      <c r="E137" s="15" t="s">
        <v>17</v>
      </c>
      <c r="F137" s="16" t="s">
        <v>910</v>
      </c>
      <c r="G137" s="17" t="s">
        <v>129</v>
      </c>
      <c r="H137" s="14">
        <v>29104</v>
      </c>
      <c r="I137" s="15" t="s">
        <v>19</v>
      </c>
      <c r="J137" s="15" t="s">
        <v>391</v>
      </c>
      <c r="K137" s="18">
        <v>244215</v>
      </c>
    </row>
    <row r="138" spans="1:11" ht="80.099999999999994" customHeight="1" x14ac:dyDescent="0.35">
      <c r="A138" s="12">
        <v>133</v>
      </c>
      <c r="B138" s="13" t="s">
        <v>392</v>
      </c>
      <c r="C138" s="14">
        <v>28000</v>
      </c>
      <c r="D138" s="14">
        <v>28000</v>
      </c>
      <c r="E138" s="15" t="s">
        <v>17</v>
      </c>
      <c r="F138" s="16" t="s">
        <v>911</v>
      </c>
      <c r="G138" s="17" t="s">
        <v>393</v>
      </c>
      <c r="H138" s="14">
        <v>28000</v>
      </c>
      <c r="I138" s="15" t="s">
        <v>19</v>
      </c>
      <c r="J138" s="15" t="s">
        <v>394</v>
      </c>
      <c r="K138" s="18">
        <v>244215</v>
      </c>
    </row>
    <row r="139" spans="1:11" ht="80.099999999999994" customHeight="1" x14ac:dyDescent="0.35">
      <c r="A139" s="19">
        <v>134</v>
      </c>
      <c r="B139" s="13" t="s">
        <v>395</v>
      </c>
      <c r="C139" s="14">
        <v>9416</v>
      </c>
      <c r="D139" s="14">
        <v>9416</v>
      </c>
      <c r="E139" s="15" t="s">
        <v>17</v>
      </c>
      <c r="F139" s="16" t="s">
        <v>912</v>
      </c>
      <c r="G139" s="17" t="s">
        <v>396</v>
      </c>
      <c r="H139" s="14">
        <v>9416</v>
      </c>
      <c r="I139" s="15" t="s">
        <v>19</v>
      </c>
      <c r="J139" s="15" t="s">
        <v>397</v>
      </c>
      <c r="K139" s="18">
        <v>244215</v>
      </c>
    </row>
    <row r="140" spans="1:11" ht="80.099999999999994" customHeight="1" x14ac:dyDescent="0.35">
      <c r="A140" s="12">
        <v>135</v>
      </c>
      <c r="B140" s="13" t="s">
        <v>398</v>
      </c>
      <c r="C140" s="14">
        <v>15339.52</v>
      </c>
      <c r="D140" s="14">
        <v>15339.52</v>
      </c>
      <c r="E140" s="15" t="s">
        <v>17</v>
      </c>
      <c r="F140" s="16" t="s">
        <v>913</v>
      </c>
      <c r="G140" s="17" t="s">
        <v>53</v>
      </c>
      <c r="H140" s="14">
        <v>15339.52</v>
      </c>
      <c r="I140" s="15" t="s">
        <v>19</v>
      </c>
      <c r="J140" s="15" t="s">
        <v>399</v>
      </c>
      <c r="K140" s="18">
        <v>244215</v>
      </c>
    </row>
    <row r="141" spans="1:11" ht="80.099999999999994" customHeight="1" x14ac:dyDescent="0.35">
      <c r="A141" s="12">
        <v>136</v>
      </c>
      <c r="B141" s="13" t="s">
        <v>400</v>
      </c>
      <c r="C141" s="14">
        <v>9480</v>
      </c>
      <c r="D141" s="14">
        <v>9480</v>
      </c>
      <c r="E141" s="15" t="s">
        <v>17</v>
      </c>
      <c r="F141" s="16" t="s">
        <v>914</v>
      </c>
      <c r="G141" s="17" t="s">
        <v>56</v>
      </c>
      <c r="H141" s="14">
        <v>9480</v>
      </c>
      <c r="I141" s="15" t="s">
        <v>19</v>
      </c>
      <c r="J141" s="15" t="s">
        <v>401</v>
      </c>
      <c r="K141" s="18">
        <v>244215</v>
      </c>
    </row>
    <row r="142" spans="1:11" ht="80.099999999999994" customHeight="1" x14ac:dyDescent="0.35">
      <c r="A142" s="19">
        <v>137</v>
      </c>
      <c r="B142" s="13" t="s">
        <v>402</v>
      </c>
      <c r="C142" s="14">
        <v>19845</v>
      </c>
      <c r="D142" s="14">
        <v>19845</v>
      </c>
      <c r="E142" s="15" t="s">
        <v>17</v>
      </c>
      <c r="F142" s="16" t="s">
        <v>915</v>
      </c>
      <c r="G142" s="17" t="s">
        <v>56</v>
      </c>
      <c r="H142" s="14">
        <v>19845</v>
      </c>
      <c r="I142" s="15" t="s">
        <v>19</v>
      </c>
      <c r="J142" s="15" t="s">
        <v>403</v>
      </c>
      <c r="K142" s="18">
        <v>244215</v>
      </c>
    </row>
    <row r="143" spans="1:11" ht="80.099999999999994" customHeight="1" x14ac:dyDescent="0.35">
      <c r="A143" s="12">
        <v>138</v>
      </c>
      <c r="B143" s="22" t="s">
        <v>404</v>
      </c>
      <c r="C143" s="23">
        <v>9210</v>
      </c>
      <c r="D143" s="23">
        <v>9210</v>
      </c>
      <c r="E143" s="24" t="s">
        <v>17</v>
      </c>
      <c r="F143" s="25" t="s">
        <v>405</v>
      </c>
      <c r="G143" s="26" t="s">
        <v>56</v>
      </c>
      <c r="H143" s="23">
        <v>9210</v>
      </c>
      <c r="I143" s="24" t="s">
        <v>19</v>
      </c>
      <c r="J143" s="24" t="s">
        <v>406</v>
      </c>
      <c r="K143" s="18">
        <v>244215</v>
      </c>
    </row>
    <row r="144" spans="1:11" ht="80.099999999999994" customHeight="1" x14ac:dyDescent="0.35">
      <c r="A144" s="12">
        <v>139</v>
      </c>
      <c r="B144" s="13" t="s">
        <v>407</v>
      </c>
      <c r="C144" s="14">
        <v>17869</v>
      </c>
      <c r="D144" s="14">
        <v>17869</v>
      </c>
      <c r="E144" s="15" t="s">
        <v>17</v>
      </c>
      <c r="F144" s="16" t="s">
        <v>916</v>
      </c>
      <c r="G144" s="17" t="s">
        <v>408</v>
      </c>
      <c r="H144" s="14">
        <v>17869</v>
      </c>
      <c r="I144" s="15" t="s">
        <v>19</v>
      </c>
      <c r="J144" s="15" t="s">
        <v>409</v>
      </c>
      <c r="K144" s="18">
        <v>244215</v>
      </c>
    </row>
    <row r="145" spans="1:11" ht="80.099999999999994" customHeight="1" x14ac:dyDescent="0.35">
      <c r="A145" s="19">
        <v>140</v>
      </c>
      <c r="B145" s="13" t="s">
        <v>410</v>
      </c>
      <c r="C145" s="14">
        <v>5910</v>
      </c>
      <c r="D145" s="14">
        <v>5910</v>
      </c>
      <c r="E145" s="15" t="s">
        <v>17</v>
      </c>
      <c r="F145" s="16" t="s">
        <v>917</v>
      </c>
      <c r="G145" s="17" t="s">
        <v>56</v>
      </c>
      <c r="H145" s="14">
        <v>5910</v>
      </c>
      <c r="I145" s="15" t="s">
        <v>19</v>
      </c>
      <c r="J145" s="15" t="s">
        <v>411</v>
      </c>
      <c r="K145" s="18">
        <v>244215</v>
      </c>
    </row>
    <row r="146" spans="1:11" ht="80.099999999999994" customHeight="1" x14ac:dyDescent="0.35">
      <c r="A146" s="12">
        <v>141</v>
      </c>
      <c r="B146" s="13" t="s">
        <v>412</v>
      </c>
      <c r="C146" s="14">
        <v>15000</v>
      </c>
      <c r="D146" s="14">
        <v>15000</v>
      </c>
      <c r="E146" s="15" t="s">
        <v>17</v>
      </c>
      <c r="F146" s="16" t="s">
        <v>918</v>
      </c>
      <c r="G146" s="17" t="s">
        <v>413</v>
      </c>
      <c r="H146" s="14">
        <v>15000</v>
      </c>
      <c r="I146" s="15" t="s">
        <v>19</v>
      </c>
      <c r="J146" s="15" t="s">
        <v>414</v>
      </c>
      <c r="K146" s="18">
        <v>244215</v>
      </c>
    </row>
    <row r="147" spans="1:11" ht="80.099999999999994" customHeight="1" x14ac:dyDescent="0.35">
      <c r="A147" s="72">
        <v>142</v>
      </c>
      <c r="B147" s="73" t="s">
        <v>314</v>
      </c>
      <c r="C147" s="74">
        <v>16178.4</v>
      </c>
      <c r="D147" s="74">
        <v>16178.4</v>
      </c>
      <c r="E147" s="75" t="s">
        <v>17</v>
      </c>
      <c r="F147" s="76" t="s">
        <v>415</v>
      </c>
      <c r="G147" s="77" t="s">
        <v>416</v>
      </c>
      <c r="H147" s="74">
        <v>16178.4</v>
      </c>
      <c r="I147" s="75" t="s">
        <v>19</v>
      </c>
      <c r="J147" s="75" t="s">
        <v>417</v>
      </c>
      <c r="K147" s="79">
        <v>244215</v>
      </c>
    </row>
    <row r="148" spans="1:11" ht="80.099999999999994" customHeight="1" x14ac:dyDescent="0.35">
      <c r="A148" s="19">
        <v>143</v>
      </c>
      <c r="B148" s="13" t="s">
        <v>418</v>
      </c>
      <c r="C148" s="14">
        <v>19140</v>
      </c>
      <c r="D148" s="14">
        <v>19140</v>
      </c>
      <c r="E148" s="15" t="s">
        <v>17</v>
      </c>
      <c r="F148" s="16" t="s">
        <v>919</v>
      </c>
      <c r="G148" s="17" t="s">
        <v>419</v>
      </c>
      <c r="H148" s="14">
        <v>19131.599999999999</v>
      </c>
      <c r="I148" s="15" t="s">
        <v>19</v>
      </c>
      <c r="J148" s="15" t="s">
        <v>420</v>
      </c>
      <c r="K148" s="18">
        <v>244215</v>
      </c>
    </row>
    <row r="149" spans="1:11" ht="80.099999999999994" customHeight="1" x14ac:dyDescent="0.35">
      <c r="A149" s="12">
        <v>144</v>
      </c>
      <c r="B149" s="22" t="s">
        <v>421</v>
      </c>
      <c r="C149" s="23">
        <v>71101.5</v>
      </c>
      <c r="D149" s="23">
        <v>7101.5</v>
      </c>
      <c r="E149" s="24" t="s">
        <v>17</v>
      </c>
      <c r="F149" s="25" t="s">
        <v>422</v>
      </c>
      <c r="G149" s="26" t="s">
        <v>423</v>
      </c>
      <c r="H149" s="23">
        <v>71101.5</v>
      </c>
      <c r="I149" s="24" t="s">
        <v>19</v>
      </c>
      <c r="J149" s="24" t="s">
        <v>424</v>
      </c>
      <c r="K149" s="18">
        <v>244215</v>
      </c>
    </row>
    <row r="150" spans="1:11" ht="80.099999999999994" customHeight="1" x14ac:dyDescent="0.35">
      <c r="A150" s="72">
        <v>145</v>
      </c>
      <c r="B150" s="66" t="s">
        <v>425</v>
      </c>
      <c r="C150" s="67">
        <v>27285</v>
      </c>
      <c r="D150" s="67">
        <v>27285</v>
      </c>
      <c r="E150" s="68" t="s">
        <v>17</v>
      </c>
      <c r="F150" s="69" t="s">
        <v>920</v>
      </c>
      <c r="G150" s="70" t="s">
        <v>426</v>
      </c>
      <c r="H150" s="67">
        <v>27285</v>
      </c>
      <c r="I150" s="68" t="s">
        <v>19</v>
      </c>
      <c r="J150" s="68" t="s">
        <v>427</v>
      </c>
      <c r="K150" s="79">
        <v>244216</v>
      </c>
    </row>
    <row r="151" spans="1:11" ht="80.099999999999994" customHeight="1" x14ac:dyDescent="0.35">
      <c r="A151" s="19">
        <v>146</v>
      </c>
      <c r="B151" s="13" t="s">
        <v>428</v>
      </c>
      <c r="C151" s="14">
        <v>90390</v>
      </c>
      <c r="D151" s="14">
        <v>90390</v>
      </c>
      <c r="E151" s="15" t="s">
        <v>17</v>
      </c>
      <c r="F151" s="16" t="s">
        <v>921</v>
      </c>
      <c r="G151" s="17" t="s">
        <v>429</v>
      </c>
      <c r="H151" s="14">
        <v>90390</v>
      </c>
      <c r="I151" s="15" t="s">
        <v>19</v>
      </c>
      <c r="J151" s="15" t="s">
        <v>430</v>
      </c>
      <c r="K151" s="18">
        <v>244216</v>
      </c>
    </row>
    <row r="152" spans="1:11" ht="80.099999999999994" customHeight="1" x14ac:dyDescent="0.35">
      <c r="A152" s="12">
        <v>147</v>
      </c>
      <c r="B152" s="13" t="s">
        <v>431</v>
      </c>
      <c r="C152" s="14">
        <v>5000</v>
      </c>
      <c r="D152" s="14">
        <v>5000</v>
      </c>
      <c r="E152" s="15" t="s">
        <v>17</v>
      </c>
      <c r="F152" s="16" t="s">
        <v>922</v>
      </c>
      <c r="G152" s="17" t="s">
        <v>432</v>
      </c>
      <c r="H152" s="14">
        <v>5000</v>
      </c>
      <c r="I152" s="15" t="s">
        <v>19</v>
      </c>
      <c r="J152" s="15" t="s">
        <v>433</v>
      </c>
      <c r="K152" s="18">
        <v>244216</v>
      </c>
    </row>
    <row r="153" spans="1:11" ht="80.099999999999994" customHeight="1" x14ac:dyDescent="0.35">
      <c r="A153" s="12">
        <v>148</v>
      </c>
      <c r="B153" s="22" t="s">
        <v>434</v>
      </c>
      <c r="C153" s="23">
        <v>25000</v>
      </c>
      <c r="D153" s="23">
        <v>7918</v>
      </c>
      <c r="E153" s="24" t="s">
        <v>17</v>
      </c>
      <c r="F153" s="25" t="s">
        <v>435</v>
      </c>
      <c r="G153" s="26" t="s">
        <v>436</v>
      </c>
      <c r="H153" s="23">
        <v>7918</v>
      </c>
      <c r="I153" s="24" t="s">
        <v>19</v>
      </c>
      <c r="J153" s="24" t="s">
        <v>437</v>
      </c>
      <c r="K153" s="18">
        <v>244216</v>
      </c>
    </row>
    <row r="154" spans="1:11" ht="80.099999999999994" customHeight="1" x14ac:dyDescent="0.35">
      <c r="A154" s="19">
        <v>149</v>
      </c>
      <c r="B154" s="22" t="s">
        <v>438</v>
      </c>
      <c r="C154" s="23">
        <v>222979.44</v>
      </c>
      <c r="D154" s="23">
        <v>222979.44</v>
      </c>
      <c r="E154" s="24" t="s">
        <v>17</v>
      </c>
      <c r="F154" s="25" t="s">
        <v>439</v>
      </c>
      <c r="G154" s="26" t="s">
        <v>440</v>
      </c>
      <c r="H154" s="23">
        <v>220000</v>
      </c>
      <c r="I154" s="24" t="s">
        <v>19</v>
      </c>
      <c r="J154" s="24" t="s">
        <v>441</v>
      </c>
      <c r="K154" s="18">
        <v>244216</v>
      </c>
    </row>
    <row r="155" spans="1:11" ht="80.099999999999994" customHeight="1" x14ac:dyDescent="0.35">
      <c r="A155" s="12">
        <v>150</v>
      </c>
      <c r="B155" s="13" t="s">
        <v>442</v>
      </c>
      <c r="C155" s="14">
        <v>303717.36</v>
      </c>
      <c r="D155" s="14">
        <v>303717.36</v>
      </c>
      <c r="E155" s="15" t="s">
        <v>17</v>
      </c>
      <c r="F155" s="16" t="s">
        <v>923</v>
      </c>
      <c r="G155" s="17" t="s">
        <v>440</v>
      </c>
      <c r="H155" s="14">
        <v>300000</v>
      </c>
      <c r="I155" s="15" t="s">
        <v>19</v>
      </c>
      <c r="J155" s="15" t="s">
        <v>443</v>
      </c>
      <c r="K155" s="18">
        <v>244216</v>
      </c>
    </row>
    <row r="156" spans="1:11" ht="80.099999999999994" customHeight="1" x14ac:dyDescent="0.35">
      <c r="A156" s="12">
        <v>151</v>
      </c>
      <c r="B156" s="13" t="s">
        <v>444</v>
      </c>
      <c r="C156" s="14">
        <v>600</v>
      </c>
      <c r="D156" s="14">
        <v>600</v>
      </c>
      <c r="E156" s="15" t="s">
        <v>17</v>
      </c>
      <c r="F156" s="16" t="s">
        <v>924</v>
      </c>
      <c r="G156" s="17" t="s">
        <v>71</v>
      </c>
      <c r="H156" s="14">
        <v>540</v>
      </c>
      <c r="I156" s="15" t="s">
        <v>19</v>
      </c>
      <c r="J156" s="15" t="s">
        <v>445</v>
      </c>
      <c r="K156" s="18">
        <v>244216</v>
      </c>
    </row>
    <row r="157" spans="1:11" ht="80.099999999999994" customHeight="1" x14ac:dyDescent="0.35">
      <c r="A157" s="19">
        <v>152</v>
      </c>
      <c r="B157" s="13" t="s">
        <v>446</v>
      </c>
      <c r="C157" s="14">
        <v>17500</v>
      </c>
      <c r="D157" s="14">
        <v>16207.44</v>
      </c>
      <c r="E157" s="15" t="s">
        <v>17</v>
      </c>
      <c r="F157" s="16" t="s">
        <v>925</v>
      </c>
      <c r="G157" s="17" t="s">
        <v>447</v>
      </c>
      <c r="H157" s="14">
        <v>16207.44</v>
      </c>
      <c r="I157" s="15" t="s">
        <v>19</v>
      </c>
      <c r="J157" s="15" t="s">
        <v>448</v>
      </c>
      <c r="K157" s="18">
        <v>244216</v>
      </c>
    </row>
    <row r="158" spans="1:11" ht="80.099999999999994" customHeight="1" x14ac:dyDescent="0.35">
      <c r="A158" s="12">
        <v>153</v>
      </c>
      <c r="B158" s="22" t="s">
        <v>449</v>
      </c>
      <c r="C158" s="23">
        <v>1200</v>
      </c>
      <c r="D158" s="23">
        <v>1200</v>
      </c>
      <c r="E158" s="24" t="s">
        <v>17</v>
      </c>
      <c r="F158" s="25" t="s">
        <v>450</v>
      </c>
      <c r="G158" s="26" t="s">
        <v>451</v>
      </c>
      <c r="H158" s="23">
        <v>1200</v>
      </c>
      <c r="I158" s="24" t="s">
        <v>19</v>
      </c>
      <c r="J158" s="24" t="s">
        <v>452</v>
      </c>
      <c r="K158" s="18">
        <v>244216</v>
      </c>
    </row>
    <row r="159" spans="1:11" ht="80.099999999999994" customHeight="1" x14ac:dyDescent="0.35">
      <c r="A159" s="12">
        <v>154</v>
      </c>
      <c r="B159" s="13" t="s">
        <v>453</v>
      </c>
      <c r="C159" s="14">
        <v>72401.55</v>
      </c>
      <c r="D159" s="14">
        <v>72401.55</v>
      </c>
      <c r="E159" s="15" t="s">
        <v>17</v>
      </c>
      <c r="F159" s="16" t="s">
        <v>926</v>
      </c>
      <c r="G159" s="17" t="s">
        <v>454</v>
      </c>
      <c r="H159" s="14">
        <v>72401.55</v>
      </c>
      <c r="I159" s="15" t="s">
        <v>19</v>
      </c>
      <c r="J159" s="15" t="s">
        <v>455</v>
      </c>
      <c r="K159" s="18">
        <v>244216</v>
      </c>
    </row>
    <row r="160" spans="1:11" ht="80.099999999999994" customHeight="1" x14ac:dyDescent="0.35">
      <c r="A160" s="19">
        <v>155</v>
      </c>
      <c r="B160" s="22" t="s">
        <v>456</v>
      </c>
      <c r="C160" s="23">
        <v>43335</v>
      </c>
      <c r="D160" s="23">
        <v>43335</v>
      </c>
      <c r="E160" s="24" t="s">
        <v>17</v>
      </c>
      <c r="F160" s="25" t="s">
        <v>457</v>
      </c>
      <c r="G160" s="26" t="s">
        <v>458</v>
      </c>
      <c r="H160" s="23">
        <v>43335</v>
      </c>
      <c r="I160" s="24" t="s">
        <v>19</v>
      </c>
      <c r="J160" s="24" t="s">
        <v>459</v>
      </c>
      <c r="K160" s="18">
        <v>244216</v>
      </c>
    </row>
    <row r="161" spans="1:11" ht="80.099999999999994" customHeight="1" x14ac:dyDescent="0.35">
      <c r="A161" s="12">
        <v>156</v>
      </c>
      <c r="B161" s="13" t="s">
        <v>460</v>
      </c>
      <c r="C161" s="14">
        <v>61372.53</v>
      </c>
      <c r="D161" s="14">
        <v>61372.53</v>
      </c>
      <c r="E161" s="15" t="s">
        <v>17</v>
      </c>
      <c r="F161" s="16" t="s">
        <v>927</v>
      </c>
      <c r="G161" s="17" t="s">
        <v>461</v>
      </c>
      <c r="H161" s="14">
        <v>61278.720000000001</v>
      </c>
      <c r="I161" s="15" t="s">
        <v>19</v>
      </c>
      <c r="J161" s="15" t="s">
        <v>462</v>
      </c>
      <c r="K161" s="18">
        <v>244216</v>
      </c>
    </row>
    <row r="162" spans="1:11" ht="80.099999999999994" customHeight="1" x14ac:dyDescent="0.35">
      <c r="A162" s="12">
        <v>157</v>
      </c>
      <c r="B162" s="13" t="s">
        <v>463</v>
      </c>
      <c r="C162" s="14">
        <v>39810</v>
      </c>
      <c r="D162" s="14">
        <v>39810</v>
      </c>
      <c r="E162" s="15" t="s">
        <v>17</v>
      </c>
      <c r="F162" s="16" t="s">
        <v>928</v>
      </c>
      <c r="G162" s="17" t="s">
        <v>71</v>
      </c>
      <c r="H162" s="14">
        <v>39810</v>
      </c>
      <c r="I162" s="15" t="s">
        <v>19</v>
      </c>
      <c r="J162" s="15" t="s">
        <v>464</v>
      </c>
      <c r="K162" s="18">
        <v>244216</v>
      </c>
    </row>
    <row r="163" spans="1:11" ht="80.099999999999994" customHeight="1" x14ac:dyDescent="0.35">
      <c r="A163" s="19">
        <v>158</v>
      </c>
      <c r="B163" s="13" t="s">
        <v>465</v>
      </c>
      <c r="C163" s="14">
        <v>81600</v>
      </c>
      <c r="D163" s="14">
        <v>81600</v>
      </c>
      <c r="E163" s="15" t="s">
        <v>17</v>
      </c>
      <c r="F163" s="16" t="s">
        <v>929</v>
      </c>
      <c r="G163" s="17" t="s">
        <v>71</v>
      </c>
      <c r="H163" s="14">
        <v>77350</v>
      </c>
      <c r="I163" s="15" t="s">
        <v>19</v>
      </c>
      <c r="J163" s="15" t="s">
        <v>466</v>
      </c>
      <c r="K163" s="18">
        <v>244216</v>
      </c>
    </row>
    <row r="164" spans="1:11" ht="80.099999999999994" customHeight="1" x14ac:dyDescent="0.35">
      <c r="A164" s="12">
        <v>159</v>
      </c>
      <c r="B164" s="13" t="s">
        <v>467</v>
      </c>
      <c r="C164" s="14">
        <v>75000</v>
      </c>
      <c r="D164" s="14">
        <v>75000</v>
      </c>
      <c r="E164" s="15" t="s">
        <v>17</v>
      </c>
      <c r="F164" s="16" t="s">
        <v>930</v>
      </c>
      <c r="G164" s="17" t="s">
        <v>468</v>
      </c>
      <c r="H164" s="14">
        <v>75000</v>
      </c>
      <c r="I164" s="15" t="s">
        <v>19</v>
      </c>
      <c r="J164" s="15" t="s">
        <v>469</v>
      </c>
      <c r="K164" s="18">
        <v>244216</v>
      </c>
    </row>
    <row r="165" spans="1:11" ht="80.099999999999994" customHeight="1" x14ac:dyDescent="0.35">
      <c r="A165" s="12">
        <v>160</v>
      </c>
      <c r="B165" s="22" t="s">
        <v>470</v>
      </c>
      <c r="C165" s="23">
        <v>5770</v>
      </c>
      <c r="D165" s="23">
        <v>5770</v>
      </c>
      <c r="E165" s="24" t="s">
        <v>17</v>
      </c>
      <c r="F165" s="25" t="s">
        <v>471</v>
      </c>
      <c r="G165" s="26" t="s">
        <v>472</v>
      </c>
      <c r="H165" s="23">
        <v>5770</v>
      </c>
      <c r="I165" s="24" t="s">
        <v>19</v>
      </c>
      <c r="J165" s="24" t="s">
        <v>473</v>
      </c>
      <c r="K165" s="18">
        <v>244216</v>
      </c>
    </row>
    <row r="166" spans="1:11" ht="80.099999999999994" customHeight="1" x14ac:dyDescent="0.35">
      <c r="A166" s="19">
        <v>161</v>
      </c>
      <c r="B166" s="13" t="s">
        <v>474</v>
      </c>
      <c r="C166" s="14">
        <v>3310</v>
      </c>
      <c r="D166" s="14">
        <v>3310</v>
      </c>
      <c r="E166" s="15" t="s">
        <v>17</v>
      </c>
      <c r="F166" s="16" t="s">
        <v>931</v>
      </c>
      <c r="G166" s="17" t="s">
        <v>475</v>
      </c>
      <c r="H166" s="14">
        <v>3310</v>
      </c>
      <c r="I166" s="15" t="s">
        <v>19</v>
      </c>
      <c r="J166" s="15" t="s">
        <v>476</v>
      </c>
      <c r="K166" s="18">
        <v>244216</v>
      </c>
    </row>
    <row r="167" spans="1:11" ht="80.099999999999994" customHeight="1" x14ac:dyDescent="0.35">
      <c r="A167" s="12">
        <v>162</v>
      </c>
      <c r="B167" s="13" t="s">
        <v>477</v>
      </c>
      <c r="C167" s="14">
        <v>10968.5</v>
      </c>
      <c r="D167" s="14">
        <v>10968.5</v>
      </c>
      <c r="E167" s="15" t="s">
        <v>17</v>
      </c>
      <c r="F167" s="16" t="s">
        <v>932</v>
      </c>
      <c r="G167" s="17" t="s">
        <v>478</v>
      </c>
      <c r="H167" s="14">
        <v>10930.25</v>
      </c>
      <c r="I167" s="15" t="s">
        <v>19</v>
      </c>
      <c r="J167" s="15" t="s">
        <v>479</v>
      </c>
      <c r="K167" s="18">
        <v>244216</v>
      </c>
    </row>
    <row r="168" spans="1:11" ht="80.099999999999994" customHeight="1" x14ac:dyDescent="0.35">
      <c r="A168" s="12">
        <v>163</v>
      </c>
      <c r="B168" s="22" t="s">
        <v>480</v>
      </c>
      <c r="C168" s="23">
        <v>7811</v>
      </c>
      <c r="D168" s="23">
        <v>7811</v>
      </c>
      <c r="E168" s="24" t="s">
        <v>17</v>
      </c>
      <c r="F168" s="25" t="s">
        <v>481</v>
      </c>
      <c r="G168" s="26" t="s">
        <v>316</v>
      </c>
      <c r="H168" s="23">
        <v>7811</v>
      </c>
      <c r="I168" s="24" t="s">
        <v>19</v>
      </c>
      <c r="J168" s="24" t="s">
        <v>482</v>
      </c>
      <c r="K168" s="18">
        <v>244216</v>
      </c>
    </row>
    <row r="169" spans="1:11" ht="80.099999999999994" customHeight="1" x14ac:dyDescent="0.35">
      <c r="A169" s="19">
        <v>164</v>
      </c>
      <c r="B169" s="13" t="s">
        <v>483</v>
      </c>
      <c r="C169" s="14">
        <v>71420</v>
      </c>
      <c r="D169" s="14">
        <v>71420</v>
      </c>
      <c r="E169" s="15" t="s">
        <v>17</v>
      </c>
      <c r="F169" s="16" t="s">
        <v>933</v>
      </c>
      <c r="G169" s="17" t="s">
        <v>429</v>
      </c>
      <c r="H169" s="14">
        <v>71420</v>
      </c>
      <c r="I169" s="15" t="s">
        <v>19</v>
      </c>
      <c r="J169" s="15" t="s">
        <v>484</v>
      </c>
      <c r="K169" s="18">
        <v>244216</v>
      </c>
    </row>
    <row r="170" spans="1:11" ht="80.099999999999994" customHeight="1" x14ac:dyDescent="0.35">
      <c r="A170" s="12">
        <v>165</v>
      </c>
      <c r="B170" s="13" t="s">
        <v>485</v>
      </c>
      <c r="C170" s="14">
        <v>65000</v>
      </c>
      <c r="D170" s="14">
        <v>65000</v>
      </c>
      <c r="E170" s="15" t="s">
        <v>17</v>
      </c>
      <c r="F170" s="16" t="s">
        <v>934</v>
      </c>
      <c r="G170" s="17" t="s">
        <v>486</v>
      </c>
      <c r="H170" s="14">
        <v>65000</v>
      </c>
      <c r="I170" s="15" t="s">
        <v>19</v>
      </c>
      <c r="J170" s="15" t="s">
        <v>487</v>
      </c>
      <c r="K170" s="18">
        <v>244216</v>
      </c>
    </row>
    <row r="171" spans="1:11" ht="80.099999999999994" customHeight="1" x14ac:dyDescent="0.35">
      <c r="A171" s="12">
        <v>166</v>
      </c>
      <c r="B171" s="22" t="s">
        <v>488</v>
      </c>
      <c r="C171" s="23">
        <v>56000</v>
      </c>
      <c r="D171" s="23">
        <v>56000</v>
      </c>
      <c r="E171" s="24" t="s">
        <v>17</v>
      </c>
      <c r="F171" s="25" t="s">
        <v>489</v>
      </c>
      <c r="G171" s="26" t="s">
        <v>486</v>
      </c>
      <c r="H171" s="23">
        <v>56000</v>
      </c>
      <c r="I171" s="24" t="s">
        <v>19</v>
      </c>
      <c r="J171" s="24" t="s">
        <v>490</v>
      </c>
      <c r="K171" s="18">
        <v>244216</v>
      </c>
    </row>
    <row r="172" spans="1:11" ht="80.099999999999994" customHeight="1" x14ac:dyDescent="0.35">
      <c r="A172" s="19">
        <v>167</v>
      </c>
      <c r="B172" s="13" t="s">
        <v>491</v>
      </c>
      <c r="C172" s="14">
        <v>3000</v>
      </c>
      <c r="D172" s="14">
        <v>3000</v>
      </c>
      <c r="E172" s="15" t="s">
        <v>17</v>
      </c>
      <c r="F172" s="16" t="s">
        <v>935</v>
      </c>
      <c r="G172" s="17" t="s">
        <v>71</v>
      </c>
      <c r="H172" s="14">
        <v>3000</v>
      </c>
      <c r="I172" s="15" t="s">
        <v>19</v>
      </c>
      <c r="J172" s="15" t="s">
        <v>492</v>
      </c>
      <c r="K172" s="18">
        <v>244216</v>
      </c>
    </row>
    <row r="173" spans="1:11" ht="80.099999999999994" customHeight="1" x14ac:dyDescent="0.35">
      <c r="A173" s="12">
        <v>168</v>
      </c>
      <c r="B173" s="13" t="s">
        <v>493</v>
      </c>
      <c r="C173" s="14">
        <v>85550</v>
      </c>
      <c r="D173" s="14">
        <v>85550</v>
      </c>
      <c r="E173" s="15" t="s">
        <v>17</v>
      </c>
      <c r="F173" s="16" t="s">
        <v>936</v>
      </c>
      <c r="G173" s="17" t="s">
        <v>277</v>
      </c>
      <c r="H173" s="14">
        <v>85550</v>
      </c>
      <c r="I173" s="15" t="s">
        <v>19</v>
      </c>
      <c r="J173" s="15" t="s">
        <v>494</v>
      </c>
      <c r="K173" s="18">
        <v>244216</v>
      </c>
    </row>
    <row r="174" spans="1:11" ht="80.099999999999994" customHeight="1" x14ac:dyDescent="0.35">
      <c r="A174" s="12">
        <v>169</v>
      </c>
      <c r="B174" s="13" t="s">
        <v>495</v>
      </c>
      <c r="C174" s="14">
        <v>12000</v>
      </c>
      <c r="D174" s="14">
        <v>12000</v>
      </c>
      <c r="E174" s="15" t="s">
        <v>17</v>
      </c>
      <c r="F174" s="16" t="s">
        <v>937</v>
      </c>
      <c r="G174" s="17" t="s">
        <v>475</v>
      </c>
      <c r="H174" s="14">
        <v>11760</v>
      </c>
      <c r="I174" s="15" t="s">
        <v>19</v>
      </c>
      <c r="J174" s="15" t="s">
        <v>496</v>
      </c>
      <c r="K174" s="18">
        <v>244216</v>
      </c>
    </row>
    <row r="175" spans="1:11" ht="80.099999999999994" customHeight="1" x14ac:dyDescent="0.35">
      <c r="A175" s="19">
        <v>170</v>
      </c>
      <c r="B175" s="13" t="s">
        <v>497</v>
      </c>
      <c r="C175" s="14">
        <v>2673</v>
      </c>
      <c r="D175" s="14">
        <v>2673</v>
      </c>
      <c r="E175" s="15" t="s">
        <v>17</v>
      </c>
      <c r="F175" s="16" t="s">
        <v>938</v>
      </c>
      <c r="G175" s="17" t="s">
        <v>498</v>
      </c>
      <c r="H175" s="14">
        <v>2673</v>
      </c>
      <c r="I175" s="15" t="s">
        <v>19</v>
      </c>
      <c r="J175" s="15" t="s">
        <v>499</v>
      </c>
      <c r="K175" s="18">
        <v>244217</v>
      </c>
    </row>
    <row r="176" spans="1:11" ht="80.099999999999994" customHeight="1" x14ac:dyDescent="0.35">
      <c r="A176" s="12">
        <v>171</v>
      </c>
      <c r="B176" s="13" t="s">
        <v>500</v>
      </c>
      <c r="C176" s="14">
        <v>24000</v>
      </c>
      <c r="D176" s="14">
        <v>24000</v>
      </c>
      <c r="E176" s="15" t="s">
        <v>17</v>
      </c>
      <c r="F176" s="16" t="s">
        <v>939</v>
      </c>
      <c r="G176" s="17" t="s">
        <v>367</v>
      </c>
      <c r="H176" s="14">
        <v>24000</v>
      </c>
      <c r="I176" s="15" t="s">
        <v>19</v>
      </c>
      <c r="J176" s="15" t="s">
        <v>501</v>
      </c>
      <c r="K176" s="18">
        <v>244217</v>
      </c>
    </row>
    <row r="177" spans="1:11" ht="80.099999999999994" customHeight="1" x14ac:dyDescent="0.35">
      <c r="A177" s="12">
        <v>172</v>
      </c>
      <c r="B177" s="13" t="s">
        <v>502</v>
      </c>
      <c r="C177" s="14">
        <v>238000</v>
      </c>
      <c r="D177" s="14">
        <v>238000</v>
      </c>
      <c r="E177" s="15" t="s">
        <v>17</v>
      </c>
      <c r="F177" s="16" t="s">
        <v>940</v>
      </c>
      <c r="G177" s="17" t="s">
        <v>503</v>
      </c>
      <c r="H177" s="14">
        <v>235000</v>
      </c>
      <c r="I177" s="15" t="s">
        <v>19</v>
      </c>
      <c r="J177" s="15" t="s">
        <v>504</v>
      </c>
      <c r="K177" s="18">
        <v>244217</v>
      </c>
    </row>
    <row r="178" spans="1:11" ht="80.099999999999994" customHeight="1" x14ac:dyDescent="0.35">
      <c r="A178" s="19">
        <v>173</v>
      </c>
      <c r="B178" s="13" t="s">
        <v>505</v>
      </c>
      <c r="C178" s="14">
        <v>472500</v>
      </c>
      <c r="D178" s="14">
        <v>472500</v>
      </c>
      <c r="E178" s="15" t="s">
        <v>17</v>
      </c>
      <c r="F178" s="16" t="s">
        <v>941</v>
      </c>
      <c r="G178" s="17" t="s">
        <v>388</v>
      </c>
      <c r="H178" s="14">
        <v>472500</v>
      </c>
      <c r="I178" s="15" t="s">
        <v>19</v>
      </c>
      <c r="J178" s="15" t="s">
        <v>506</v>
      </c>
      <c r="K178" s="18">
        <v>244217</v>
      </c>
    </row>
    <row r="179" spans="1:11" ht="80.099999999999994" customHeight="1" x14ac:dyDescent="0.35">
      <c r="A179" s="12">
        <v>174</v>
      </c>
      <c r="B179" s="13" t="s">
        <v>507</v>
      </c>
      <c r="C179" s="14">
        <v>4090</v>
      </c>
      <c r="D179" s="14">
        <v>4090</v>
      </c>
      <c r="E179" s="15" t="s">
        <v>17</v>
      </c>
      <c r="F179" s="16" t="s">
        <v>942</v>
      </c>
      <c r="G179" s="17" t="s">
        <v>508</v>
      </c>
      <c r="H179" s="14">
        <v>4090</v>
      </c>
      <c r="I179" s="15" t="s">
        <v>19</v>
      </c>
      <c r="J179" s="15" t="s">
        <v>509</v>
      </c>
      <c r="K179" s="18">
        <v>244217</v>
      </c>
    </row>
    <row r="180" spans="1:11" ht="80.099999999999994" customHeight="1" x14ac:dyDescent="0.35">
      <c r="A180" s="12">
        <v>175</v>
      </c>
      <c r="B180" s="13" t="s">
        <v>510</v>
      </c>
      <c r="C180" s="14">
        <v>5076.6000000000004</v>
      </c>
      <c r="D180" s="14">
        <v>5076.6000000000004</v>
      </c>
      <c r="E180" s="15" t="s">
        <v>17</v>
      </c>
      <c r="F180" s="16" t="s">
        <v>943</v>
      </c>
      <c r="G180" s="17" t="s">
        <v>511</v>
      </c>
      <c r="H180" s="14">
        <v>5076.6000000000004</v>
      </c>
      <c r="I180" s="15" t="s">
        <v>19</v>
      </c>
      <c r="J180" s="15" t="s">
        <v>512</v>
      </c>
      <c r="K180" s="18">
        <v>244217</v>
      </c>
    </row>
    <row r="181" spans="1:11" ht="80.099999999999994" customHeight="1" x14ac:dyDescent="0.35">
      <c r="A181" s="19">
        <v>176</v>
      </c>
      <c r="B181" s="22" t="s">
        <v>513</v>
      </c>
      <c r="C181" s="23">
        <v>30676.1</v>
      </c>
      <c r="D181" s="23">
        <v>30676.1</v>
      </c>
      <c r="E181" s="24" t="s">
        <v>17</v>
      </c>
      <c r="F181" s="25" t="s">
        <v>514</v>
      </c>
      <c r="G181" s="26" t="s">
        <v>511</v>
      </c>
      <c r="H181" s="23">
        <v>30676.1</v>
      </c>
      <c r="I181" s="24" t="s">
        <v>19</v>
      </c>
      <c r="J181" s="24" t="s">
        <v>515</v>
      </c>
      <c r="K181" s="18">
        <v>244217</v>
      </c>
    </row>
    <row r="182" spans="1:11" ht="351.75" customHeight="1" x14ac:dyDescent="0.35">
      <c r="A182" s="12">
        <v>177</v>
      </c>
      <c r="B182" s="33" t="s">
        <v>516</v>
      </c>
      <c r="C182" s="34">
        <v>1000000</v>
      </c>
      <c r="D182" s="34">
        <v>1000000</v>
      </c>
      <c r="E182" s="35" t="s">
        <v>517</v>
      </c>
      <c r="F182" s="36" t="s">
        <v>518</v>
      </c>
      <c r="G182" s="36" t="s">
        <v>262</v>
      </c>
      <c r="H182" s="34">
        <v>848000</v>
      </c>
      <c r="I182" s="35" t="s">
        <v>19</v>
      </c>
      <c r="J182" s="35" t="s">
        <v>519</v>
      </c>
      <c r="K182" s="37">
        <v>244218</v>
      </c>
    </row>
    <row r="183" spans="1:11" ht="80.099999999999994" customHeight="1" x14ac:dyDescent="0.35">
      <c r="A183" s="12">
        <v>178</v>
      </c>
      <c r="B183" s="13" t="s">
        <v>520</v>
      </c>
      <c r="C183" s="14">
        <v>32100</v>
      </c>
      <c r="D183" s="14">
        <v>32100</v>
      </c>
      <c r="E183" s="15" t="s">
        <v>17</v>
      </c>
      <c r="F183" s="16" t="s">
        <v>944</v>
      </c>
      <c r="G183" s="17" t="s">
        <v>521</v>
      </c>
      <c r="H183" s="14">
        <v>32100</v>
      </c>
      <c r="I183" s="15" t="s">
        <v>19</v>
      </c>
      <c r="J183" s="15" t="s">
        <v>522</v>
      </c>
      <c r="K183" s="18">
        <v>244218</v>
      </c>
    </row>
    <row r="184" spans="1:11" ht="80.099999999999994" customHeight="1" x14ac:dyDescent="0.35">
      <c r="A184" s="19">
        <v>179</v>
      </c>
      <c r="B184" s="22" t="s">
        <v>523</v>
      </c>
      <c r="C184" s="23">
        <v>66000</v>
      </c>
      <c r="D184" s="23">
        <v>66000</v>
      </c>
      <c r="E184" s="24" t="s">
        <v>17</v>
      </c>
      <c r="F184" s="25" t="s">
        <v>524</v>
      </c>
      <c r="G184" s="26" t="s">
        <v>525</v>
      </c>
      <c r="H184" s="23">
        <v>66000</v>
      </c>
      <c r="I184" s="24" t="s">
        <v>19</v>
      </c>
      <c r="J184" s="24" t="s">
        <v>526</v>
      </c>
      <c r="K184" s="18">
        <v>244218</v>
      </c>
    </row>
    <row r="185" spans="1:11" ht="80.099999999999994" customHeight="1" x14ac:dyDescent="0.35">
      <c r="A185" s="12">
        <v>180</v>
      </c>
      <c r="B185" s="13" t="s">
        <v>527</v>
      </c>
      <c r="C185" s="14">
        <v>150000</v>
      </c>
      <c r="D185" s="14">
        <v>149981.9</v>
      </c>
      <c r="E185" s="15" t="s">
        <v>17</v>
      </c>
      <c r="F185" s="16" t="s">
        <v>945</v>
      </c>
      <c r="G185" s="17" t="s">
        <v>383</v>
      </c>
      <c r="H185" s="14">
        <v>149000</v>
      </c>
      <c r="I185" s="15" t="s">
        <v>19</v>
      </c>
      <c r="J185" s="15" t="s">
        <v>528</v>
      </c>
      <c r="K185" s="18">
        <v>244218</v>
      </c>
    </row>
    <row r="186" spans="1:11" ht="80.099999999999994" customHeight="1" x14ac:dyDescent="0.35">
      <c r="A186" s="12">
        <v>181</v>
      </c>
      <c r="B186" s="13" t="s">
        <v>529</v>
      </c>
      <c r="C186" s="14">
        <v>23647</v>
      </c>
      <c r="D186" s="14">
        <v>23647</v>
      </c>
      <c r="E186" s="15" t="s">
        <v>17</v>
      </c>
      <c r="F186" s="16" t="s">
        <v>946</v>
      </c>
      <c r="G186" s="17" t="s">
        <v>530</v>
      </c>
      <c r="H186" s="14">
        <v>23647</v>
      </c>
      <c r="I186" s="15" t="s">
        <v>19</v>
      </c>
      <c r="J186" s="15" t="s">
        <v>531</v>
      </c>
      <c r="K186" s="18">
        <v>244218</v>
      </c>
    </row>
    <row r="187" spans="1:11" ht="80.099999999999994" customHeight="1" x14ac:dyDescent="0.35">
      <c r="A187" s="19">
        <v>182</v>
      </c>
      <c r="B187" s="13" t="s">
        <v>532</v>
      </c>
      <c r="C187" s="14">
        <v>64039.5</v>
      </c>
      <c r="D187" s="14">
        <v>64039.5</v>
      </c>
      <c r="E187" s="15" t="s">
        <v>17</v>
      </c>
      <c r="F187" s="16" t="s">
        <v>947</v>
      </c>
      <c r="G187" s="17" t="s">
        <v>533</v>
      </c>
      <c r="H187" s="14">
        <v>64039.5</v>
      </c>
      <c r="I187" s="15" t="s">
        <v>19</v>
      </c>
      <c r="J187" s="15" t="s">
        <v>534</v>
      </c>
      <c r="K187" s="18">
        <v>244218</v>
      </c>
    </row>
    <row r="188" spans="1:11" ht="80.099999999999994" customHeight="1" x14ac:dyDescent="0.35">
      <c r="A188" s="12">
        <v>183</v>
      </c>
      <c r="B188" s="13" t="s">
        <v>535</v>
      </c>
      <c r="C188" s="14">
        <v>141841</v>
      </c>
      <c r="D188" s="14">
        <v>141841</v>
      </c>
      <c r="E188" s="15" t="s">
        <v>17</v>
      </c>
      <c r="F188" s="16" t="s">
        <v>948</v>
      </c>
      <c r="G188" s="17" t="s">
        <v>121</v>
      </c>
      <c r="H188" s="14">
        <v>141841</v>
      </c>
      <c r="I188" s="15" t="s">
        <v>19</v>
      </c>
      <c r="J188" s="15" t="s">
        <v>536</v>
      </c>
      <c r="K188" s="18">
        <v>244218</v>
      </c>
    </row>
    <row r="189" spans="1:11" ht="80.099999999999994" customHeight="1" x14ac:dyDescent="0.35">
      <c r="A189" s="12">
        <v>184</v>
      </c>
      <c r="B189" s="22" t="s">
        <v>537</v>
      </c>
      <c r="C189" s="23">
        <v>20000</v>
      </c>
      <c r="D189" s="23">
        <v>20000</v>
      </c>
      <c r="E189" s="24" t="s">
        <v>17</v>
      </c>
      <c r="F189" s="25" t="s">
        <v>538</v>
      </c>
      <c r="G189" s="26" t="s">
        <v>71</v>
      </c>
      <c r="H189" s="23">
        <v>20000</v>
      </c>
      <c r="I189" s="24" t="s">
        <v>19</v>
      </c>
      <c r="J189" s="24" t="s">
        <v>539</v>
      </c>
      <c r="K189" s="18">
        <v>244218</v>
      </c>
    </row>
    <row r="190" spans="1:11" ht="80.099999999999994" customHeight="1" x14ac:dyDescent="0.35">
      <c r="A190" s="19">
        <v>185</v>
      </c>
      <c r="B190" s="13" t="s">
        <v>540</v>
      </c>
      <c r="C190" s="14">
        <v>1450</v>
      </c>
      <c r="D190" s="14">
        <v>1450</v>
      </c>
      <c r="E190" s="15" t="s">
        <v>17</v>
      </c>
      <c r="F190" s="16" t="s">
        <v>613</v>
      </c>
      <c r="G190" s="17" t="s">
        <v>208</v>
      </c>
      <c r="H190" s="14">
        <v>1450</v>
      </c>
      <c r="I190" s="15" t="s">
        <v>19</v>
      </c>
      <c r="J190" s="15" t="s">
        <v>541</v>
      </c>
      <c r="K190" s="18">
        <v>244221</v>
      </c>
    </row>
    <row r="191" spans="1:11" ht="80.099999999999994" customHeight="1" x14ac:dyDescent="0.35">
      <c r="A191" s="12">
        <v>186</v>
      </c>
      <c r="B191" s="13" t="s">
        <v>542</v>
      </c>
      <c r="C191" s="14">
        <v>159900</v>
      </c>
      <c r="D191" s="14">
        <v>159900</v>
      </c>
      <c r="E191" s="15" t="s">
        <v>17</v>
      </c>
      <c r="F191" s="16" t="s">
        <v>949</v>
      </c>
      <c r="G191" s="17" t="s">
        <v>543</v>
      </c>
      <c r="H191" s="14">
        <v>159000</v>
      </c>
      <c r="I191" s="15" t="s">
        <v>19</v>
      </c>
      <c r="J191" s="15" t="s">
        <v>544</v>
      </c>
      <c r="K191" s="18">
        <v>244221</v>
      </c>
    </row>
    <row r="192" spans="1:11" ht="80.099999999999994" customHeight="1" x14ac:dyDescent="0.35">
      <c r="A192" s="12">
        <v>187</v>
      </c>
      <c r="B192" s="13" t="s">
        <v>545</v>
      </c>
      <c r="C192" s="14">
        <v>9673</v>
      </c>
      <c r="D192" s="14">
        <v>9673</v>
      </c>
      <c r="E192" s="15" t="s">
        <v>17</v>
      </c>
      <c r="F192" s="16" t="s">
        <v>950</v>
      </c>
      <c r="G192" s="17" t="s">
        <v>546</v>
      </c>
      <c r="H192" s="14">
        <v>5500</v>
      </c>
      <c r="I192" s="15" t="s">
        <v>19</v>
      </c>
      <c r="J192" s="15" t="s">
        <v>547</v>
      </c>
      <c r="K192" s="18">
        <v>244221</v>
      </c>
    </row>
    <row r="193" spans="1:11" ht="80.099999999999994" customHeight="1" x14ac:dyDescent="0.35">
      <c r="A193" s="19">
        <v>188</v>
      </c>
      <c r="B193" s="13" t="s">
        <v>548</v>
      </c>
      <c r="C193" s="14">
        <v>5000</v>
      </c>
      <c r="D193" s="14">
        <v>5000</v>
      </c>
      <c r="E193" s="15" t="s">
        <v>17</v>
      </c>
      <c r="F193" s="16" t="s">
        <v>951</v>
      </c>
      <c r="G193" s="17" t="s">
        <v>297</v>
      </c>
      <c r="H193" s="14">
        <v>5000</v>
      </c>
      <c r="I193" s="15" t="s">
        <v>19</v>
      </c>
      <c r="J193" s="15" t="s">
        <v>549</v>
      </c>
      <c r="K193" s="18">
        <v>244221</v>
      </c>
    </row>
    <row r="194" spans="1:11" ht="80.099999999999994" customHeight="1" x14ac:dyDescent="0.35">
      <c r="A194" s="12">
        <v>189</v>
      </c>
      <c r="B194" s="13" t="s">
        <v>207</v>
      </c>
      <c r="C194" s="14">
        <v>1450</v>
      </c>
      <c r="D194" s="14">
        <v>1450</v>
      </c>
      <c r="E194" s="15" t="s">
        <v>17</v>
      </c>
      <c r="F194" s="16" t="s">
        <v>613</v>
      </c>
      <c r="G194" s="17" t="s">
        <v>208</v>
      </c>
      <c r="H194" s="14">
        <v>1450</v>
      </c>
      <c r="I194" s="15" t="s">
        <v>19</v>
      </c>
      <c r="J194" s="15" t="s">
        <v>550</v>
      </c>
      <c r="K194" s="18">
        <v>244221</v>
      </c>
    </row>
    <row r="195" spans="1:11" ht="80.099999999999994" customHeight="1" x14ac:dyDescent="0.35">
      <c r="A195" s="12">
        <v>190</v>
      </c>
      <c r="B195" s="13" t="s">
        <v>551</v>
      </c>
      <c r="C195" s="14">
        <v>9523</v>
      </c>
      <c r="D195" s="14">
        <v>9523</v>
      </c>
      <c r="E195" s="15" t="s">
        <v>17</v>
      </c>
      <c r="F195" s="16" t="s">
        <v>952</v>
      </c>
      <c r="G195" s="17" t="s">
        <v>552</v>
      </c>
      <c r="H195" s="14">
        <v>9523</v>
      </c>
      <c r="I195" s="15" t="s">
        <v>19</v>
      </c>
      <c r="J195" s="15" t="s">
        <v>553</v>
      </c>
      <c r="K195" s="18">
        <v>244221</v>
      </c>
    </row>
    <row r="196" spans="1:11" ht="80.099999999999994" customHeight="1" x14ac:dyDescent="0.35">
      <c r="A196" s="19">
        <v>191</v>
      </c>
      <c r="B196" s="13" t="s">
        <v>554</v>
      </c>
      <c r="C196" s="14">
        <v>11200</v>
      </c>
      <c r="D196" s="14">
        <v>11200</v>
      </c>
      <c r="E196" s="15" t="s">
        <v>17</v>
      </c>
      <c r="F196" s="16" t="s">
        <v>953</v>
      </c>
      <c r="G196" s="17" t="s">
        <v>525</v>
      </c>
      <c r="H196" s="14">
        <v>11200</v>
      </c>
      <c r="I196" s="15" t="s">
        <v>19</v>
      </c>
      <c r="J196" s="15" t="s">
        <v>555</v>
      </c>
      <c r="K196" s="18">
        <v>244221</v>
      </c>
    </row>
    <row r="197" spans="1:11" ht="80.099999999999994" customHeight="1" x14ac:dyDescent="0.35">
      <c r="A197" s="12">
        <v>192</v>
      </c>
      <c r="B197" s="22" t="s">
        <v>556</v>
      </c>
      <c r="C197" s="23">
        <v>147000</v>
      </c>
      <c r="D197" s="23">
        <v>147000</v>
      </c>
      <c r="E197" s="24" t="s">
        <v>17</v>
      </c>
      <c r="F197" s="25" t="s">
        <v>557</v>
      </c>
      <c r="G197" s="26" t="s">
        <v>558</v>
      </c>
      <c r="H197" s="23">
        <v>147000</v>
      </c>
      <c r="I197" s="24" t="s">
        <v>19</v>
      </c>
      <c r="J197" s="24" t="s">
        <v>559</v>
      </c>
      <c r="K197" s="18">
        <v>244221</v>
      </c>
    </row>
    <row r="198" spans="1:11" ht="80.099999999999994" customHeight="1" x14ac:dyDescent="0.35">
      <c r="A198" s="12">
        <v>193</v>
      </c>
      <c r="B198" s="13" t="s">
        <v>560</v>
      </c>
      <c r="C198" s="14">
        <v>74000</v>
      </c>
      <c r="D198" s="14">
        <v>74000</v>
      </c>
      <c r="E198" s="15" t="s">
        <v>17</v>
      </c>
      <c r="F198" s="16" t="s">
        <v>954</v>
      </c>
      <c r="G198" s="17" t="s">
        <v>561</v>
      </c>
      <c r="H198" s="14">
        <v>74000</v>
      </c>
      <c r="I198" s="15" t="s">
        <v>19</v>
      </c>
      <c r="J198" s="15" t="s">
        <v>562</v>
      </c>
      <c r="K198" s="18">
        <v>244221</v>
      </c>
    </row>
    <row r="199" spans="1:11" ht="80.099999999999994" customHeight="1" x14ac:dyDescent="0.35">
      <c r="A199" s="19">
        <v>194</v>
      </c>
      <c r="B199" s="13" t="s">
        <v>563</v>
      </c>
      <c r="C199" s="14">
        <v>212865.21</v>
      </c>
      <c r="D199" s="14">
        <v>212865.21</v>
      </c>
      <c r="E199" s="15" t="s">
        <v>17</v>
      </c>
      <c r="F199" s="16" t="s">
        <v>955</v>
      </c>
      <c r="G199" s="17" t="s">
        <v>174</v>
      </c>
      <c r="H199" s="14">
        <v>212000</v>
      </c>
      <c r="I199" s="15" t="s">
        <v>19</v>
      </c>
      <c r="J199" s="15" t="s">
        <v>564</v>
      </c>
      <c r="K199" s="18">
        <v>244221</v>
      </c>
    </row>
    <row r="200" spans="1:11" ht="80.099999999999994" customHeight="1" x14ac:dyDescent="0.35">
      <c r="A200" s="12">
        <v>195</v>
      </c>
      <c r="B200" s="13" t="s">
        <v>565</v>
      </c>
      <c r="C200" s="14">
        <v>5550</v>
      </c>
      <c r="D200" s="14">
        <v>5550</v>
      </c>
      <c r="E200" s="15" t="s">
        <v>17</v>
      </c>
      <c r="F200" s="16" t="s">
        <v>956</v>
      </c>
      <c r="G200" s="17" t="s">
        <v>56</v>
      </c>
      <c r="H200" s="14">
        <v>5550</v>
      </c>
      <c r="I200" s="15" t="s">
        <v>19</v>
      </c>
      <c r="J200" s="15" t="s">
        <v>566</v>
      </c>
      <c r="K200" s="18">
        <v>244221</v>
      </c>
    </row>
    <row r="201" spans="1:11" ht="80.099999999999994" customHeight="1" x14ac:dyDescent="0.35">
      <c r="A201" s="12">
        <v>196</v>
      </c>
      <c r="B201" s="13" t="s">
        <v>567</v>
      </c>
      <c r="C201" s="14">
        <v>9673</v>
      </c>
      <c r="D201" s="14">
        <v>9673</v>
      </c>
      <c r="E201" s="15" t="s">
        <v>17</v>
      </c>
      <c r="F201" s="16" t="s">
        <v>957</v>
      </c>
      <c r="G201" s="17" t="s">
        <v>568</v>
      </c>
      <c r="H201" s="14">
        <v>4173</v>
      </c>
      <c r="I201" s="15" t="s">
        <v>19</v>
      </c>
      <c r="J201" s="15" t="s">
        <v>569</v>
      </c>
      <c r="K201" s="18">
        <v>244221</v>
      </c>
    </row>
    <row r="202" spans="1:11" ht="80.099999999999994" customHeight="1" x14ac:dyDescent="0.35">
      <c r="A202" s="19">
        <v>197</v>
      </c>
      <c r="B202" s="13" t="s">
        <v>570</v>
      </c>
      <c r="C202" s="14">
        <v>19500</v>
      </c>
      <c r="D202" s="14">
        <v>19500</v>
      </c>
      <c r="E202" s="15" t="s">
        <v>17</v>
      </c>
      <c r="F202" s="16" t="s">
        <v>958</v>
      </c>
      <c r="G202" s="17" t="s">
        <v>447</v>
      </c>
      <c r="H202" s="14">
        <v>17940</v>
      </c>
      <c r="I202" s="15" t="s">
        <v>19</v>
      </c>
      <c r="J202" s="15" t="s">
        <v>571</v>
      </c>
      <c r="K202" s="18">
        <v>244221</v>
      </c>
    </row>
    <row r="203" spans="1:11" ht="80.099999999999994" customHeight="1" x14ac:dyDescent="0.35">
      <c r="A203" s="12">
        <v>198</v>
      </c>
      <c r="B203" s="13" t="s">
        <v>572</v>
      </c>
      <c r="C203" s="14">
        <v>350000</v>
      </c>
      <c r="D203" s="14">
        <v>350000</v>
      </c>
      <c r="E203" s="15" t="s">
        <v>17</v>
      </c>
      <c r="F203" s="16" t="s">
        <v>959</v>
      </c>
      <c r="G203" s="17" t="s">
        <v>50</v>
      </c>
      <c r="H203" s="14">
        <v>350000</v>
      </c>
      <c r="I203" s="15" t="s">
        <v>19</v>
      </c>
      <c r="J203" s="15" t="s">
        <v>573</v>
      </c>
      <c r="K203" s="18">
        <v>244221</v>
      </c>
    </row>
    <row r="204" spans="1:11" ht="80.099999999999994" customHeight="1" x14ac:dyDescent="0.35">
      <c r="A204" s="12">
        <v>199</v>
      </c>
      <c r="B204" s="13" t="s">
        <v>574</v>
      </c>
      <c r="C204" s="14">
        <v>27100</v>
      </c>
      <c r="D204" s="14">
        <v>27100</v>
      </c>
      <c r="E204" s="15" t="s">
        <v>17</v>
      </c>
      <c r="F204" s="16" t="s">
        <v>960</v>
      </c>
      <c r="G204" s="17" t="s">
        <v>25</v>
      </c>
      <c r="H204" s="14">
        <v>27100</v>
      </c>
      <c r="I204" s="15" t="s">
        <v>19</v>
      </c>
      <c r="J204" s="15" t="s">
        <v>575</v>
      </c>
      <c r="K204" s="18">
        <v>244221</v>
      </c>
    </row>
    <row r="205" spans="1:11" ht="80.099999999999994" customHeight="1" x14ac:dyDescent="0.35">
      <c r="A205" s="19">
        <v>200</v>
      </c>
      <c r="B205" s="13" t="s">
        <v>576</v>
      </c>
      <c r="C205" s="14">
        <v>32800</v>
      </c>
      <c r="D205" s="14">
        <v>32800</v>
      </c>
      <c r="E205" s="15" t="s">
        <v>17</v>
      </c>
      <c r="F205" s="16" t="s">
        <v>961</v>
      </c>
      <c r="G205" s="17" t="s">
        <v>252</v>
      </c>
      <c r="H205" s="14">
        <v>32800</v>
      </c>
      <c r="I205" s="15" t="s">
        <v>19</v>
      </c>
      <c r="J205" s="15" t="s">
        <v>577</v>
      </c>
      <c r="K205" s="18">
        <v>244221</v>
      </c>
    </row>
    <row r="206" spans="1:11" ht="80.099999999999994" customHeight="1" x14ac:dyDescent="0.35">
      <c r="A206" s="12">
        <v>201</v>
      </c>
      <c r="B206" s="13" t="s">
        <v>578</v>
      </c>
      <c r="C206" s="14">
        <v>14740</v>
      </c>
      <c r="D206" s="14">
        <v>14740</v>
      </c>
      <c r="E206" s="15" t="s">
        <v>17</v>
      </c>
      <c r="F206" s="16" t="s">
        <v>962</v>
      </c>
      <c r="G206" s="17" t="s">
        <v>486</v>
      </c>
      <c r="H206" s="14">
        <v>14740</v>
      </c>
      <c r="I206" s="15" t="s">
        <v>19</v>
      </c>
      <c r="J206" s="15" t="s">
        <v>579</v>
      </c>
      <c r="K206" s="18">
        <v>244221</v>
      </c>
    </row>
    <row r="207" spans="1:11" ht="80.099999999999994" customHeight="1" x14ac:dyDescent="0.35">
      <c r="A207" s="12">
        <v>202</v>
      </c>
      <c r="B207" s="13" t="s">
        <v>580</v>
      </c>
      <c r="C207" s="14">
        <v>91344</v>
      </c>
      <c r="D207" s="14">
        <v>91344</v>
      </c>
      <c r="E207" s="15" t="s">
        <v>17</v>
      </c>
      <c r="F207" s="16" t="s">
        <v>963</v>
      </c>
      <c r="G207" s="17" t="s">
        <v>581</v>
      </c>
      <c r="H207" s="14">
        <v>91344</v>
      </c>
      <c r="I207" s="15" t="s">
        <v>19</v>
      </c>
      <c r="J207" s="15" t="s">
        <v>582</v>
      </c>
      <c r="K207" s="18">
        <v>244221</v>
      </c>
    </row>
    <row r="208" spans="1:11" ht="80.099999999999994" customHeight="1" x14ac:dyDescent="0.35">
      <c r="A208" s="19">
        <v>203</v>
      </c>
      <c r="B208" s="22" t="s">
        <v>583</v>
      </c>
      <c r="C208" s="23">
        <v>75026</v>
      </c>
      <c r="D208" s="23">
        <v>75026</v>
      </c>
      <c r="E208" s="24" t="s">
        <v>17</v>
      </c>
      <c r="F208" s="25" t="s">
        <v>584</v>
      </c>
      <c r="G208" s="26" t="s">
        <v>486</v>
      </c>
      <c r="H208" s="23">
        <v>75026</v>
      </c>
      <c r="I208" s="24" t="s">
        <v>19</v>
      </c>
      <c r="J208" s="24" t="s">
        <v>585</v>
      </c>
      <c r="K208" s="18">
        <v>244221</v>
      </c>
    </row>
    <row r="209" spans="1:11" ht="80.099999999999994" customHeight="1" x14ac:dyDescent="0.35">
      <c r="A209" s="12">
        <v>204</v>
      </c>
      <c r="B209" s="13" t="s">
        <v>586</v>
      </c>
      <c r="C209" s="14">
        <v>7918</v>
      </c>
      <c r="D209" s="14">
        <v>7918</v>
      </c>
      <c r="E209" s="15" t="s">
        <v>17</v>
      </c>
      <c r="F209" s="16" t="s">
        <v>964</v>
      </c>
      <c r="G209" s="17" t="s">
        <v>552</v>
      </c>
      <c r="H209" s="14">
        <v>7918</v>
      </c>
      <c r="I209" s="15" t="s">
        <v>19</v>
      </c>
      <c r="J209" s="15" t="s">
        <v>587</v>
      </c>
      <c r="K209" s="18">
        <v>244221</v>
      </c>
    </row>
    <row r="210" spans="1:11" ht="80.099999999999994" customHeight="1" x14ac:dyDescent="0.35">
      <c r="A210" s="12">
        <v>205</v>
      </c>
      <c r="B210" s="13" t="s">
        <v>588</v>
      </c>
      <c r="C210" s="14">
        <v>16782.95</v>
      </c>
      <c r="D210" s="14">
        <v>16782.95</v>
      </c>
      <c r="E210" s="15" t="s">
        <v>17</v>
      </c>
      <c r="F210" s="16" t="s">
        <v>965</v>
      </c>
      <c r="G210" s="17" t="s">
        <v>352</v>
      </c>
      <c r="H210" s="14">
        <v>16782.95</v>
      </c>
      <c r="I210" s="15" t="s">
        <v>19</v>
      </c>
      <c r="J210" s="15" t="s">
        <v>589</v>
      </c>
      <c r="K210" s="18">
        <v>244221</v>
      </c>
    </row>
    <row r="211" spans="1:11" ht="80.099999999999994" customHeight="1" x14ac:dyDescent="0.35">
      <c r="A211" s="19">
        <v>206</v>
      </c>
      <c r="B211" s="13" t="s">
        <v>590</v>
      </c>
      <c r="C211" s="14">
        <v>68011</v>
      </c>
      <c r="D211" s="14">
        <v>68011</v>
      </c>
      <c r="E211" s="15" t="s">
        <v>17</v>
      </c>
      <c r="F211" s="16" t="s">
        <v>966</v>
      </c>
      <c r="G211" s="17" t="s">
        <v>234</v>
      </c>
      <c r="H211" s="14">
        <v>67151</v>
      </c>
      <c r="I211" s="15" t="s">
        <v>19</v>
      </c>
      <c r="J211" s="15" t="s">
        <v>591</v>
      </c>
      <c r="K211" s="18">
        <v>244221</v>
      </c>
    </row>
    <row r="212" spans="1:11" ht="80.099999999999994" customHeight="1" x14ac:dyDescent="0.35">
      <c r="A212" s="12">
        <v>207</v>
      </c>
      <c r="B212" s="13" t="s">
        <v>590</v>
      </c>
      <c r="C212" s="14">
        <v>68011</v>
      </c>
      <c r="D212" s="14">
        <v>68011</v>
      </c>
      <c r="E212" s="15" t="s">
        <v>17</v>
      </c>
      <c r="F212" s="16" t="s">
        <v>966</v>
      </c>
      <c r="G212" s="17" t="s">
        <v>234</v>
      </c>
      <c r="H212" s="14">
        <v>67151</v>
      </c>
      <c r="I212" s="15" t="s">
        <v>19</v>
      </c>
      <c r="J212" s="15" t="s">
        <v>592</v>
      </c>
      <c r="K212" s="18">
        <v>244221</v>
      </c>
    </row>
    <row r="213" spans="1:11" ht="80.099999999999994" customHeight="1" x14ac:dyDescent="0.35">
      <c r="A213" s="12">
        <v>208</v>
      </c>
      <c r="B213" s="13" t="s">
        <v>593</v>
      </c>
      <c r="C213" s="14">
        <v>98440</v>
      </c>
      <c r="D213" s="14">
        <v>98440</v>
      </c>
      <c r="E213" s="15" t="s">
        <v>17</v>
      </c>
      <c r="F213" s="16" t="s">
        <v>967</v>
      </c>
      <c r="G213" s="17" t="s">
        <v>234</v>
      </c>
      <c r="H213" s="14">
        <v>97540</v>
      </c>
      <c r="I213" s="15" t="s">
        <v>19</v>
      </c>
      <c r="J213" s="15" t="s">
        <v>594</v>
      </c>
      <c r="K213" s="18">
        <v>244221</v>
      </c>
    </row>
    <row r="214" spans="1:11" ht="80.099999999999994" customHeight="1" x14ac:dyDescent="0.35">
      <c r="A214" s="19">
        <v>209</v>
      </c>
      <c r="B214" s="13" t="s">
        <v>595</v>
      </c>
      <c r="C214" s="14">
        <v>97010</v>
      </c>
      <c r="D214" s="14">
        <v>97010</v>
      </c>
      <c r="E214" s="15" t="s">
        <v>17</v>
      </c>
      <c r="F214" s="16" t="s">
        <v>968</v>
      </c>
      <c r="G214" s="17" t="s">
        <v>234</v>
      </c>
      <c r="H214" s="14">
        <v>96080</v>
      </c>
      <c r="I214" s="15" t="s">
        <v>19</v>
      </c>
      <c r="J214" s="15" t="s">
        <v>596</v>
      </c>
      <c r="K214" s="18">
        <v>244221</v>
      </c>
    </row>
    <row r="215" spans="1:11" ht="80.099999999999994" customHeight="1" x14ac:dyDescent="0.35">
      <c r="A215" s="12">
        <v>210</v>
      </c>
      <c r="B215" s="13" t="s">
        <v>595</v>
      </c>
      <c r="C215" s="14">
        <v>76150</v>
      </c>
      <c r="D215" s="14">
        <v>76150</v>
      </c>
      <c r="E215" s="15" t="s">
        <v>17</v>
      </c>
      <c r="F215" s="16" t="s">
        <v>969</v>
      </c>
      <c r="G215" s="17" t="s">
        <v>234</v>
      </c>
      <c r="H215" s="14">
        <v>75400</v>
      </c>
      <c r="I215" s="15" t="s">
        <v>19</v>
      </c>
      <c r="J215" s="15" t="s">
        <v>597</v>
      </c>
      <c r="K215" s="18">
        <v>244221</v>
      </c>
    </row>
    <row r="216" spans="1:11" ht="80.099999999999994" customHeight="1" x14ac:dyDescent="0.35">
      <c r="A216" s="12">
        <v>211</v>
      </c>
      <c r="B216" s="13" t="s">
        <v>598</v>
      </c>
      <c r="C216" s="14">
        <v>2025</v>
      </c>
      <c r="D216" s="14">
        <v>2025</v>
      </c>
      <c r="E216" s="15" t="s">
        <v>17</v>
      </c>
      <c r="F216" s="16" t="s">
        <v>970</v>
      </c>
      <c r="G216" s="17" t="s">
        <v>447</v>
      </c>
      <c r="H216" s="14">
        <v>1890</v>
      </c>
      <c r="I216" s="15" t="s">
        <v>19</v>
      </c>
      <c r="J216" s="15" t="s">
        <v>599</v>
      </c>
      <c r="K216" s="18">
        <v>244221</v>
      </c>
    </row>
    <row r="217" spans="1:11" ht="80.099999999999994" customHeight="1" x14ac:dyDescent="0.35">
      <c r="A217" s="19">
        <v>212</v>
      </c>
      <c r="B217" s="13" t="s">
        <v>600</v>
      </c>
      <c r="C217" s="14">
        <v>21000</v>
      </c>
      <c r="D217" s="14">
        <v>21000</v>
      </c>
      <c r="E217" s="15" t="s">
        <v>17</v>
      </c>
      <c r="F217" s="16" t="s">
        <v>971</v>
      </c>
      <c r="G217" s="17" t="s">
        <v>141</v>
      </c>
      <c r="H217" s="14">
        <v>20993.4</v>
      </c>
      <c r="I217" s="15" t="s">
        <v>19</v>
      </c>
      <c r="J217" s="15" t="s">
        <v>601</v>
      </c>
      <c r="K217" s="18">
        <v>244222</v>
      </c>
    </row>
    <row r="218" spans="1:11" ht="80.099999999999994" customHeight="1" x14ac:dyDescent="0.35">
      <c r="A218" s="12">
        <v>213</v>
      </c>
      <c r="B218" s="13" t="s">
        <v>602</v>
      </c>
      <c r="C218" s="14">
        <v>5600</v>
      </c>
      <c r="D218" s="14">
        <v>5600</v>
      </c>
      <c r="E218" s="15" t="s">
        <v>17</v>
      </c>
      <c r="F218" s="16" t="s">
        <v>972</v>
      </c>
      <c r="G218" s="17" t="s">
        <v>525</v>
      </c>
      <c r="H218" s="14">
        <v>5600</v>
      </c>
      <c r="I218" s="15" t="s">
        <v>19</v>
      </c>
      <c r="J218" s="15" t="s">
        <v>603</v>
      </c>
      <c r="K218" s="18">
        <v>244222</v>
      </c>
    </row>
    <row r="219" spans="1:11" ht="80.099999999999994" customHeight="1" x14ac:dyDescent="0.35">
      <c r="A219" s="12">
        <v>214</v>
      </c>
      <c r="B219" s="22" t="s">
        <v>604</v>
      </c>
      <c r="C219" s="23">
        <v>48150</v>
      </c>
      <c r="D219" s="23">
        <v>48150</v>
      </c>
      <c r="E219" s="24" t="s">
        <v>17</v>
      </c>
      <c r="F219" s="25" t="s">
        <v>605</v>
      </c>
      <c r="G219" s="26" t="s">
        <v>53</v>
      </c>
      <c r="H219" s="23">
        <v>48126.46</v>
      </c>
      <c r="I219" s="24" t="s">
        <v>19</v>
      </c>
      <c r="J219" s="24" t="s">
        <v>606</v>
      </c>
      <c r="K219" s="18">
        <v>244222</v>
      </c>
    </row>
    <row r="220" spans="1:11" ht="80.099999999999994" customHeight="1" x14ac:dyDescent="0.35">
      <c r="A220" s="19">
        <v>215</v>
      </c>
      <c r="B220" s="13" t="s">
        <v>607</v>
      </c>
      <c r="C220" s="14">
        <v>240220</v>
      </c>
      <c r="D220" s="14">
        <v>240220</v>
      </c>
      <c r="E220" s="15" t="s">
        <v>17</v>
      </c>
      <c r="F220" s="16" t="s">
        <v>973</v>
      </c>
      <c r="G220" s="17" t="s">
        <v>608</v>
      </c>
      <c r="H220" s="14">
        <v>240000</v>
      </c>
      <c r="I220" s="15" t="s">
        <v>19</v>
      </c>
      <c r="J220" s="15" t="s">
        <v>609</v>
      </c>
      <c r="K220" s="18">
        <v>244222</v>
      </c>
    </row>
    <row r="221" spans="1:11" ht="80.099999999999994" customHeight="1" x14ac:dyDescent="0.35">
      <c r="A221" s="72">
        <v>216</v>
      </c>
      <c r="B221" s="73" t="s">
        <v>610</v>
      </c>
      <c r="C221" s="74">
        <v>40806</v>
      </c>
      <c r="D221" s="74">
        <v>40806</v>
      </c>
      <c r="E221" s="75" t="s">
        <v>17</v>
      </c>
      <c r="F221" s="76" t="s">
        <v>611</v>
      </c>
      <c r="G221" s="77" t="s">
        <v>408</v>
      </c>
      <c r="H221" s="74">
        <v>40806</v>
      </c>
      <c r="I221" s="75" t="s">
        <v>19</v>
      </c>
      <c r="J221" s="75" t="s">
        <v>612</v>
      </c>
      <c r="K221" s="79">
        <v>244222</v>
      </c>
    </row>
    <row r="222" spans="1:11" ht="80.099999999999994" customHeight="1" x14ac:dyDescent="0.35">
      <c r="A222" s="12">
        <v>217</v>
      </c>
      <c r="B222" s="22" t="s">
        <v>207</v>
      </c>
      <c r="C222" s="23">
        <v>1450</v>
      </c>
      <c r="D222" s="23">
        <v>1450</v>
      </c>
      <c r="E222" s="24" t="s">
        <v>17</v>
      </c>
      <c r="F222" s="25" t="s">
        <v>613</v>
      </c>
      <c r="G222" s="26" t="s">
        <v>208</v>
      </c>
      <c r="H222" s="23">
        <v>1450</v>
      </c>
      <c r="I222" s="24" t="s">
        <v>19</v>
      </c>
      <c r="J222" s="24" t="s">
        <v>614</v>
      </c>
      <c r="K222" s="18">
        <v>244222</v>
      </c>
    </row>
    <row r="223" spans="1:11" ht="80.099999999999994" customHeight="1" x14ac:dyDescent="0.35">
      <c r="A223" s="19">
        <v>218</v>
      </c>
      <c r="B223" s="13" t="s">
        <v>615</v>
      </c>
      <c r="C223" s="14">
        <v>55000</v>
      </c>
      <c r="D223" s="14">
        <v>55000</v>
      </c>
      <c r="E223" s="15" t="s">
        <v>17</v>
      </c>
      <c r="F223" s="16" t="s">
        <v>974</v>
      </c>
      <c r="G223" s="17" t="s">
        <v>616</v>
      </c>
      <c r="H223" s="14">
        <v>55000</v>
      </c>
      <c r="I223" s="15" t="s">
        <v>19</v>
      </c>
      <c r="J223" s="15" t="s">
        <v>617</v>
      </c>
      <c r="K223" s="18">
        <v>244222</v>
      </c>
    </row>
    <row r="224" spans="1:11" ht="80.099999999999994" customHeight="1" x14ac:dyDescent="0.35">
      <c r="A224" s="12">
        <v>219</v>
      </c>
      <c r="B224" s="13" t="s">
        <v>618</v>
      </c>
      <c r="C224" s="14">
        <v>2400</v>
      </c>
      <c r="D224" s="14">
        <v>2400</v>
      </c>
      <c r="E224" s="15" t="s">
        <v>17</v>
      </c>
      <c r="F224" s="16" t="s">
        <v>975</v>
      </c>
      <c r="G224" s="17" t="s">
        <v>619</v>
      </c>
      <c r="H224" s="14">
        <v>2370</v>
      </c>
      <c r="I224" s="15" t="s">
        <v>19</v>
      </c>
      <c r="J224" s="15" t="s">
        <v>620</v>
      </c>
      <c r="K224" s="18">
        <v>244222</v>
      </c>
    </row>
    <row r="225" spans="1:11" ht="80.099999999999994" customHeight="1" x14ac:dyDescent="0.35">
      <c r="A225" s="12">
        <v>220</v>
      </c>
      <c r="B225" s="13" t="s">
        <v>621</v>
      </c>
      <c r="C225" s="14">
        <v>231000</v>
      </c>
      <c r="D225" s="14">
        <v>231000</v>
      </c>
      <c r="E225" s="15" t="s">
        <v>17</v>
      </c>
      <c r="F225" s="16" t="s">
        <v>976</v>
      </c>
      <c r="G225" s="17" t="s">
        <v>622</v>
      </c>
      <c r="H225" s="14">
        <v>231000</v>
      </c>
      <c r="I225" s="15" t="s">
        <v>19</v>
      </c>
      <c r="J225" s="15" t="s">
        <v>623</v>
      </c>
      <c r="K225" s="18">
        <v>244222</v>
      </c>
    </row>
    <row r="226" spans="1:11" ht="80.099999999999994" customHeight="1" x14ac:dyDescent="0.35">
      <c r="A226" s="19">
        <v>221</v>
      </c>
      <c r="B226" s="13" t="s">
        <v>624</v>
      </c>
      <c r="C226" s="14">
        <v>7650</v>
      </c>
      <c r="D226" s="14">
        <v>7650</v>
      </c>
      <c r="E226" s="15" t="s">
        <v>17</v>
      </c>
      <c r="F226" s="16" t="s">
        <v>977</v>
      </c>
      <c r="G226" s="17" t="s">
        <v>625</v>
      </c>
      <c r="H226" s="14">
        <v>7650</v>
      </c>
      <c r="I226" s="15" t="s">
        <v>19</v>
      </c>
      <c r="J226" s="15" t="s">
        <v>626</v>
      </c>
      <c r="K226" s="18">
        <v>244222</v>
      </c>
    </row>
    <row r="227" spans="1:11" ht="80.099999999999994" customHeight="1" x14ac:dyDescent="0.35">
      <c r="A227" s="12">
        <v>222</v>
      </c>
      <c r="B227" s="13" t="s">
        <v>627</v>
      </c>
      <c r="C227" s="14">
        <v>417300</v>
      </c>
      <c r="D227" s="14">
        <v>417300</v>
      </c>
      <c r="E227" s="15" t="s">
        <v>17</v>
      </c>
      <c r="F227" s="16" t="s">
        <v>978</v>
      </c>
      <c r="G227" s="17" t="s">
        <v>628</v>
      </c>
      <c r="H227" s="14">
        <v>417300</v>
      </c>
      <c r="I227" s="15" t="s">
        <v>19</v>
      </c>
      <c r="J227" s="15" t="s">
        <v>629</v>
      </c>
      <c r="K227" s="18">
        <v>244222</v>
      </c>
    </row>
    <row r="228" spans="1:11" ht="80.099999999999994" customHeight="1" x14ac:dyDescent="0.35">
      <c r="A228" s="12">
        <v>223</v>
      </c>
      <c r="B228" s="13" t="s">
        <v>630</v>
      </c>
      <c r="C228" s="14">
        <v>2782</v>
      </c>
      <c r="D228" s="14">
        <v>2782</v>
      </c>
      <c r="E228" s="15" t="s">
        <v>17</v>
      </c>
      <c r="F228" s="16" t="s">
        <v>979</v>
      </c>
      <c r="G228" s="17" t="s">
        <v>104</v>
      </c>
      <c r="H228" s="14">
        <v>2782</v>
      </c>
      <c r="I228" s="15" t="s">
        <v>19</v>
      </c>
      <c r="J228" s="15" t="s">
        <v>631</v>
      </c>
      <c r="K228" s="18">
        <v>244222</v>
      </c>
    </row>
    <row r="229" spans="1:11" ht="80.099999999999994" customHeight="1" x14ac:dyDescent="0.35">
      <c r="A229" s="19">
        <v>224</v>
      </c>
      <c r="B229" s="13" t="s">
        <v>632</v>
      </c>
      <c r="C229" s="14">
        <v>90000</v>
      </c>
      <c r="D229" s="14">
        <v>89238</v>
      </c>
      <c r="E229" s="15" t="s">
        <v>17</v>
      </c>
      <c r="F229" s="16" t="s">
        <v>980</v>
      </c>
      <c r="G229" s="17" t="s">
        <v>28</v>
      </c>
      <c r="H229" s="14">
        <v>89238</v>
      </c>
      <c r="I229" s="15" t="s">
        <v>19</v>
      </c>
      <c r="J229" s="15" t="s">
        <v>633</v>
      </c>
      <c r="K229" s="18">
        <v>244222</v>
      </c>
    </row>
    <row r="230" spans="1:11" ht="80.099999999999994" customHeight="1" x14ac:dyDescent="0.35">
      <c r="A230" s="72">
        <v>225</v>
      </c>
      <c r="B230" s="66" t="s">
        <v>634</v>
      </c>
      <c r="C230" s="67">
        <v>15050</v>
      </c>
      <c r="D230" s="67">
        <v>15050</v>
      </c>
      <c r="E230" s="68" t="s">
        <v>17</v>
      </c>
      <c r="F230" s="69" t="s">
        <v>981</v>
      </c>
      <c r="G230" s="70" t="s">
        <v>291</v>
      </c>
      <c r="H230" s="67">
        <v>15050</v>
      </c>
      <c r="I230" s="68" t="s">
        <v>19</v>
      </c>
      <c r="J230" s="68" t="s">
        <v>635</v>
      </c>
      <c r="K230" s="79">
        <v>244222</v>
      </c>
    </row>
    <row r="231" spans="1:11" ht="80.099999999999994" customHeight="1" x14ac:dyDescent="0.35">
      <c r="A231" s="12">
        <v>226</v>
      </c>
      <c r="B231" s="13" t="s">
        <v>636</v>
      </c>
      <c r="C231" s="14">
        <v>11000</v>
      </c>
      <c r="D231" s="14">
        <v>11000</v>
      </c>
      <c r="E231" s="15" t="s">
        <v>17</v>
      </c>
      <c r="F231" s="16" t="s">
        <v>982</v>
      </c>
      <c r="G231" s="17" t="s">
        <v>71</v>
      </c>
      <c r="H231" s="14">
        <v>11000</v>
      </c>
      <c r="I231" s="15" t="s">
        <v>19</v>
      </c>
      <c r="J231" s="15" t="s">
        <v>637</v>
      </c>
      <c r="K231" s="18">
        <v>244222</v>
      </c>
    </row>
    <row r="232" spans="1:11" ht="80.099999999999994" customHeight="1" x14ac:dyDescent="0.35">
      <c r="A232" s="19">
        <v>227</v>
      </c>
      <c r="B232" s="13" t="s">
        <v>638</v>
      </c>
      <c r="C232" s="14">
        <v>79534</v>
      </c>
      <c r="D232" s="14">
        <v>79534</v>
      </c>
      <c r="E232" s="15" t="s">
        <v>17</v>
      </c>
      <c r="F232" s="16" t="s">
        <v>983</v>
      </c>
      <c r="G232" s="17" t="s">
        <v>581</v>
      </c>
      <c r="H232" s="14">
        <v>79534</v>
      </c>
      <c r="I232" s="15" t="s">
        <v>19</v>
      </c>
      <c r="J232" s="15" t="s">
        <v>639</v>
      </c>
      <c r="K232" s="18">
        <v>244222</v>
      </c>
    </row>
    <row r="233" spans="1:11" ht="80.099999999999994" customHeight="1" x14ac:dyDescent="0.35">
      <c r="A233" s="12">
        <v>228</v>
      </c>
      <c r="B233" s="13" t="s">
        <v>640</v>
      </c>
      <c r="C233" s="14">
        <v>99230</v>
      </c>
      <c r="D233" s="14">
        <v>99230</v>
      </c>
      <c r="E233" s="15" t="s">
        <v>17</v>
      </c>
      <c r="F233" s="16" t="s">
        <v>984</v>
      </c>
      <c r="G233" s="17" t="s">
        <v>147</v>
      </c>
      <c r="H233" s="14">
        <v>84114</v>
      </c>
      <c r="I233" s="15" t="s">
        <v>19</v>
      </c>
      <c r="J233" s="15" t="s">
        <v>641</v>
      </c>
      <c r="K233" s="18">
        <v>244222</v>
      </c>
    </row>
    <row r="234" spans="1:11" ht="80.099999999999994" customHeight="1" x14ac:dyDescent="0.35">
      <c r="A234" s="12">
        <v>229</v>
      </c>
      <c r="B234" s="13" t="s">
        <v>642</v>
      </c>
      <c r="C234" s="14">
        <v>15843.6</v>
      </c>
      <c r="D234" s="14">
        <v>15843.6</v>
      </c>
      <c r="E234" s="15" t="s">
        <v>17</v>
      </c>
      <c r="F234" s="16" t="s">
        <v>985</v>
      </c>
      <c r="G234" s="17" t="s">
        <v>511</v>
      </c>
      <c r="H234" s="14">
        <v>15843.6</v>
      </c>
      <c r="I234" s="15" t="s">
        <v>19</v>
      </c>
      <c r="J234" s="15" t="s">
        <v>643</v>
      </c>
      <c r="K234" s="18">
        <v>244222</v>
      </c>
    </row>
    <row r="235" spans="1:11" ht="80.099999999999994" customHeight="1" x14ac:dyDescent="0.35">
      <c r="A235" s="19">
        <v>230</v>
      </c>
      <c r="B235" s="13" t="s">
        <v>644</v>
      </c>
      <c r="C235" s="14">
        <v>1188</v>
      </c>
      <c r="D235" s="14">
        <v>1188</v>
      </c>
      <c r="E235" s="15" t="s">
        <v>17</v>
      </c>
      <c r="F235" s="16" t="s">
        <v>986</v>
      </c>
      <c r="G235" s="17" t="s">
        <v>511</v>
      </c>
      <c r="H235" s="14">
        <v>1188</v>
      </c>
      <c r="I235" s="15" t="s">
        <v>19</v>
      </c>
      <c r="J235" s="15" t="s">
        <v>645</v>
      </c>
      <c r="K235" s="18">
        <v>244222</v>
      </c>
    </row>
    <row r="236" spans="1:11" ht="80.099999999999994" customHeight="1" x14ac:dyDescent="0.35">
      <c r="A236" s="12">
        <v>231</v>
      </c>
      <c r="B236" s="13" t="s">
        <v>646</v>
      </c>
      <c r="C236" s="14">
        <v>16431.990000000002</v>
      </c>
      <c r="D236" s="14">
        <v>16431.990000000002</v>
      </c>
      <c r="E236" s="15" t="s">
        <v>17</v>
      </c>
      <c r="F236" s="16" t="s">
        <v>987</v>
      </c>
      <c r="G236" s="17" t="s">
        <v>647</v>
      </c>
      <c r="H236" s="14">
        <v>16431.990000000002</v>
      </c>
      <c r="I236" s="15" t="s">
        <v>19</v>
      </c>
      <c r="J236" s="15" t="s">
        <v>648</v>
      </c>
      <c r="K236" s="18">
        <v>244223</v>
      </c>
    </row>
    <row r="237" spans="1:11" ht="80.099999999999994" customHeight="1" x14ac:dyDescent="0.35">
      <c r="A237" s="72">
        <v>232</v>
      </c>
      <c r="B237" s="66" t="s">
        <v>649</v>
      </c>
      <c r="C237" s="67">
        <v>43200</v>
      </c>
      <c r="D237" s="67">
        <v>43200</v>
      </c>
      <c r="E237" s="68" t="s">
        <v>17</v>
      </c>
      <c r="F237" s="69" t="s">
        <v>988</v>
      </c>
      <c r="G237" s="70" t="s">
        <v>155</v>
      </c>
      <c r="H237" s="67">
        <v>43200</v>
      </c>
      <c r="I237" s="68" t="s">
        <v>19</v>
      </c>
      <c r="J237" s="68" t="s">
        <v>650</v>
      </c>
      <c r="K237" s="79">
        <v>244223</v>
      </c>
    </row>
    <row r="238" spans="1:11" ht="80.099999999999994" customHeight="1" x14ac:dyDescent="0.35">
      <c r="A238" s="19">
        <v>233</v>
      </c>
      <c r="B238" s="22" t="s">
        <v>651</v>
      </c>
      <c r="C238" s="23">
        <v>13000</v>
      </c>
      <c r="D238" s="23">
        <v>13000</v>
      </c>
      <c r="E238" s="24" t="s">
        <v>17</v>
      </c>
      <c r="F238" s="25" t="s">
        <v>652</v>
      </c>
      <c r="G238" s="26" t="s">
        <v>653</v>
      </c>
      <c r="H238" s="23">
        <v>13000</v>
      </c>
      <c r="I238" s="24" t="s">
        <v>19</v>
      </c>
      <c r="J238" s="24" t="s">
        <v>654</v>
      </c>
      <c r="K238" s="18">
        <v>244223</v>
      </c>
    </row>
    <row r="239" spans="1:11" ht="80.099999999999994" customHeight="1" x14ac:dyDescent="0.35">
      <c r="A239" s="12">
        <v>234</v>
      </c>
      <c r="B239" s="22" t="s">
        <v>655</v>
      </c>
      <c r="C239" s="23">
        <v>9900</v>
      </c>
      <c r="D239" s="23">
        <v>9900</v>
      </c>
      <c r="E239" s="24" t="s">
        <v>17</v>
      </c>
      <c r="F239" s="25" t="s">
        <v>656</v>
      </c>
      <c r="G239" s="26" t="s">
        <v>367</v>
      </c>
      <c r="H239" s="23">
        <v>9900</v>
      </c>
      <c r="I239" s="24" t="s">
        <v>19</v>
      </c>
      <c r="J239" s="24" t="s">
        <v>657</v>
      </c>
      <c r="K239" s="18">
        <v>244223</v>
      </c>
    </row>
    <row r="240" spans="1:11" ht="80.099999999999994" customHeight="1" x14ac:dyDescent="0.35">
      <c r="A240" s="12">
        <v>235</v>
      </c>
      <c r="B240" s="13" t="s">
        <v>658</v>
      </c>
      <c r="C240" s="14">
        <v>31244</v>
      </c>
      <c r="D240" s="14">
        <v>31244</v>
      </c>
      <c r="E240" s="15" t="s">
        <v>17</v>
      </c>
      <c r="F240" s="16" t="s">
        <v>989</v>
      </c>
      <c r="G240" s="17" t="s">
        <v>18</v>
      </c>
      <c r="H240" s="14">
        <v>31244</v>
      </c>
      <c r="I240" s="15" t="s">
        <v>19</v>
      </c>
      <c r="J240" s="15" t="s">
        <v>659</v>
      </c>
      <c r="K240" s="18">
        <v>244223</v>
      </c>
    </row>
    <row r="241" spans="1:11" ht="80.099999999999994" customHeight="1" x14ac:dyDescent="0.35">
      <c r="A241" s="19">
        <v>236</v>
      </c>
      <c r="B241" s="13" t="s">
        <v>660</v>
      </c>
      <c r="C241" s="14">
        <v>4500</v>
      </c>
      <c r="D241" s="14">
        <v>4500</v>
      </c>
      <c r="E241" s="15" t="s">
        <v>17</v>
      </c>
      <c r="F241" s="16" t="s">
        <v>990</v>
      </c>
      <c r="G241" s="17" t="s">
        <v>661</v>
      </c>
      <c r="H241" s="14">
        <v>4500</v>
      </c>
      <c r="I241" s="15" t="s">
        <v>19</v>
      </c>
      <c r="J241" s="15" t="s">
        <v>662</v>
      </c>
      <c r="K241" s="18">
        <v>244223</v>
      </c>
    </row>
    <row r="242" spans="1:11" ht="80.099999999999994" customHeight="1" x14ac:dyDescent="0.35">
      <c r="A242" s="12">
        <v>237</v>
      </c>
      <c r="B242" s="13" t="s">
        <v>663</v>
      </c>
      <c r="C242" s="14">
        <v>24750</v>
      </c>
      <c r="D242" s="14">
        <v>27450</v>
      </c>
      <c r="E242" s="15" t="s">
        <v>17</v>
      </c>
      <c r="F242" s="16" t="s">
        <v>991</v>
      </c>
      <c r="G242" s="17" t="s">
        <v>252</v>
      </c>
      <c r="H242" s="14">
        <v>24750</v>
      </c>
      <c r="I242" s="15" t="s">
        <v>19</v>
      </c>
      <c r="J242" s="15" t="s">
        <v>664</v>
      </c>
      <c r="K242" s="18">
        <v>244223</v>
      </c>
    </row>
    <row r="243" spans="1:11" ht="80.099999999999994" customHeight="1" x14ac:dyDescent="0.35">
      <c r="A243" s="12">
        <v>238</v>
      </c>
      <c r="B243" s="13" t="s">
        <v>665</v>
      </c>
      <c r="C243" s="14">
        <v>37600</v>
      </c>
      <c r="D243" s="14">
        <v>37600</v>
      </c>
      <c r="E243" s="15" t="s">
        <v>17</v>
      </c>
      <c r="F243" s="16" t="s">
        <v>992</v>
      </c>
      <c r="G243" s="17" t="s">
        <v>666</v>
      </c>
      <c r="H243" s="14">
        <v>37600</v>
      </c>
      <c r="I243" s="15" t="s">
        <v>19</v>
      </c>
      <c r="J243" s="15" t="s">
        <v>667</v>
      </c>
      <c r="K243" s="18">
        <v>244223</v>
      </c>
    </row>
    <row r="244" spans="1:11" ht="80.099999999999994" customHeight="1" x14ac:dyDescent="0.35">
      <c r="A244" s="19">
        <v>239</v>
      </c>
      <c r="B244" s="13" t="s">
        <v>668</v>
      </c>
      <c r="C244" s="14">
        <v>47600</v>
      </c>
      <c r="D244" s="14">
        <v>47600</v>
      </c>
      <c r="E244" s="15" t="s">
        <v>17</v>
      </c>
      <c r="F244" s="16" t="s">
        <v>993</v>
      </c>
      <c r="G244" s="17" t="s">
        <v>669</v>
      </c>
      <c r="H244" s="14">
        <v>36800</v>
      </c>
      <c r="I244" s="15" t="s">
        <v>19</v>
      </c>
      <c r="J244" s="15" t="s">
        <v>670</v>
      </c>
      <c r="K244" s="18">
        <v>244223</v>
      </c>
    </row>
    <row r="245" spans="1:11" ht="80.099999999999994" customHeight="1" x14ac:dyDescent="0.35">
      <c r="A245" s="12">
        <v>240</v>
      </c>
      <c r="B245" s="22" t="s">
        <v>671</v>
      </c>
      <c r="C245" s="23">
        <v>4944</v>
      </c>
      <c r="D245" s="23">
        <v>4944</v>
      </c>
      <c r="E245" s="24" t="s">
        <v>17</v>
      </c>
      <c r="F245" s="25" t="s">
        <v>672</v>
      </c>
      <c r="G245" s="26" t="s">
        <v>673</v>
      </c>
      <c r="H245" s="23">
        <v>4944</v>
      </c>
      <c r="I245" s="24" t="s">
        <v>19</v>
      </c>
      <c r="J245" s="24" t="s">
        <v>674</v>
      </c>
      <c r="K245" s="18">
        <v>244223</v>
      </c>
    </row>
    <row r="246" spans="1:11" ht="80.099999999999994" customHeight="1" x14ac:dyDescent="0.35">
      <c r="A246" s="12">
        <v>241</v>
      </c>
      <c r="B246" s="13" t="s">
        <v>675</v>
      </c>
      <c r="C246" s="14">
        <v>40900</v>
      </c>
      <c r="D246" s="14">
        <v>40900</v>
      </c>
      <c r="E246" s="15" t="s">
        <v>17</v>
      </c>
      <c r="F246" s="16" t="s">
        <v>994</v>
      </c>
      <c r="G246" s="17" t="s">
        <v>252</v>
      </c>
      <c r="H246" s="14">
        <v>40900</v>
      </c>
      <c r="I246" s="15" t="s">
        <v>19</v>
      </c>
      <c r="J246" s="15" t="s">
        <v>676</v>
      </c>
      <c r="K246" s="18">
        <v>244223</v>
      </c>
    </row>
    <row r="247" spans="1:11" ht="80.099999999999994" customHeight="1" x14ac:dyDescent="0.35">
      <c r="A247" s="19">
        <v>242</v>
      </c>
      <c r="B247" s="13" t="s">
        <v>677</v>
      </c>
      <c r="C247" s="14">
        <v>20000</v>
      </c>
      <c r="D247" s="14">
        <v>20000</v>
      </c>
      <c r="E247" s="15" t="s">
        <v>17</v>
      </c>
      <c r="F247" s="16" t="s">
        <v>995</v>
      </c>
      <c r="G247" s="17" t="s">
        <v>678</v>
      </c>
      <c r="H247" s="14">
        <v>19500</v>
      </c>
      <c r="I247" s="15" t="s">
        <v>19</v>
      </c>
      <c r="J247" s="15" t="s">
        <v>679</v>
      </c>
      <c r="K247" s="18">
        <v>244223</v>
      </c>
    </row>
    <row r="248" spans="1:11" ht="80.099999999999994" customHeight="1" x14ac:dyDescent="0.35">
      <c r="A248" s="12">
        <v>243</v>
      </c>
      <c r="B248" s="13" t="s">
        <v>680</v>
      </c>
      <c r="C248" s="14">
        <v>1600</v>
      </c>
      <c r="D248" s="14">
        <v>1520</v>
      </c>
      <c r="E248" s="15" t="s">
        <v>17</v>
      </c>
      <c r="F248" s="16" t="s">
        <v>996</v>
      </c>
      <c r="G248" s="17" t="s">
        <v>71</v>
      </c>
      <c r="H248" s="14">
        <v>1520</v>
      </c>
      <c r="I248" s="15" t="s">
        <v>19</v>
      </c>
      <c r="J248" s="15" t="s">
        <v>681</v>
      </c>
      <c r="K248" s="18">
        <v>244223</v>
      </c>
    </row>
    <row r="249" spans="1:11" ht="80.099999999999994" customHeight="1" x14ac:dyDescent="0.35">
      <c r="A249" s="12">
        <v>244</v>
      </c>
      <c r="B249" s="13" t="s">
        <v>682</v>
      </c>
      <c r="C249" s="14">
        <v>2880</v>
      </c>
      <c r="D249" s="14">
        <v>2880</v>
      </c>
      <c r="E249" s="15" t="s">
        <v>17</v>
      </c>
      <c r="F249" s="16" t="s">
        <v>997</v>
      </c>
      <c r="G249" s="17" t="s">
        <v>285</v>
      </c>
      <c r="H249" s="14">
        <v>2880</v>
      </c>
      <c r="I249" s="15" t="s">
        <v>19</v>
      </c>
      <c r="J249" s="15" t="s">
        <v>683</v>
      </c>
      <c r="K249" s="18">
        <v>244223</v>
      </c>
    </row>
    <row r="250" spans="1:11" ht="80.099999999999994" customHeight="1" x14ac:dyDescent="0.35">
      <c r="A250" s="19">
        <v>245</v>
      </c>
      <c r="B250" s="13" t="s">
        <v>684</v>
      </c>
      <c r="C250" s="14">
        <v>42372</v>
      </c>
      <c r="D250" s="14">
        <v>42372</v>
      </c>
      <c r="E250" s="15" t="s">
        <v>17</v>
      </c>
      <c r="F250" s="16" t="s">
        <v>998</v>
      </c>
      <c r="G250" s="17" t="s">
        <v>107</v>
      </c>
      <c r="H250" s="14">
        <v>42372</v>
      </c>
      <c r="I250" s="15" t="s">
        <v>19</v>
      </c>
      <c r="J250" s="15" t="s">
        <v>685</v>
      </c>
      <c r="K250" s="18">
        <v>244223</v>
      </c>
    </row>
    <row r="251" spans="1:11" ht="80.099999999999994" customHeight="1" x14ac:dyDescent="0.35">
      <c r="A251" s="12">
        <v>246</v>
      </c>
      <c r="B251" s="22" t="s">
        <v>686</v>
      </c>
      <c r="C251" s="23">
        <v>51487</v>
      </c>
      <c r="D251" s="23">
        <v>51487</v>
      </c>
      <c r="E251" s="24" t="s">
        <v>17</v>
      </c>
      <c r="F251" s="25" t="s">
        <v>687</v>
      </c>
      <c r="G251" s="26" t="s">
        <v>608</v>
      </c>
      <c r="H251" s="23">
        <v>51487</v>
      </c>
      <c r="I251" s="24" t="s">
        <v>19</v>
      </c>
      <c r="J251" s="24" t="s">
        <v>688</v>
      </c>
      <c r="K251" s="18">
        <v>244223</v>
      </c>
    </row>
    <row r="252" spans="1:11" ht="80.099999999999994" customHeight="1" x14ac:dyDescent="0.35">
      <c r="A252" s="12">
        <v>247</v>
      </c>
      <c r="B252" s="13" t="s">
        <v>689</v>
      </c>
      <c r="C252" s="14">
        <v>6260</v>
      </c>
      <c r="D252" s="14">
        <v>6260</v>
      </c>
      <c r="E252" s="15" t="s">
        <v>17</v>
      </c>
      <c r="F252" s="16" t="s">
        <v>999</v>
      </c>
      <c r="G252" s="17" t="s">
        <v>56</v>
      </c>
      <c r="H252" s="14">
        <v>6260</v>
      </c>
      <c r="I252" s="15" t="s">
        <v>19</v>
      </c>
      <c r="J252" s="15" t="s">
        <v>690</v>
      </c>
      <c r="K252" s="18">
        <v>244223</v>
      </c>
    </row>
    <row r="253" spans="1:11" ht="80.099999999999994" customHeight="1" x14ac:dyDescent="0.35">
      <c r="A253" s="19">
        <v>248</v>
      </c>
      <c r="B253" s="13" t="s">
        <v>691</v>
      </c>
      <c r="C253" s="14">
        <v>53500</v>
      </c>
      <c r="D253" s="14">
        <v>53500</v>
      </c>
      <c r="E253" s="15" t="s">
        <v>17</v>
      </c>
      <c r="F253" s="16" t="s">
        <v>1000</v>
      </c>
      <c r="G253" s="17" t="s">
        <v>56</v>
      </c>
      <c r="H253" s="14">
        <v>53500</v>
      </c>
      <c r="I253" s="15" t="s">
        <v>19</v>
      </c>
      <c r="J253" s="15" t="s">
        <v>692</v>
      </c>
      <c r="K253" s="18">
        <v>244223</v>
      </c>
    </row>
    <row r="254" spans="1:11" ht="80.099999999999994" customHeight="1" x14ac:dyDescent="0.35">
      <c r="A254" s="12">
        <v>249</v>
      </c>
      <c r="B254" s="22" t="s">
        <v>693</v>
      </c>
      <c r="C254" s="23">
        <v>5600</v>
      </c>
      <c r="D254" s="23">
        <v>5600</v>
      </c>
      <c r="E254" s="24" t="s">
        <v>17</v>
      </c>
      <c r="F254" s="25" t="s">
        <v>694</v>
      </c>
      <c r="G254" s="26" t="s">
        <v>188</v>
      </c>
      <c r="H254" s="23">
        <v>5590</v>
      </c>
      <c r="I254" s="24" t="s">
        <v>19</v>
      </c>
      <c r="J254" s="24" t="s">
        <v>695</v>
      </c>
      <c r="K254" s="18">
        <v>244223</v>
      </c>
    </row>
    <row r="255" spans="1:11" ht="80.099999999999994" customHeight="1" x14ac:dyDescent="0.35">
      <c r="A255" s="12">
        <v>250</v>
      </c>
      <c r="B255" s="22" t="s">
        <v>61</v>
      </c>
      <c r="C255" s="23">
        <v>12082</v>
      </c>
      <c r="D255" s="23">
        <v>12082</v>
      </c>
      <c r="E255" s="24" t="s">
        <v>17</v>
      </c>
      <c r="F255" s="25" t="s">
        <v>696</v>
      </c>
      <c r="G255" s="26" t="s">
        <v>697</v>
      </c>
      <c r="H255" s="23">
        <v>12082</v>
      </c>
      <c r="I255" s="24" t="s">
        <v>19</v>
      </c>
      <c r="J255" s="24" t="s">
        <v>698</v>
      </c>
      <c r="K255" s="18">
        <v>244223</v>
      </c>
    </row>
    <row r="256" spans="1:11" ht="80.099999999999994" customHeight="1" x14ac:dyDescent="0.35">
      <c r="A256" s="19">
        <v>251</v>
      </c>
      <c r="B256" s="13" t="s">
        <v>699</v>
      </c>
      <c r="C256" s="14">
        <v>43656</v>
      </c>
      <c r="D256" s="14">
        <v>43656</v>
      </c>
      <c r="E256" s="15" t="s">
        <v>17</v>
      </c>
      <c r="F256" s="16" t="s">
        <v>1001</v>
      </c>
      <c r="G256" s="17" t="s">
        <v>700</v>
      </c>
      <c r="H256" s="14">
        <v>43656</v>
      </c>
      <c r="I256" s="15" t="s">
        <v>19</v>
      </c>
      <c r="J256" s="15" t="s">
        <v>701</v>
      </c>
      <c r="K256" s="18">
        <v>244223</v>
      </c>
    </row>
    <row r="257" spans="1:11" ht="80.099999999999994" customHeight="1" x14ac:dyDescent="0.35">
      <c r="A257" s="12">
        <v>252</v>
      </c>
      <c r="B257" s="22" t="s">
        <v>702</v>
      </c>
      <c r="C257" s="23">
        <v>27112</v>
      </c>
      <c r="D257" s="23">
        <v>27112</v>
      </c>
      <c r="E257" s="24" t="s">
        <v>17</v>
      </c>
      <c r="F257" s="25" t="s">
        <v>703</v>
      </c>
      <c r="G257" s="26" t="s">
        <v>316</v>
      </c>
      <c r="H257" s="23">
        <v>27113.8</v>
      </c>
      <c r="I257" s="24" t="s">
        <v>19</v>
      </c>
      <c r="J257" s="24" t="s">
        <v>704</v>
      </c>
      <c r="K257" s="18">
        <v>244223</v>
      </c>
    </row>
    <row r="258" spans="1:11" ht="80.099999999999994" customHeight="1" x14ac:dyDescent="0.35">
      <c r="A258" s="12">
        <v>253</v>
      </c>
      <c r="B258" s="13" t="s">
        <v>705</v>
      </c>
      <c r="C258" s="14">
        <v>33009.5</v>
      </c>
      <c r="D258" s="14">
        <v>33009.5</v>
      </c>
      <c r="E258" s="15" t="s">
        <v>17</v>
      </c>
      <c r="F258" s="16" t="s">
        <v>1002</v>
      </c>
      <c r="G258" s="17" t="s">
        <v>416</v>
      </c>
      <c r="H258" s="14">
        <v>33009.5</v>
      </c>
      <c r="I258" s="15" t="s">
        <v>19</v>
      </c>
      <c r="J258" s="15" t="s">
        <v>706</v>
      </c>
      <c r="K258" s="18">
        <v>244223</v>
      </c>
    </row>
    <row r="259" spans="1:11" ht="80.099999999999994" customHeight="1" x14ac:dyDescent="0.35">
      <c r="A259" s="19">
        <v>254</v>
      </c>
      <c r="B259" s="13" t="s">
        <v>707</v>
      </c>
      <c r="C259" s="14">
        <v>93120</v>
      </c>
      <c r="D259" s="14">
        <v>93120</v>
      </c>
      <c r="E259" s="15" t="s">
        <v>17</v>
      </c>
      <c r="F259" s="16" t="s">
        <v>1003</v>
      </c>
      <c r="G259" s="17" t="s">
        <v>708</v>
      </c>
      <c r="H259" s="14">
        <v>93120</v>
      </c>
      <c r="I259" s="15" t="s">
        <v>19</v>
      </c>
      <c r="J259" s="15" t="s">
        <v>709</v>
      </c>
      <c r="K259" s="18">
        <v>244223</v>
      </c>
    </row>
    <row r="260" spans="1:11" ht="80.099999999999994" customHeight="1" x14ac:dyDescent="0.35">
      <c r="A260" s="12">
        <v>255</v>
      </c>
      <c r="B260" s="13" t="s">
        <v>710</v>
      </c>
      <c r="C260" s="14">
        <v>2128</v>
      </c>
      <c r="D260" s="14">
        <v>2128</v>
      </c>
      <c r="E260" s="15" t="s">
        <v>17</v>
      </c>
      <c r="F260" s="16" t="s">
        <v>1004</v>
      </c>
      <c r="G260" s="17" t="s">
        <v>121</v>
      </c>
      <c r="H260" s="14">
        <v>2128</v>
      </c>
      <c r="I260" s="15" t="s">
        <v>19</v>
      </c>
      <c r="J260" s="15" t="s">
        <v>711</v>
      </c>
      <c r="K260" s="18">
        <v>244223</v>
      </c>
    </row>
    <row r="261" spans="1:11" ht="80.099999999999994" customHeight="1" x14ac:dyDescent="0.35">
      <c r="A261" s="12">
        <v>256</v>
      </c>
      <c r="B261" s="13" t="s">
        <v>712</v>
      </c>
      <c r="C261" s="14">
        <v>43460.19</v>
      </c>
      <c r="D261" s="14">
        <v>43460.19</v>
      </c>
      <c r="E261" s="15" t="s">
        <v>17</v>
      </c>
      <c r="F261" s="16" t="s">
        <v>1005</v>
      </c>
      <c r="G261" s="17" t="s">
        <v>708</v>
      </c>
      <c r="H261" s="14">
        <v>43460.19</v>
      </c>
      <c r="I261" s="15" t="s">
        <v>19</v>
      </c>
      <c r="J261" s="15" t="s">
        <v>713</v>
      </c>
      <c r="K261" s="18">
        <v>244223</v>
      </c>
    </row>
    <row r="262" spans="1:11" ht="80.099999999999994" customHeight="1" x14ac:dyDescent="0.35">
      <c r="A262" s="19">
        <v>257</v>
      </c>
      <c r="B262" s="13" t="s">
        <v>714</v>
      </c>
      <c r="C262" s="14">
        <v>18460</v>
      </c>
      <c r="D262" s="14">
        <v>18460</v>
      </c>
      <c r="E262" s="15" t="s">
        <v>17</v>
      </c>
      <c r="F262" s="16" t="s">
        <v>1006</v>
      </c>
      <c r="G262" s="17" t="s">
        <v>715</v>
      </c>
      <c r="H262" s="14">
        <v>18460</v>
      </c>
      <c r="I262" s="15" t="s">
        <v>19</v>
      </c>
      <c r="J262" s="15" t="s">
        <v>716</v>
      </c>
      <c r="K262" s="18">
        <v>244223</v>
      </c>
    </row>
    <row r="263" spans="1:11" ht="80.099999999999994" customHeight="1" x14ac:dyDescent="0.35">
      <c r="A263" s="12">
        <v>258</v>
      </c>
      <c r="B263" s="13" t="s">
        <v>717</v>
      </c>
      <c r="C263" s="14">
        <v>81075</v>
      </c>
      <c r="D263" s="14">
        <v>81075</v>
      </c>
      <c r="E263" s="15" t="s">
        <v>17</v>
      </c>
      <c r="F263" s="16" t="s">
        <v>1007</v>
      </c>
      <c r="G263" s="17" t="s">
        <v>429</v>
      </c>
      <c r="H263" s="14">
        <v>81075</v>
      </c>
      <c r="I263" s="15" t="s">
        <v>19</v>
      </c>
      <c r="J263" s="15" t="s">
        <v>718</v>
      </c>
      <c r="K263" s="18">
        <v>244223</v>
      </c>
    </row>
    <row r="264" spans="1:11" ht="80.099999999999994" customHeight="1" x14ac:dyDescent="0.35">
      <c r="A264" s="12">
        <v>259</v>
      </c>
      <c r="B264" s="13" t="s">
        <v>719</v>
      </c>
      <c r="C264" s="14">
        <v>90758</v>
      </c>
      <c r="D264" s="14">
        <v>90758</v>
      </c>
      <c r="E264" s="15" t="s">
        <v>17</v>
      </c>
      <c r="F264" s="16" t="s">
        <v>1008</v>
      </c>
      <c r="G264" s="17" t="s">
        <v>581</v>
      </c>
      <c r="H264" s="14">
        <v>90758</v>
      </c>
      <c r="I264" s="15" t="s">
        <v>19</v>
      </c>
      <c r="J264" s="15" t="s">
        <v>720</v>
      </c>
      <c r="K264" s="18">
        <v>244223</v>
      </c>
    </row>
    <row r="265" spans="1:11" ht="80.099999999999994" customHeight="1" x14ac:dyDescent="0.35">
      <c r="A265" s="19">
        <v>260</v>
      </c>
      <c r="B265" s="22" t="s">
        <v>721</v>
      </c>
      <c r="C265" s="23">
        <v>25820</v>
      </c>
      <c r="D265" s="23">
        <v>25819.1</v>
      </c>
      <c r="E265" s="24" t="s">
        <v>17</v>
      </c>
      <c r="F265" s="25" t="s">
        <v>722</v>
      </c>
      <c r="G265" s="26" t="s">
        <v>141</v>
      </c>
      <c r="H265" s="23">
        <v>25819.1</v>
      </c>
      <c r="I265" s="24" t="s">
        <v>19</v>
      </c>
      <c r="J265" s="24" t="s">
        <v>723</v>
      </c>
      <c r="K265" s="18">
        <v>244223</v>
      </c>
    </row>
    <row r="266" spans="1:11" ht="80.099999999999994" customHeight="1" x14ac:dyDescent="0.35">
      <c r="A266" s="12">
        <v>261</v>
      </c>
      <c r="B266" s="22" t="s">
        <v>724</v>
      </c>
      <c r="C266" s="23">
        <v>11054</v>
      </c>
      <c r="D266" s="23">
        <v>8750</v>
      </c>
      <c r="E266" s="24" t="s">
        <v>17</v>
      </c>
      <c r="F266" s="25" t="s">
        <v>725</v>
      </c>
      <c r="G266" s="26" t="s">
        <v>653</v>
      </c>
      <c r="H266" s="23">
        <v>8750</v>
      </c>
      <c r="I266" s="24" t="s">
        <v>19</v>
      </c>
      <c r="J266" s="24" t="s">
        <v>726</v>
      </c>
      <c r="K266" s="18">
        <v>244223</v>
      </c>
    </row>
    <row r="267" spans="1:11" ht="80.099999999999994" customHeight="1" x14ac:dyDescent="0.35">
      <c r="A267" s="12">
        <v>262</v>
      </c>
      <c r="B267" s="13" t="s">
        <v>727</v>
      </c>
      <c r="C267" s="14">
        <v>9200</v>
      </c>
      <c r="D267" s="14">
        <v>9200</v>
      </c>
      <c r="E267" s="15" t="s">
        <v>17</v>
      </c>
      <c r="F267" s="16" t="s">
        <v>1009</v>
      </c>
      <c r="G267" s="17" t="s">
        <v>198</v>
      </c>
      <c r="H267" s="14">
        <v>9200</v>
      </c>
      <c r="I267" s="15" t="s">
        <v>19</v>
      </c>
      <c r="J267" s="15" t="s">
        <v>728</v>
      </c>
      <c r="K267" s="18">
        <v>244223</v>
      </c>
    </row>
    <row r="268" spans="1:11" ht="80.099999999999994" customHeight="1" x14ac:dyDescent="0.35">
      <c r="A268" s="19">
        <v>263</v>
      </c>
      <c r="B268" s="22" t="s">
        <v>729</v>
      </c>
      <c r="C268" s="23">
        <v>31290</v>
      </c>
      <c r="D268" s="23">
        <v>31290</v>
      </c>
      <c r="E268" s="24" t="s">
        <v>17</v>
      </c>
      <c r="F268" s="25" t="s">
        <v>730</v>
      </c>
      <c r="G268" s="26" t="s">
        <v>731</v>
      </c>
      <c r="H268" s="23">
        <v>31290</v>
      </c>
      <c r="I268" s="24" t="s">
        <v>19</v>
      </c>
      <c r="J268" s="24" t="s">
        <v>732</v>
      </c>
      <c r="K268" s="18">
        <v>244223</v>
      </c>
    </row>
    <row r="269" spans="1:11" ht="80.099999999999994" customHeight="1" x14ac:dyDescent="0.35">
      <c r="A269" s="12">
        <v>264</v>
      </c>
      <c r="B269" s="13" t="s">
        <v>733</v>
      </c>
      <c r="C269" s="14">
        <v>10000</v>
      </c>
      <c r="D269" s="14">
        <v>8078.5</v>
      </c>
      <c r="E269" s="15" t="s">
        <v>17</v>
      </c>
      <c r="F269" s="16" t="s">
        <v>1010</v>
      </c>
      <c r="G269" s="17" t="s">
        <v>708</v>
      </c>
      <c r="H269" s="14">
        <v>8078.5</v>
      </c>
      <c r="I269" s="15" t="s">
        <v>19</v>
      </c>
      <c r="J269" s="15" t="s">
        <v>734</v>
      </c>
      <c r="K269" s="18">
        <v>244223</v>
      </c>
    </row>
    <row r="270" spans="1:11" ht="80.099999999999994" customHeight="1" x14ac:dyDescent="0.35">
      <c r="A270" s="12">
        <v>265</v>
      </c>
      <c r="B270" s="13" t="s">
        <v>735</v>
      </c>
      <c r="C270" s="14">
        <v>31760</v>
      </c>
      <c r="D270" s="14">
        <v>31716</v>
      </c>
      <c r="E270" s="15" t="s">
        <v>17</v>
      </c>
      <c r="F270" s="16" t="s">
        <v>1011</v>
      </c>
      <c r="G270" s="17" t="s">
        <v>71</v>
      </c>
      <c r="H270" s="14">
        <v>31760</v>
      </c>
      <c r="I270" s="15" t="s">
        <v>19</v>
      </c>
      <c r="J270" s="15" t="s">
        <v>736</v>
      </c>
      <c r="K270" s="18">
        <v>244223</v>
      </c>
    </row>
    <row r="271" spans="1:11" ht="80.099999999999994" customHeight="1" x14ac:dyDescent="0.35">
      <c r="A271" s="19">
        <v>266</v>
      </c>
      <c r="B271" s="13" t="s">
        <v>737</v>
      </c>
      <c r="C271" s="14">
        <v>226305</v>
      </c>
      <c r="D271" s="14">
        <v>226305</v>
      </c>
      <c r="E271" s="15" t="s">
        <v>17</v>
      </c>
      <c r="F271" s="16" t="s">
        <v>1012</v>
      </c>
      <c r="G271" s="17" t="s">
        <v>738</v>
      </c>
      <c r="H271" s="14">
        <v>226305</v>
      </c>
      <c r="I271" s="15" t="s">
        <v>19</v>
      </c>
      <c r="J271" s="15" t="s">
        <v>739</v>
      </c>
      <c r="K271" s="21">
        <v>244224</v>
      </c>
    </row>
    <row r="272" spans="1:11" ht="80.099999999999994" customHeight="1" x14ac:dyDescent="0.35">
      <c r="A272" s="12">
        <v>267</v>
      </c>
      <c r="B272" s="38" t="s">
        <v>740</v>
      </c>
      <c r="C272" s="39">
        <v>38000000</v>
      </c>
      <c r="D272" s="39">
        <v>38000000</v>
      </c>
      <c r="E272" s="16" t="s">
        <v>517</v>
      </c>
      <c r="F272" s="16" t="s">
        <v>741</v>
      </c>
      <c r="G272" s="40" t="s">
        <v>262</v>
      </c>
      <c r="H272" s="39">
        <v>33880000</v>
      </c>
      <c r="I272" s="16" t="s">
        <v>19</v>
      </c>
      <c r="J272" s="16" t="s">
        <v>742</v>
      </c>
      <c r="K272" s="41">
        <v>244225</v>
      </c>
    </row>
    <row r="273" spans="1:11" ht="80.099999999999994" customHeight="1" x14ac:dyDescent="0.35">
      <c r="A273" s="12">
        <v>268</v>
      </c>
      <c r="B273" s="13" t="s">
        <v>743</v>
      </c>
      <c r="C273" s="14">
        <v>19331</v>
      </c>
      <c r="D273" s="14">
        <v>19331</v>
      </c>
      <c r="E273" s="15" t="s">
        <v>17</v>
      </c>
      <c r="F273" s="16" t="s">
        <v>1013</v>
      </c>
      <c r="G273" s="17" t="s">
        <v>744</v>
      </c>
      <c r="H273" s="14">
        <v>6600</v>
      </c>
      <c r="I273" s="15" t="s">
        <v>19</v>
      </c>
      <c r="J273" s="15" t="s">
        <v>745</v>
      </c>
      <c r="K273" s="21">
        <v>244225</v>
      </c>
    </row>
    <row r="274" spans="1:11" ht="80.099999999999994" customHeight="1" x14ac:dyDescent="0.35">
      <c r="A274" s="19">
        <v>269</v>
      </c>
      <c r="B274" s="22" t="s">
        <v>746</v>
      </c>
      <c r="C274" s="23">
        <v>19331</v>
      </c>
      <c r="D274" s="23">
        <v>19331</v>
      </c>
      <c r="E274" s="24" t="s">
        <v>17</v>
      </c>
      <c r="F274" s="25" t="s">
        <v>747</v>
      </c>
      <c r="G274" s="26" t="s">
        <v>748</v>
      </c>
      <c r="H274" s="23">
        <v>2580</v>
      </c>
      <c r="I274" s="24" t="s">
        <v>19</v>
      </c>
      <c r="J274" s="24" t="s">
        <v>749</v>
      </c>
      <c r="K274" s="27">
        <v>244225</v>
      </c>
    </row>
    <row r="275" spans="1:11" ht="80.099999999999994" customHeight="1" x14ac:dyDescent="0.35">
      <c r="A275" s="12">
        <v>270</v>
      </c>
      <c r="B275" s="13" t="s">
        <v>750</v>
      </c>
      <c r="C275" s="14">
        <v>1850</v>
      </c>
      <c r="D275" s="14">
        <v>1850</v>
      </c>
      <c r="E275" s="15" t="s">
        <v>17</v>
      </c>
      <c r="F275" s="16" t="s">
        <v>1014</v>
      </c>
      <c r="G275" s="17" t="s">
        <v>357</v>
      </c>
      <c r="H275" s="14">
        <v>1850</v>
      </c>
      <c r="I275" s="15" t="s">
        <v>19</v>
      </c>
      <c r="J275" s="15" t="s">
        <v>751</v>
      </c>
      <c r="K275" s="21">
        <v>244225</v>
      </c>
    </row>
    <row r="276" spans="1:11" ht="80.099999999999994" customHeight="1" x14ac:dyDescent="0.35">
      <c r="A276" s="12">
        <v>271</v>
      </c>
      <c r="B276" s="22" t="s">
        <v>752</v>
      </c>
      <c r="C276" s="23">
        <v>2000</v>
      </c>
      <c r="D276" s="23">
        <v>1979.5</v>
      </c>
      <c r="E276" s="24" t="s">
        <v>17</v>
      </c>
      <c r="F276" s="25" t="s">
        <v>753</v>
      </c>
      <c r="G276" s="26" t="s">
        <v>754</v>
      </c>
      <c r="H276" s="23">
        <v>1979.5</v>
      </c>
      <c r="I276" s="24" t="s">
        <v>19</v>
      </c>
      <c r="J276" s="24" t="s">
        <v>755</v>
      </c>
      <c r="K276" s="27">
        <v>244225</v>
      </c>
    </row>
    <row r="277" spans="1:11" ht="80.099999999999994" customHeight="1" x14ac:dyDescent="0.35">
      <c r="A277" s="19">
        <v>272</v>
      </c>
      <c r="B277" s="13" t="s">
        <v>241</v>
      </c>
      <c r="C277" s="14">
        <v>81500</v>
      </c>
      <c r="D277" s="14">
        <v>81500</v>
      </c>
      <c r="E277" s="15" t="s">
        <v>17</v>
      </c>
      <c r="F277" s="16" t="s">
        <v>242</v>
      </c>
      <c r="G277" s="17" t="s">
        <v>155</v>
      </c>
      <c r="H277" s="14">
        <v>81240</v>
      </c>
      <c r="I277" s="15" t="s">
        <v>19</v>
      </c>
      <c r="J277" s="15" t="s">
        <v>756</v>
      </c>
      <c r="K277" s="21">
        <v>244225</v>
      </c>
    </row>
    <row r="278" spans="1:11" ht="80.099999999999994" customHeight="1" x14ac:dyDescent="0.35">
      <c r="A278" s="12">
        <v>273</v>
      </c>
      <c r="B278" s="13" t="s">
        <v>757</v>
      </c>
      <c r="C278" s="14">
        <v>9180</v>
      </c>
      <c r="D278" s="14">
        <v>9180</v>
      </c>
      <c r="E278" s="15" t="s">
        <v>17</v>
      </c>
      <c r="F278" s="16" t="s">
        <v>1015</v>
      </c>
      <c r="G278" s="17" t="s">
        <v>18</v>
      </c>
      <c r="H278" s="14">
        <v>9180</v>
      </c>
      <c r="I278" s="15" t="s">
        <v>19</v>
      </c>
      <c r="J278" s="15" t="s">
        <v>758</v>
      </c>
      <c r="K278" s="21">
        <v>244225</v>
      </c>
    </row>
    <row r="279" spans="1:11" ht="80.099999999999994" customHeight="1" x14ac:dyDescent="0.35">
      <c r="A279" s="12">
        <v>274</v>
      </c>
      <c r="B279" s="22" t="s">
        <v>759</v>
      </c>
      <c r="C279" s="23">
        <v>8217.6</v>
      </c>
      <c r="D279" s="23">
        <v>8217.6</v>
      </c>
      <c r="E279" s="24" t="s">
        <v>17</v>
      </c>
      <c r="F279" s="25" t="s">
        <v>760</v>
      </c>
      <c r="G279" s="26" t="s">
        <v>141</v>
      </c>
      <c r="H279" s="23">
        <v>8217.6</v>
      </c>
      <c r="I279" s="24" t="s">
        <v>19</v>
      </c>
      <c r="J279" s="24" t="s">
        <v>761</v>
      </c>
      <c r="K279" s="27">
        <v>244225</v>
      </c>
    </row>
    <row r="280" spans="1:11" ht="80.099999999999994" customHeight="1" x14ac:dyDescent="0.35">
      <c r="A280" s="19">
        <v>275</v>
      </c>
      <c r="B280" s="22" t="s">
        <v>762</v>
      </c>
      <c r="C280" s="23">
        <v>19331</v>
      </c>
      <c r="D280" s="23">
        <v>19331</v>
      </c>
      <c r="E280" s="24" t="s">
        <v>17</v>
      </c>
      <c r="F280" s="25" t="s">
        <v>763</v>
      </c>
      <c r="G280" s="26" t="s">
        <v>764</v>
      </c>
      <c r="H280" s="23">
        <v>7770</v>
      </c>
      <c r="I280" s="24" t="s">
        <v>19</v>
      </c>
      <c r="J280" s="24" t="s">
        <v>765</v>
      </c>
      <c r="K280" s="27">
        <v>244225</v>
      </c>
    </row>
    <row r="281" spans="1:11" ht="80.099999999999994" customHeight="1" x14ac:dyDescent="0.35">
      <c r="A281" s="12">
        <v>276</v>
      </c>
      <c r="B281" s="13" t="s">
        <v>766</v>
      </c>
      <c r="C281" s="14">
        <v>32356.799999999999</v>
      </c>
      <c r="D281" s="14">
        <v>32356.799999999999</v>
      </c>
      <c r="E281" s="15" t="s">
        <v>17</v>
      </c>
      <c r="F281" s="16" t="s">
        <v>1016</v>
      </c>
      <c r="G281" s="17" t="s">
        <v>622</v>
      </c>
      <c r="H281" s="14">
        <v>32356.799999999999</v>
      </c>
      <c r="I281" s="15" t="s">
        <v>19</v>
      </c>
      <c r="J281" s="15" t="s">
        <v>767</v>
      </c>
      <c r="K281" s="21">
        <v>244225</v>
      </c>
    </row>
    <row r="282" spans="1:11" ht="80.099999999999994" customHeight="1" x14ac:dyDescent="0.35">
      <c r="A282" s="12">
        <v>277</v>
      </c>
      <c r="B282" s="13" t="s">
        <v>768</v>
      </c>
      <c r="C282" s="14">
        <v>3745</v>
      </c>
      <c r="D282" s="14">
        <v>3745</v>
      </c>
      <c r="E282" s="15" t="s">
        <v>17</v>
      </c>
      <c r="F282" s="16" t="s">
        <v>1017</v>
      </c>
      <c r="G282" s="17" t="s">
        <v>769</v>
      </c>
      <c r="H282" s="14">
        <v>3745</v>
      </c>
      <c r="I282" s="15" t="s">
        <v>19</v>
      </c>
      <c r="J282" s="15" t="s">
        <v>770</v>
      </c>
      <c r="K282" s="21">
        <v>244225</v>
      </c>
    </row>
    <row r="283" spans="1:11" ht="80.099999999999994" customHeight="1" x14ac:dyDescent="0.35">
      <c r="A283" s="19">
        <v>278</v>
      </c>
      <c r="B283" s="13" t="s">
        <v>771</v>
      </c>
      <c r="C283" s="14">
        <v>6537.7</v>
      </c>
      <c r="D283" s="14">
        <v>6537.7</v>
      </c>
      <c r="E283" s="15" t="s">
        <v>17</v>
      </c>
      <c r="F283" s="16" t="s">
        <v>1018</v>
      </c>
      <c r="G283" s="17" t="s">
        <v>141</v>
      </c>
      <c r="H283" s="14">
        <v>4943.3999999999996</v>
      </c>
      <c r="I283" s="15" t="s">
        <v>19</v>
      </c>
      <c r="J283" s="15" t="s">
        <v>772</v>
      </c>
      <c r="K283" s="21">
        <v>244225</v>
      </c>
    </row>
    <row r="284" spans="1:11" ht="80.099999999999994" customHeight="1" x14ac:dyDescent="0.35">
      <c r="A284" s="72">
        <v>279</v>
      </c>
      <c r="B284" s="66" t="s">
        <v>773</v>
      </c>
      <c r="C284" s="67">
        <v>9600</v>
      </c>
      <c r="D284" s="67">
        <v>9600</v>
      </c>
      <c r="E284" s="68" t="s">
        <v>17</v>
      </c>
      <c r="F284" s="69" t="s">
        <v>1019</v>
      </c>
      <c r="G284" s="70" t="s">
        <v>774</v>
      </c>
      <c r="H284" s="67">
        <v>9600</v>
      </c>
      <c r="I284" s="68" t="s">
        <v>19</v>
      </c>
      <c r="J284" s="68" t="s">
        <v>775</v>
      </c>
      <c r="K284" s="71">
        <v>244225</v>
      </c>
    </row>
    <row r="285" spans="1:11" ht="80.099999999999994" customHeight="1" x14ac:dyDescent="0.35">
      <c r="A285" s="12">
        <v>280</v>
      </c>
      <c r="B285" s="22" t="s">
        <v>776</v>
      </c>
      <c r="C285" s="23">
        <v>4943.3999999999996</v>
      </c>
      <c r="D285" s="23">
        <v>4943.3999999999996</v>
      </c>
      <c r="E285" s="24" t="s">
        <v>17</v>
      </c>
      <c r="F285" s="25" t="s">
        <v>777</v>
      </c>
      <c r="G285" s="26" t="s">
        <v>141</v>
      </c>
      <c r="H285" s="23">
        <v>6537.7</v>
      </c>
      <c r="I285" s="24" t="s">
        <v>19</v>
      </c>
      <c r="J285" s="24" t="s">
        <v>778</v>
      </c>
      <c r="K285" s="27">
        <v>244225</v>
      </c>
    </row>
    <row r="286" spans="1:11" ht="80.099999999999994" customHeight="1" x14ac:dyDescent="0.35">
      <c r="A286" s="19">
        <v>281</v>
      </c>
      <c r="B286" s="22" t="s">
        <v>779</v>
      </c>
      <c r="C286" s="23">
        <v>1500</v>
      </c>
      <c r="D286" s="23">
        <v>1500</v>
      </c>
      <c r="E286" s="24" t="s">
        <v>17</v>
      </c>
      <c r="F286" s="25" t="s">
        <v>780</v>
      </c>
      <c r="G286" s="26" t="s">
        <v>781</v>
      </c>
      <c r="H286" s="23">
        <v>1498</v>
      </c>
      <c r="I286" s="24" t="s">
        <v>19</v>
      </c>
      <c r="J286" s="24" t="s">
        <v>782</v>
      </c>
      <c r="K286" s="27">
        <v>244225</v>
      </c>
    </row>
    <row r="287" spans="1:11" ht="80.099999999999994" customHeight="1" x14ac:dyDescent="0.35">
      <c r="A287" s="12">
        <v>282</v>
      </c>
      <c r="B287" s="13" t="s">
        <v>783</v>
      </c>
      <c r="C287" s="14">
        <v>14750</v>
      </c>
      <c r="D287" s="14">
        <v>14750</v>
      </c>
      <c r="E287" s="15" t="s">
        <v>17</v>
      </c>
      <c r="F287" s="16" t="s">
        <v>1020</v>
      </c>
      <c r="G287" s="17" t="s">
        <v>155</v>
      </c>
      <c r="H287" s="14">
        <v>14750</v>
      </c>
      <c r="I287" s="15" t="s">
        <v>19</v>
      </c>
      <c r="J287" s="15" t="s">
        <v>784</v>
      </c>
      <c r="K287" s="21">
        <v>244225</v>
      </c>
    </row>
    <row r="288" spans="1:11" ht="80.099999999999994" customHeight="1" x14ac:dyDescent="0.35">
      <c r="A288" s="72">
        <v>283</v>
      </c>
      <c r="B288" s="66" t="s">
        <v>785</v>
      </c>
      <c r="C288" s="67">
        <v>7470</v>
      </c>
      <c r="D288" s="67">
        <v>7470</v>
      </c>
      <c r="E288" s="68" t="s">
        <v>17</v>
      </c>
      <c r="F288" s="69" t="s">
        <v>1021</v>
      </c>
      <c r="G288" s="70" t="s">
        <v>121</v>
      </c>
      <c r="H288" s="67">
        <v>7470</v>
      </c>
      <c r="I288" s="68" t="s">
        <v>19</v>
      </c>
      <c r="J288" s="68" t="s">
        <v>786</v>
      </c>
      <c r="K288" s="71">
        <v>244225</v>
      </c>
    </row>
    <row r="289" spans="1:11" ht="80.099999999999994" customHeight="1" x14ac:dyDescent="0.35">
      <c r="A289" s="19">
        <v>284</v>
      </c>
      <c r="B289" s="13" t="s">
        <v>787</v>
      </c>
      <c r="C289" s="14">
        <v>37139.699999999997</v>
      </c>
      <c r="D289" s="14">
        <v>37139.699999999997</v>
      </c>
      <c r="E289" s="15" t="s">
        <v>17</v>
      </c>
      <c r="F289" s="16" t="s">
        <v>1022</v>
      </c>
      <c r="G289" s="17" t="s">
        <v>416</v>
      </c>
      <c r="H289" s="14">
        <v>37139.699999999997</v>
      </c>
      <c r="I289" s="15" t="s">
        <v>19</v>
      </c>
      <c r="J289" s="15" t="s">
        <v>788</v>
      </c>
      <c r="K289" s="21">
        <v>244225</v>
      </c>
    </row>
    <row r="290" spans="1:11" ht="80.099999999999994" customHeight="1" x14ac:dyDescent="0.35">
      <c r="A290" s="12">
        <v>285</v>
      </c>
      <c r="B290" s="13" t="s">
        <v>789</v>
      </c>
      <c r="C290" s="14">
        <v>23754</v>
      </c>
      <c r="D290" s="14">
        <v>23754</v>
      </c>
      <c r="E290" s="15" t="s">
        <v>17</v>
      </c>
      <c r="F290" s="16" t="s">
        <v>1023</v>
      </c>
      <c r="G290" s="17" t="s">
        <v>790</v>
      </c>
      <c r="H290" s="14">
        <v>23754</v>
      </c>
      <c r="I290" s="15" t="s">
        <v>19</v>
      </c>
      <c r="J290" s="15" t="s">
        <v>791</v>
      </c>
      <c r="K290" s="21">
        <v>244225</v>
      </c>
    </row>
    <row r="291" spans="1:11" ht="80.099999999999994" customHeight="1" x14ac:dyDescent="0.35">
      <c r="A291" s="12">
        <v>286</v>
      </c>
      <c r="B291" s="13" t="s">
        <v>792</v>
      </c>
      <c r="C291" s="14">
        <v>3338.4</v>
      </c>
      <c r="D291" s="14">
        <v>3338.4</v>
      </c>
      <c r="E291" s="15" t="s">
        <v>17</v>
      </c>
      <c r="F291" s="16" t="s">
        <v>1024</v>
      </c>
      <c r="G291" s="17" t="s">
        <v>793</v>
      </c>
      <c r="H291" s="14">
        <v>3338.4</v>
      </c>
      <c r="I291" s="15" t="s">
        <v>19</v>
      </c>
      <c r="J291" s="15" t="s">
        <v>794</v>
      </c>
      <c r="K291" s="21">
        <v>244225</v>
      </c>
    </row>
    <row r="292" spans="1:11" ht="80.099999999999994" customHeight="1" x14ac:dyDescent="0.35">
      <c r="A292" s="19">
        <v>287</v>
      </c>
      <c r="B292" s="13" t="s">
        <v>795</v>
      </c>
      <c r="C292" s="14">
        <v>56700</v>
      </c>
      <c r="D292" s="14">
        <v>56700</v>
      </c>
      <c r="E292" s="15" t="s">
        <v>17</v>
      </c>
      <c r="F292" s="16" t="s">
        <v>1025</v>
      </c>
      <c r="G292" s="17" t="s">
        <v>796</v>
      </c>
      <c r="H292" s="14">
        <v>56700</v>
      </c>
      <c r="I292" s="15" t="s">
        <v>19</v>
      </c>
      <c r="J292" s="15" t="s">
        <v>797</v>
      </c>
      <c r="K292" s="21">
        <v>244225</v>
      </c>
    </row>
    <row r="293" spans="1:11" ht="80.099999999999994" customHeight="1" x14ac:dyDescent="0.35">
      <c r="A293" s="12">
        <v>288</v>
      </c>
      <c r="B293" s="13" t="s">
        <v>798</v>
      </c>
      <c r="C293" s="14">
        <v>85475</v>
      </c>
      <c r="D293" s="14">
        <v>85475</v>
      </c>
      <c r="E293" s="15" t="s">
        <v>17</v>
      </c>
      <c r="F293" s="16" t="s">
        <v>1026</v>
      </c>
      <c r="G293" s="17" t="s">
        <v>697</v>
      </c>
      <c r="H293" s="14">
        <v>85475</v>
      </c>
      <c r="I293" s="15" t="s">
        <v>19</v>
      </c>
      <c r="J293" s="15" t="s">
        <v>799</v>
      </c>
      <c r="K293" s="21">
        <v>244225</v>
      </c>
    </row>
    <row r="294" spans="1:11" ht="80.099999999999994" customHeight="1" x14ac:dyDescent="0.35">
      <c r="A294" s="12">
        <v>289</v>
      </c>
      <c r="B294" s="13" t="s">
        <v>800</v>
      </c>
      <c r="C294" s="14">
        <v>5000</v>
      </c>
      <c r="D294" s="14">
        <v>1423</v>
      </c>
      <c r="E294" s="15" t="s">
        <v>17</v>
      </c>
      <c r="F294" s="16" t="s">
        <v>1027</v>
      </c>
      <c r="G294" s="17" t="s">
        <v>121</v>
      </c>
      <c r="H294" s="14">
        <v>1423</v>
      </c>
      <c r="I294" s="15" t="s">
        <v>19</v>
      </c>
      <c r="J294" s="15" t="s">
        <v>801</v>
      </c>
      <c r="K294" s="21">
        <v>244225</v>
      </c>
    </row>
    <row r="295" spans="1:11" ht="80.099999999999994" customHeight="1" x14ac:dyDescent="0.35">
      <c r="A295" s="19">
        <v>290</v>
      </c>
      <c r="B295" s="13" t="s">
        <v>802</v>
      </c>
      <c r="C295" s="14">
        <v>60520</v>
      </c>
      <c r="D295" s="14">
        <v>60520</v>
      </c>
      <c r="E295" s="15" t="s">
        <v>17</v>
      </c>
      <c r="F295" s="16" t="s">
        <v>1028</v>
      </c>
      <c r="G295" s="17" t="s">
        <v>429</v>
      </c>
      <c r="H295" s="14">
        <v>60520</v>
      </c>
      <c r="I295" s="15" t="s">
        <v>19</v>
      </c>
      <c r="J295" s="15" t="s">
        <v>803</v>
      </c>
      <c r="K295" s="21">
        <v>244225</v>
      </c>
    </row>
    <row r="296" spans="1:11" ht="80.099999999999994" customHeight="1" x14ac:dyDescent="0.35">
      <c r="A296" s="12">
        <v>291</v>
      </c>
      <c r="B296" s="22" t="s">
        <v>804</v>
      </c>
      <c r="C296" s="23">
        <v>97495</v>
      </c>
      <c r="D296" s="23">
        <v>97495</v>
      </c>
      <c r="E296" s="24" t="s">
        <v>17</v>
      </c>
      <c r="F296" s="25" t="s">
        <v>805</v>
      </c>
      <c r="G296" s="26" t="s">
        <v>429</v>
      </c>
      <c r="H296" s="23">
        <v>97495</v>
      </c>
      <c r="I296" s="24" t="s">
        <v>19</v>
      </c>
      <c r="J296" s="24" t="s">
        <v>806</v>
      </c>
      <c r="K296" s="27">
        <v>244225</v>
      </c>
    </row>
    <row r="297" spans="1:11" ht="80.099999999999994" customHeight="1" x14ac:dyDescent="0.35">
      <c r="A297" s="12">
        <v>292</v>
      </c>
      <c r="B297" s="13" t="s">
        <v>807</v>
      </c>
      <c r="C297" s="14">
        <v>10735</v>
      </c>
      <c r="D297" s="14">
        <v>10735</v>
      </c>
      <c r="E297" s="15" t="s">
        <v>17</v>
      </c>
      <c r="F297" s="16" t="s">
        <v>1029</v>
      </c>
      <c r="G297" s="17" t="s">
        <v>56</v>
      </c>
      <c r="H297" s="14">
        <v>10735</v>
      </c>
      <c r="I297" s="15" t="s">
        <v>19</v>
      </c>
      <c r="J297" s="15" t="s">
        <v>808</v>
      </c>
      <c r="K297" s="21">
        <v>244225</v>
      </c>
    </row>
    <row r="298" spans="1:11" ht="33" customHeight="1" x14ac:dyDescent="0.35">
      <c r="H298" s="44"/>
    </row>
    <row r="299" spans="1:11" ht="33" customHeight="1" x14ac:dyDescent="0.35">
      <c r="G299" s="46"/>
      <c r="H299" s="47"/>
      <c r="I299" s="43"/>
    </row>
    <row r="300" spans="1:11" ht="33" customHeight="1" x14ac:dyDescent="0.35">
      <c r="G300" s="46"/>
      <c r="H300" s="47"/>
      <c r="I300" s="43"/>
    </row>
    <row r="301" spans="1:11" ht="33" customHeight="1" x14ac:dyDescent="0.35">
      <c r="G301" s="44"/>
      <c r="I301" s="48"/>
    </row>
    <row r="302" spans="1:11" ht="33" customHeight="1" x14ac:dyDescent="0.35">
      <c r="H302" s="44"/>
    </row>
    <row r="303" spans="1:11" ht="33" customHeight="1" x14ac:dyDescent="0.35">
      <c r="H303" s="44"/>
    </row>
    <row r="304" spans="1:11" ht="33" customHeight="1" x14ac:dyDescent="0.35">
      <c r="H304" s="44"/>
    </row>
  </sheetData>
  <mergeCells count="4">
    <mergeCell ref="A1:K1"/>
    <mergeCell ref="A2:K2"/>
    <mergeCell ref="A3:K3"/>
    <mergeCell ref="A4:K4"/>
  </mergeCells>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B1FA-1C4B-4E56-819A-8C89ECF7CC28}">
  <sheetPr filterMode="1"/>
  <dimension ref="A1:L304"/>
  <sheetViews>
    <sheetView workbookViewId="0">
      <selection activeCell="H182" sqref="H182:H272"/>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2" width="28.42578125" style="3" hidden="1" customWidth="1"/>
    <col min="13" max="16384" width="12.5703125" style="4"/>
  </cols>
  <sheetData>
    <row r="1" spans="1:12" s="2" customFormat="1" ht="24.95" customHeight="1" x14ac:dyDescent="0.35">
      <c r="A1" s="80" t="s">
        <v>0</v>
      </c>
      <c r="B1" s="80"/>
      <c r="C1" s="80"/>
      <c r="D1" s="80"/>
      <c r="E1" s="80"/>
      <c r="F1" s="80"/>
      <c r="G1" s="80"/>
      <c r="H1" s="80"/>
      <c r="I1" s="80"/>
      <c r="J1" s="80"/>
      <c r="K1" s="80"/>
      <c r="L1" s="1"/>
    </row>
    <row r="2" spans="1:12" s="2" customFormat="1" ht="24.95" hidden="1" customHeight="1" x14ac:dyDescent="0.35">
      <c r="A2" s="80" t="s">
        <v>1</v>
      </c>
      <c r="B2" s="80"/>
      <c r="C2" s="80"/>
      <c r="D2" s="80"/>
      <c r="E2" s="80"/>
      <c r="F2" s="80"/>
      <c r="G2" s="80"/>
      <c r="H2" s="80"/>
      <c r="I2" s="80"/>
      <c r="J2" s="80"/>
      <c r="K2" s="80"/>
      <c r="L2" s="1"/>
    </row>
    <row r="3" spans="1:12" s="2" customFormat="1" ht="24.95" hidden="1" customHeight="1" x14ac:dyDescent="0.35">
      <c r="A3" s="80" t="s">
        <v>2</v>
      </c>
      <c r="B3" s="80"/>
      <c r="C3" s="80"/>
      <c r="D3" s="80"/>
      <c r="E3" s="80"/>
      <c r="F3" s="80"/>
      <c r="G3" s="80"/>
      <c r="H3" s="80"/>
      <c r="I3" s="80"/>
      <c r="J3" s="80"/>
      <c r="K3" s="80"/>
      <c r="L3" s="1"/>
    </row>
    <row r="4" spans="1:12" ht="15.75" hidden="1" customHeight="1" x14ac:dyDescent="0.35">
      <c r="A4" s="81" t="s">
        <v>3</v>
      </c>
      <c r="B4" s="81"/>
      <c r="C4" s="81"/>
      <c r="D4" s="81"/>
      <c r="E4" s="81"/>
      <c r="F4" s="81"/>
      <c r="G4" s="81"/>
      <c r="H4" s="81"/>
      <c r="I4" s="81"/>
      <c r="J4" s="81"/>
      <c r="K4" s="81"/>
    </row>
    <row r="5" spans="1:12" ht="75" hidden="1" customHeight="1" x14ac:dyDescent="0.35">
      <c r="A5" s="5" t="s">
        <v>4</v>
      </c>
      <c r="B5" s="6" t="s">
        <v>5</v>
      </c>
      <c r="C5" s="7" t="s">
        <v>6</v>
      </c>
      <c r="D5" s="8" t="s">
        <v>7</v>
      </c>
      <c r="E5" s="7" t="s">
        <v>8</v>
      </c>
      <c r="F5" s="7" t="s">
        <v>9</v>
      </c>
      <c r="G5" s="7" t="s">
        <v>10</v>
      </c>
      <c r="H5" s="9" t="s">
        <v>11</v>
      </c>
      <c r="I5" s="7" t="s">
        <v>12</v>
      </c>
      <c r="J5" s="7" t="s">
        <v>13</v>
      </c>
      <c r="K5" s="10" t="s">
        <v>14</v>
      </c>
      <c r="L5" s="11" t="s">
        <v>15</v>
      </c>
    </row>
    <row r="6" spans="1:12" ht="80.099999999999994" hidden="1" customHeight="1" x14ac:dyDescent="0.35">
      <c r="A6" s="12">
        <v>1</v>
      </c>
      <c r="B6" s="13" t="s">
        <v>16</v>
      </c>
      <c r="C6" s="14">
        <v>35295</v>
      </c>
      <c r="D6" s="14">
        <v>35295</v>
      </c>
      <c r="E6" s="15" t="s">
        <v>17</v>
      </c>
      <c r="F6" s="16" t="str">
        <f t="shared" ref="F6:F15" si="0">G6 &amp; " เสนอราคา " &amp; TEXT(H6,"#,##0.00") &amp; " บาท "</f>
        <v xml:space="preserve">บริษัท ออฟฟิศเมท (ไทย) จำกัด เสนอราคา 35,295.00 บาท </v>
      </c>
      <c r="G6" s="17" t="s">
        <v>18</v>
      </c>
      <c r="H6" s="14">
        <v>35295</v>
      </c>
      <c r="I6" s="15" t="s">
        <v>19</v>
      </c>
      <c r="J6" s="15" t="s">
        <v>20</v>
      </c>
      <c r="K6" s="18">
        <v>244197</v>
      </c>
    </row>
    <row r="7" spans="1:12" ht="80.099999999999994" hidden="1" customHeight="1" x14ac:dyDescent="0.35">
      <c r="A7" s="19">
        <v>2</v>
      </c>
      <c r="B7" s="13" t="s">
        <v>21</v>
      </c>
      <c r="C7" s="14">
        <v>278323.05</v>
      </c>
      <c r="D7" s="14">
        <v>278323.05</v>
      </c>
      <c r="E7" s="15" t="s">
        <v>17</v>
      </c>
      <c r="F7" s="16" t="str">
        <f t="shared" si="0"/>
        <v xml:space="preserve">บริษัท ลอนดรี้ บิสซิเนส 2004 (ประเทศไทย) จำกัด เสนอราคา 278,323.05 บาท </v>
      </c>
      <c r="G7" s="17" t="s">
        <v>22</v>
      </c>
      <c r="H7" s="14">
        <v>278323.05</v>
      </c>
      <c r="I7" s="15" t="s">
        <v>19</v>
      </c>
      <c r="J7" s="15" t="s">
        <v>23</v>
      </c>
      <c r="K7" s="18">
        <v>244197</v>
      </c>
    </row>
    <row r="8" spans="1:12" ht="80.099999999999994" hidden="1" customHeight="1" x14ac:dyDescent="0.35">
      <c r="A8" s="12">
        <v>3</v>
      </c>
      <c r="B8" s="13" t="s">
        <v>24</v>
      </c>
      <c r="C8" s="14">
        <v>3280</v>
      </c>
      <c r="D8" s="14">
        <v>3280</v>
      </c>
      <c r="E8" s="15" t="s">
        <v>17</v>
      </c>
      <c r="F8" s="16" t="str">
        <f t="shared" si="0"/>
        <v xml:space="preserve">ห้างหุ้นส่วนจำกัด ทองเจริญผล 2024 เสนอราคา 3,280.00 บาท </v>
      </c>
      <c r="G8" s="17" t="s">
        <v>25</v>
      </c>
      <c r="H8" s="14">
        <v>3280</v>
      </c>
      <c r="I8" s="15" t="s">
        <v>19</v>
      </c>
      <c r="J8" s="15" t="s">
        <v>26</v>
      </c>
      <c r="K8" s="18">
        <v>244197</v>
      </c>
    </row>
    <row r="9" spans="1:12" ht="80.099999999999994" hidden="1" customHeight="1" x14ac:dyDescent="0.35">
      <c r="A9" s="12">
        <v>4</v>
      </c>
      <c r="B9" s="13" t="s">
        <v>27</v>
      </c>
      <c r="C9" s="14">
        <v>144343</v>
      </c>
      <c r="D9" s="14">
        <v>144343</v>
      </c>
      <c r="E9" s="15" t="s">
        <v>17</v>
      </c>
      <c r="F9" s="16" t="str">
        <f t="shared" si="0"/>
        <v xml:space="preserve">บริษัท เวลล์ แซด จำกัด เสนอราคา 144,343.00 บาท </v>
      </c>
      <c r="G9" s="17" t="s">
        <v>28</v>
      </c>
      <c r="H9" s="14">
        <v>144343</v>
      </c>
      <c r="I9" s="15" t="s">
        <v>19</v>
      </c>
      <c r="J9" s="15" t="s">
        <v>29</v>
      </c>
      <c r="K9" s="18">
        <v>244197</v>
      </c>
      <c r="L9" s="20"/>
    </row>
    <row r="10" spans="1:12" ht="80.099999999999994" hidden="1" customHeight="1" x14ac:dyDescent="0.35">
      <c r="A10" s="19">
        <v>5</v>
      </c>
      <c r="B10" s="13" t="s">
        <v>30</v>
      </c>
      <c r="C10" s="14">
        <v>84000</v>
      </c>
      <c r="D10" s="14">
        <v>84000</v>
      </c>
      <c r="E10" s="15" t="s">
        <v>17</v>
      </c>
      <c r="F10" s="16" t="str">
        <f t="shared" si="0"/>
        <v xml:space="preserve">บริษัท 168 เอ็นจิเนียริ่ง คอร์ปอเรชั่น จำกัด เสนอราคา 84,000.00 บาท </v>
      </c>
      <c r="G10" s="17" t="s">
        <v>31</v>
      </c>
      <c r="H10" s="14">
        <v>84000</v>
      </c>
      <c r="I10" s="15" t="s">
        <v>19</v>
      </c>
      <c r="J10" s="15" t="s">
        <v>32</v>
      </c>
      <c r="K10" s="18">
        <v>244197</v>
      </c>
    </row>
    <row r="11" spans="1:12" ht="80.099999999999994" hidden="1" customHeight="1" x14ac:dyDescent="0.35">
      <c r="A11" s="12">
        <v>6</v>
      </c>
      <c r="B11" s="13" t="s">
        <v>33</v>
      </c>
      <c r="C11" s="14">
        <v>4237.2</v>
      </c>
      <c r="D11" s="14">
        <v>4237.2</v>
      </c>
      <c r="E11" s="15" t="s">
        <v>17</v>
      </c>
      <c r="F11" s="16" t="str">
        <f t="shared" si="0"/>
        <v xml:space="preserve">บริษัท นิปปอน เคมิคอล จำกัด เสนอราคา 4,237.20 บาท </v>
      </c>
      <c r="G11" s="17" t="s">
        <v>34</v>
      </c>
      <c r="H11" s="14">
        <v>4237.2</v>
      </c>
      <c r="I11" s="15" t="s">
        <v>19</v>
      </c>
      <c r="J11" s="15" t="s">
        <v>35</v>
      </c>
      <c r="K11" s="18">
        <v>244197</v>
      </c>
    </row>
    <row r="12" spans="1:12" ht="80.099999999999994" hidden="1" customHeight="1" x14ac:dyDescent="0.35">
      <c r="A12" s="12">
        <v>7</v>
      </c>
      <c r="B12" s="13" t="s">
        <v>36</v>
      </c>
      <c r="C12" s="14">
        <v>1850</v>
      </c>
      <c r="D12" s="14">
        <v>1850</v>
      </c>
      <c r="E12" s="15" t="s">
        <v>17</v>
      </c>
      <c r="F12" s="16" t="str">
        <f t="shared" si="0"/>
        <v xml:space="preserve">www.canva.com เสนอราคา 1,850.00 บาท </v>
      </c>
      <c r="G12" s="17" t="s">
        <v>37</v>
      </c>
      <c r="H12" s="14">
        <v>1850</v>
      </c>
      <c r="I12" s="15" t="s">
        <v>19</v>
      </c>
      <c r="J12" s="15" t="s">
        <v>38</v>
      </c>
      <c r="K12" s="21">
        <v>244200</v>
      </c>
    </row>
    <row r="13" spans="1:12" ht="80.099999999999994" hidden="1" customHeight="1" x14ac:dyDescent="0.35">
      <c r="A13" s="19">
        <v>8</v>
      </c>
      <c r="B13" s="13" t="s">
        <v>39</v>
      </c>
      <c r="C13" s="14">
        <v>2400</v>
      </c>
      <c r="D13" s="14">
        <v>2400</v>
      </c>
      <c r="E13" s="15" t="s">
        <v>17</v>
      </c>
      <c r="F13" s="16" t="str">
        <f t="shared" si="0"/>
        <v xml:space="preserve">https://catchthemes.com เสนอราคา 2,400.00 บาท </v>
      </c>
      <c r="G13" s="17" t="s">
        <v>40</v>
      </c>
      <c r="H13" s="14">
        <v>2400</v>
      </c>
      <c r="I13" s="15" t="s">
        <v>19</v>
      </c>
      <c r="J13" s="15" t="s">
        <v>41</v>
      </c>
      <c r="K13" s="21">
        <v>244200</v>
      </c>
    </row>
    <row r="14" spans="1:12" ht="80.099999999999994" hidden="1" customHeight="1" x14ac:dyDescent="0.35">
      <c r="A14" s="12">
        <v>9</v>
      </c>
      <c r="B14" s="13" t="s">
        <v>42</v>
      </c>
      <c r="C14" s="14">
        <v>6300</v>
      </c>
      <c r="D14" s="14">
        <v>6300</v>
      </c>
      <c r="E14" s="15" t="s">
        <v>17</v>
      </c>
      <c r="F14" s="16" t="str">
        <f t="shared" si="0"/>
        <v xml:space="preserve">ร้าน เพอร์เฟค อาหารสัตว์ เสนอราคา 6,300.00 บาท </v>
      </c>
      <c r="G14" s="17" t="s">
        <v>43</v>
      </c>
      <c r="H14" s="14">
        <v>6300</v>
      </c>
      <c r="I14" s="15" t="s">
        <v>19</v>
      </c>
      <c r="J14" s="15" t="s">
        <v>44</v>
      </c>
      <c r="K14" s="21">
        <v>244200</v>
      </c>
    </row>
    <row r="15" spans="1:12" ht="80.099999999999994" hidden="1" customHeight="1" x14ac:dyDescent="0.35">
      <c r="A15" s="12">
        <v>10</v>
      </c>
      <c r="B15" s="13" t="s">
        <v>45</v>
      </c>
      <c r="C15" s="14">
        <v>4173</v>
      </c>
      <c r="D15" s="14">
        <v>4173</v>
      </c>
      <c r="E15" s="15" t="s">
        <v>17</v>
      </c>
      <c r="F15" s="16" t="str">
        <f t="shared" si="0"/>
        <v xml:space="preserve">บริษัท ฟายน์สเปค จำกัด เสนอราคา 4,173.00 บาท </v>
      </c>
      <c r="G15" s="17" t="s">
        <v>46</v>
      </c>
      <c r="H15" s="14">
        <v>4173</v>
      </c>
      <c r="I15" s="15" t="s">
        <v>19</v>
      </c>
      <c r="J15" s="15" t="s">
        <v>47</v>
      </c>
      <c r="K15" s="21">
        <v>244200</v>
      </c>
      <c r="L15" s="20"/>
    </row>
    <row r="16" spans="1:12" ht="80.099999999999994" hidden="1" customHeight="1" x14ac:dyDescent="0.35">
      <c r="A16" s="19">
        <v>11</v>
      </c>
      <c r="B16" s="22" t="s">
        <v>48</v>
      </c>
      <c r="C16" s="23">
        <v>300000</v>
      </c>
      <c r="D16" s="23">
        <v>300000</v>
      </c>
      <c r="E16" s="24" t="s">
        <v>17</v>
      </c>
      <c r="F16" s="25" t="s">
        <v>49</v>
      </c>
      <c r="G16" s="26" t="s">
        <v>50</v>
      </c>
      <c r="H16" s="23">
        <v>300000</v>
      </c>
      <c r="I16" s="24" t="s">
        <v>19</v>
      </c>
      <c r="J16" s="24" t="s">
        <v>51</v>
      </c>
      <c r="K16" s="27">
        <v>244200</v>
      </c>
    </row>
    <row r="17" spans="1:12" ht="80.099999999999994" hidden="1" customHeight="1" x14ac:dyDescent="0.35">
      <c r="A17" s="12">
        <v>12</v>
      </c>
      <c r="B17" s="13" t="s">
        <v>52</v>
      </c>
      <c r="C17" s="14">
        <v>1155.5999999999999</v>
      </c>
      <c r="D17" s="14">
        <v>1155.5999999999999</v>
      </c>
      <c r="E17" s="15" t="s">
        <v>17</v>
      </c>
      <c r="F17" s="16" t="str">
        <f>G17 &amp; " เสนอราคา " &amp; TEXT(H17,"#,##0.00") &amp; " บาท "</f>
        <v xml:space="preserve">บริษัท ไตรเอ็นซายน์ โพรไวด์เดอร์ จำกัด เสนอราคา 1,155.60 บาท </v>
      </c>
      <c r="G17" s="17" t="s">
        <v>53</v>
      </c>
      <c r="H17" s="14">
        <v>1155.5999999999999</v>
      </c>
      <c r="I17" s="15" t="s">
        <v>19</v>
      </c>
      <c r="J17" s="15" t="s">
        <v>54</v>
      </c>
      <c r="K17" s="21">
        <v>244200</v>
      </c>
    </row>
    <row r="18" spans="1:12" ht="80.099999999999994" hidden="1" customHeight="1" x14ac:dyDescent="0.35">
      <c r="A18" s="12">
        <v>13</v>
      </c>
      <c r="B18" s="13" t="s">
        <v>55</v>
      </c>
      <c r="C18" s="14">
        <v>25525</v>
      </c>
      <c r="D18" s="14">
        <v>25525</v>
      </c>
      <c r="E18" s="15" t="s">
        <v>17</v>
      </c>
      <c r="F18" s="16" t="str">
        <f>G18 &amp; " เสนอราคา " &amp; TEXT(H18,"#,##0.00") &amp; " บาท "</f>
        <v xml:space="preserve">ห้างหุ้นส่วนจำกัด ไทยรัตน์วัสดุภัณฑ์ (1997) เสนอราคา 24,600.00 บาท </v>
      </c>
      <c r="G18" s="17" t="s">
        <v>56</v>
      </c>
      <c r="H18" s="14">
        <v>24600</v>
      </c>
      <c r="I18" s="15" t="s">
        <v>19</v>
      </c>
      <c r="J18" s="15" t="s">
        <v>57</v>
      </c>
      <c r="K18" s="21">
        <v>244200</v>
      </c>
    </row>
    <row r="19" spans="1:12" ht="80.099999999999994" hidden="1" customHeight="1" x14ac:dyDescent="0.35">
      <c r="A19" s="19">
        <v>14</v>
      </c>
      <c r="B19" s="13" t="s">
        <v>58</v>
      </c>
      <c r="C19" s="14">
        <v>21400</v>
      </c>
      <c r="D19" s="14">
        <v>21400</v>
      </c>
      <c r="E19" s="15" t="s">
        <v>17</v>
      </c>
      <c r="F19" s="16" t="str">
        <f>G19 &amp; " เสนอราคา " &amp; TEXT(H19,"#,##0.00") &amp; " บาท "</f>
        <v xml:space="preserve">ร้าน อวอร์ด เซ็นเตอร์ เสนอราคา 21,400.00 บาท </v>
      </c>
      <c r="G19" s="17" t="s">
        <v>59</v>
      </c>
      <c r="H19" s="14">
        <v>21400</v>
      </c>
      <c r="I19" s="15" t="s">
        <v>19</v>
      </c>
      <c r="J19" s="15" t="s">
        <v>60</v>
      </c>
      <c r="K19" s="21">
        <v>244200</v>
      </c>
    </row>
    <row r="20" spans="1:12" ht="80.099999999999994" hidden="1" customHeight="1" x14ac:dyDescent="0.35">
      <c r="A20" s="12">
        <v>15</v>
      </c>
      <c r="B20" s="13" t="s">
        <v>61</v>
      </c>
      <c r="C20" s="14">
        <v>14969.3</v>
      </c>
      <c r="D20" s="14">
        <v>14969.3</v>
      </c>
      <c r="E20" s="15" t="s">
        <v>17</v>
      </c>
      <c r="F20" s="16" t="str">
        <f>G20 &amp; " เสนอราคา " &amp; TEXT(H20,"#,##0.00") &amp; " บาท "</f>
        <v xml:space="preserve">บริษัท ไตรเอ็นซายน์ โพรไวด์เดอร์ จำกัด เสนอราคา 14,969.30 บาท </v>
      </c>
      <c r="G20" s="17" t="s">
        <v>53</v>
      </c>
      <c r="H20" s="14">
        <v>14969.3</v>
      </c>
      <c r="I20" s="15" t="s">
        <v>19</v>
      </c>
      <c r="J20" s="15" t="s">
        <v>62</v>
      </c>
      <c r="K20" s="21">
        <v>244200</v>
      </c>
    </row>
    <row r="21" spans="1:12" ht="80.099999999999994" hidden="1" customHeight="1" x14ac:dyDescent="0.35">
      <c r="A21" s="12">
        <v>16</v>
      </c>
      <c r="B21" s="13" t="s">
        <v>61</v>
      </c>
      <c r="C21" s="14">
        <v>16478</v>
      </c>
      <c r="D21" s="14">
        <v>16478</v>
      </c>
      <c r="E21" s="15" t="s">
        <v>17</v>
      </c>
      <c r="F21" s="16" t="str">
        <f>G21 &amp; " เสนอราคา " &amp; TEXT(H21,"#,##0.00") &amp; " บาท "</f>
        <v xml:space="preserve">บริษัท เบคไทย กรุงเทพอุปกรณ์เคมีภัณฑ์ จำกัด เสนอราคา 16,478.00 บาท </v>
      </c>
      <c r="G21" s="17" t="s">
        <v>63</v>
      </c>
      <c r="H21" s="14">
        <v>16478</v>
      </c>
      <c r="I21" s="15" t="s">
        <v>19</v>
      </c>
      <c r="J21" s="15" t="s">
        <v>64</v>
      </c>
      <c r="K21" s="21">
        <v>244200</v>
      </c>
    </row>
    <row r="22" spans="1:12" ht="80.099999999999994" hidden="1" customHeight="1" x14ac:dyDescent="0.35">
      <c r="A22" s="19">
        <v>17</v>
      </c>
      <c r="B22" s="22" t="s">
        <v>65</v>
      </c>
      <c r="C22" s="23">
        <v>4922</v>
      </c>
      <c r="D22" s="23">
        <v>4922</v>
      </c>
      <c r="E22" s="24" t="s">
        <v>17</v>
      </c>
      <c r="F22" s="25" t="s">
        <v>66</v>
      </c>
      <c r="G22" s="26" t="s">
        <v>67</v>
      </c>
      <c r="H22" s="23">
        <v>4922</v>
      </c>
      <c r="I22" s="24" t="s">
        <v>19</v>
      </c>
      <c r="J22" s="24" t="s">
        <v>68</v>
      </c>
      <c r="K22" s="27">
        <v>244200</v>
      </c>
    </row>
    <row r="23" spans="1:12" ht="80.099999999999994" hidden="1" customHeight="1" x14ac:dyDescent="0.35">
      <c r="A23" s="12">
        <v>18</v>
      </c>
      <c r="B23" s="22" t="s">
        <v>69</v>
      </c>
      <c r="C23" s="23">
        <v>8400</v>
      </c>
      <c r="D23" s="23">
        <v>8400</v>
      </c>
      <c r="E23" s="24" t="s">
        <v>17</v>
      </c>
      <c r="F23" s="25" t="s">
        <v>70</v>
      </c>
      <c r="G23" s="26" t="s">
        <v>71</v>
      </c>
      <c r="H23" s="23">
        <v>82800</v>
      </c>
      <c r="I23" s="24" t="s">
        <v>19</v>
      </c>
      <c r="J23" s="24" t="s">
        <v>72</v>
      </c>
      <c r="K23" s="27">
        <v>244200</v>
      </c>
    </row>
    <row r="24" spans="1:12" ht="80.099999999999994" hidden="1" customHeight="1" x14ac:dyDescent="0.35">
      <c r="A24" s="12">
        <v>19</v>
      </c>
      <c r="B24" s="13" t="s">
        <v>73</v>
      </c>
      <c r="C24" s="14">
        <v>36808</v>
      </c>
      <c r="D24" s="14">
        <v>36808</v>
      </c>
      <c r="E24" s="15" t="s">
        <v>17</v>
      </c>
      <c r="F24" s="16" t="str">
        <f>G24 &amp; " เสนอราคา " &amp; TEXT(H24,"#,##0.00") &amp; " บาท "</f>
        <v xml:space="preserve">บริษัท ไตรเอ็นซายน์ โพรไวด์เดอร์ จำกัด เสนอราคา 36,808.00 บาท </v>
      </c>
      <c r="G24" s="17" t="s">
        <v>53</v>
      </c>
      <c r="H24" s="14">
        <v>36808</v>
      </c>
      <c r="I24" s="15" t="s">
        <v>19</v>
      </c>
      <c r="J24" s="15" t="s">
        <v>74</v>
      </c>
      <c r="K24" s="21">
        <v>244200</v>
      </c>
    </row>
    <row r="25" spans="1:12" ht="80.099999999999994" hidden="1" customHeight="1" x14ac:dyDescent="0.35">
      <c r="A25" s="49">
        <v>20</v>
      </c>
      <c r="B25" s="50" t="s">
        <v>75</v>
      </c>
      <c r="C25" s="51">
        <v>9319.7000000000007</v>
      </c>
      <c r="D25" s="51">
        <v>9319.7000000000007</v>
      </c>
      <c r="E25" s="52" t="s">
        <v>17</v>
      </c>
      <c r="F25" s="53" t="str">
        <f>G25 &amp; " เสนอราคา " &amp; TEXT(H25,"#,##0.00") &amp; " บาท "</f>
        <v xml:space="preserve">บริษัท ไตรเอ็นซายน์ โพรไวด์เดอร์ จำกัด เสนอราคา 9,319.70 บาท </v>
      </c>
      <c r="G25" s="54" t="s">
        <v>53</v>
      </c>
      <c r="H25" s="51">
        <v>9319.7000000000007</v>
      </c>
      <c r="I25" s="52" t="s">
        <v>19</v>
      </c>
      <c r="J25" s="52" t="s">
        <v>76</v>
      </c>
      <c r="K25" s="55">
        <v>244200</v>
      </c>
    </row>
    <row r="26" spans="1:12" ht="80.099999999999994" hidden="1" customHeight="1" x14ac:dyDescent="0.35">
      <c r="A26" s="12">
        <v>21</v>
      </c>
      <c r="B26" s="22" t="s">
        <v>77</v>
      </c>
      <c r="C26" s="23">
        <v>22000</v>
      </c>
      <c r="D26" s="23">
        <v>22000</v>
      </c>
      <c r="E26" s="24" t="s">
        <v>17</v>
      </c>
      <c r="F26" s="25" t="s">
        <v>78</v>
      </c>
      <c r="G26" s="26" t="s">
        <v>79</v>
      </c>
      <c r="H26" s="23">
        <v>22000</v>
      </c>
      <c r="I26" s="24" t="s">
        <v>19</v>
      </c>
      <c r="J26" s="24" t="s">
        <v>80</v>
      </c>
      <c r="K26" s="27">
        <v>244200</v>
      </c>
    </row>
    <row r="27" spans="1:12" ht="80.099999999999994" hidden="1" customHeight="1" x14ac:dyDescent="0.35">
      <c r="A27" s="12">
        <v>22</v>
      </c>
      <c r="B27" s="13" t="s">
        <v>81</v>
      </c>
      <c r="C27" s="14">
        <v>1391</v>
      </c>
      <c r="D27" s="14">
        <v>1391</v>
      </c>
      <c r="E27" s="15" t="s">
        <v>17</v>
      </c>
      <c r="F27" s="16" t="str">
        <f>G27 &amp; " เสนอราคา " &amp; TEXT(H27,"#,##0.00") &amp; " บาท "</f>
        <v xml:space="preserve">บริษัท ไตรเอ็นซายน์ โพรไวด์เดอร์ จำกัด เสนอราคา 1,391.00 บาท </v>
      </c>
      <c r="G27" s="17" t="s">
        <v>53</v>
      </c>
      <c r="H27" s="14">
        <v>1391</v>
      </c>
      <c r="I27" s="15" t="s">
        <v>19</v>
      </c>
      <c r="J27" s="15" t="s">
        <v>82</v>
      </c>
      <c r="K27" s="21">
        <v>244200</v>
      </c>
      <c r="L27" s="20"/>
    </row>
    <row r="28" spans="1:12" ht="80.099999999999994" hidden="1" customHeight="1" x14ac:dyDescent="0.35">
      <c r="A28" s="19">
        <v>23</v>
      </c>
      <c r="B28" s="13" t="s">
        <v>83</v>
      </c>
      <c r="C28" s="14">
        <v>19260</v>
      </c>
      <c r="D28" s="14">
        <v>19260</v>
      </c>
      <c r="E28" s="15" t="s">
        <v>17</v>
      </c>
      <c r="F28" s="16" t="str">
        <f>G28 &amp; " เสนอราคา " &amp; TEXT(H28,"#,##0.00") &amp; " บาท "</f>
        <v xml:space="preserve">บริษัท ออล เคมิคอล แอนด์ ซัพพลาย จำกัด เสนอราคา 19,260.00 บาท </v>
      </c>
      <c r="G28" s="17" t="s">
        <v>84</v>
      </c>
      <c r="H28" s="14">
        <v>19260</v>
      </c>
      <c r="I28" s="15" t="s">
        <v>19</v>
      </c>
      <c r="J28" s="15" t="s">
        <v>85</v>
      </c>
      <c r="K28" s="21">
        <v>244200</v>
      </c>
    </row>
    <row r="29" spans="1:12" ht="80.099999999999994" hidden="1" customHeight="1" x14ac:dyDescent="0.35">
      <c r="A29" s="12">
        <v>24</v>
      </c>
      <c r="B29" s="13" t="s">
        <v>86</v>
      </c>
      <c r="C29" s="14">
        <v>13500</v>
      </c>
      <c r="D29" s="14">
        <v>13500</v>
      </c>
      <c r="E29" s="15" t="s">
        <v>17</v>
      </c>
      <c r="F29" s="16" t="str">
        <f>G29 &amp; " เสนอราคา " &amp; TEXT(H29,"#,##0.00") &amp; " บาท "</f>
        <v xml:space="preserve">ฟาร์มมหาวิทยาลัยเทคโนโลยีสุรนารี เสนอราคา 13,500.00 บาท </v>
      </c>
      <c r="G29" s="17" t="s">
        <v>87</v>
      </c>
      <c r="H29" s="14">
        <v>13500</v>
      </c>
      <c r="I29" s="15" t="s">
        <v>19</v>
      </c>
      <c r="J29" s="15" t="s">
        <v>88</v>
      </c>
      <c r="K29" s="21">
        <v>244201</v>
      </c>
    </row>
    <row r="30" spans="1:12" s="3" customFormat="1" ht="80.099999999999994" hidden="1" customHeight="1" x14ac:dyDescent="0.35">
      <c r="A30" s="56">
        <v>25</v>
      </c>
      <c r="B30" s="57" t="s">
        <v>89</v>
      </c>
      <c r="C30" s="58">
        <v>33075</v>
      </c>
      <c r="D30" s="58">
        <v>33075</v>
      </c>
      <c r="E30" s="59" t="s">
        <v>17</v>
      </c>
      <c r="F30" s="60" t="s">
        <v>90</v>
      </c>
      <c r="G30" s="61" t="s">
        <v>91</v>
      </c>
      <c r="H30" s="58">
        <v>33075</v>
      </c>
      <c r="I30" s="59" t="s">
        <v>19</v>
      </c>
      <c r="J30" s="59" t="s">
        <v>92</v>
      </c>
      <c r="K30" s="62">
        <v>244201</v>
      </c>
    </row>
    <row r="31" spans="1:12" s="3" customFormat="1" ht="80.099999999999994" hidden="1" customHeight="1" x14ac:dyDescent="0.35">
      <c r="A31" s="19">
        <v>26</v>
      </c>
      <c r="B31" s="13" t="s">
        <v>93</v>
      </c>
      <c r="C31" s="14">
        <v>51360</v>
      </c>
      <c r="D31" s="14">
        <v>51360</v>
      </c>
      <c r="E31" s="15" t="s">
        <v>17</v>
      </c>
      <c r="F31" s="16" t="str">
        <f>G31 &amp; " เสนอราคา " &amp; TEXT(H31,"#,##0.00") &amp; " บาท "</f>
        <v xml:space="preserve">บริษัท ประรัตน์ตรา จำกัด เสนอราคา 51,360.00 บาท </v>
      </c>
      <c r="G31" s="17" t="s">
        <v>94</v>
      </c>
      <c r="H31" s="14">
        <v>51360</v>
      </c>
      <c r="I31" s="15" t="s">
        <v>19</v>
      </c>
      <c r="J31" s="15" t="s">
        <v>95</v>
      </c>
      <c r="K31" s="21">
        <v>244201</v>
      </c>
    </row>
    <row r="32" spans="1:12" s="3" customFormat="1" ht="80.099999999999994" hidden="1" customHeight="1" x14ac:dyDescent="0.35">
      <c r="A32" s="12">
        <v>27</v>
      </c>
      <c r="B32" s="22" t="s">
        <v>96</v>
      </c>
      <c r="C32" s="23">
        <v>36380</v>
      </c>
      <c r="D32" s="23">
        <v>36380</v>
      </c>
      <c r="E32" s="24" t="s">
        <v>17</v>
      </c>
      <c r="F32" s="25" t="s">
        <v>97</v>
      </c>
      <c r="G32" s="26" t="s">
        <v>98</v>
      </c>
      <c r="H32" s="23">
        <v>36380</v>
      </c>
      <c r="I32" s="24" t="s">
        <v>19</v>
      </c>
      <c r="J32" s="24" t="s">
        <v>99</v>
      </c>
      <c r="K32" s="27">
        <v>244201</v>
      </c>
    </row>
    <row r="33" spans="1:11" s="3" customFormat="1" ht="80.099999999999994" hidden="1" customHeight="1" x14ac:dyDescent="0.35">
      <c r="A33" s="12">
        <v>28</v>
      </c>
      <c r="B33" s="13" t="s">
        <v>100</v>
      </c>
      <c r="C33" s="14">
        <v>300000</v>
      </c>
      <c r="D33" s="14">
        <v>300000</v>
      </c>
      <c r="E33" s="15" t="s">
        <v>17</v>
      </c>
      <c r="F33" s="16" t="str">
        <f>G33 &amp; " เสนอราคา " &amp; TEXT(H33,"#,##0.00") &amp; " บาท "</f>
        <v xml:space="preserve">ห้างหุ้นส่วนจำกัด วิชเชอรี่แบรนด์ เสนอราคา 300,000.00 บาท </v>
      </c>
      <c r="G33" s="17" t="s">
        <v>101</v>
      </c>
      <c r="H33" s="14">
        <v>300000</v>
      </c>
      <c r="I33" s="15" t="s">
        <v>19</v>
      </c>
      <c r="J33" s="15" t="s">
        <v>102</v>
      </c>
      <c r="K33" s="21">
        <v>244201</v>
      </c>
    </row>
    <row r="34" spans="1:11" s="3" customFormat="1" ht="80.099999999999994" hidden="1" customHeight="1" x14ac:dyDescent="0.35">
      <c r="A34" s="19">
        <v>29</v>
      </c>
      <c r="B34" s="13" t="s">
        <v>103</v>
      </c>
      <c r="C34" s="14">
        <v>7308.1</v>
      </c>
      <c r="D34" s="14">
        <v>7308.1</v>
      </c>
      <c r="E34" s="15" t="s">
        <v>17</v>
      </c>
      <c r="F34" s="16" t="str">
        <f>G34 &amp; " เสนอราคา " &amp; TEXT(H34,"#,##0.00") &amp; " บาท "</f>
        <v xml:space="preserve">บริษัท ก.กรัญชัย จำกัด เสนอราคา 7,254.60 บาท </v>
      </c>
      <c r="G34" s="17" t="s">
        <v>104</v>
      </c>
      <c r="H34" s="14">
        <v>7254.6</v>
      </c>
      <c r="I34" s="15" t="s">
        <v>19</v>
      </c>
      <c r="J34" s="15" t="s">
        <v>105</v>
      </c>
      <c r="K34" s="21">
        <v>244201</v>
      </c>
    </row>
    <row r="35" spans="1:11" s="3" customFormat="1" ht="80.099999999999994" hidden="1" customHeight="1" x14ac:dyDescent="0.35">
      <c r="A35" s="12">
        <v>30</v>
      </c>
      <c r="B35" s="13" t="s">
        <v>106</v>
      </c>
      <c r="C35" s="14">
        <v>18404</v>
      </c>
      <c r="D35" s="14">
        <v>18404</v>
      </c>
      <c r="E35" s="15" t="s">
        <v>17</v>
      </c>
      <c r="F35" s="16" t="str">
        <f>G35 &amp; " เสนอราคา " &amp; TEXT(H35,"#,##0.00") &amp; " บาท "</f>
        <v xml:space="preserve">บริษัท ชูโฟทิค จำกัด เสนอราคา 18,404.00 บาท </v>
      </c>
      <c r="G35" s="17" t="s">
        <v>107</v>
      </c>
      <c r="H35" s="14">
        <v>18404</v>
      </c>
      <c r="I35" s="15" t="s">
        <v>19</v>
      </c>
      <c r="J35" s="15" t="s">
        <v>108</v>
      </c>
      <c r="K35" s="21">
        <v>244201</v>
      </c>
    </row>
    <row r="36" spans="1:11" s="3" customFormat="1" ht="80.099999999999994" hidden="1" customHeight="1" x14ac:dyDescent="0.35">
      <c r="A36" s="12">
        <v>31</v>
      </c>
      <c r="B36" s="22" t="s">
        <v>61</v>
      </c>
      <c r="C36" s="23">
        <v>4654.5</v>
      </c>
      <c r="D36" s="23">
        <v>4654.5</v>
      </c>
      <c r="E36" s="24" t="s">
        <v>17</v>
      </c>
      <c r="F36" s="25" t="s">
        <v>109</v>
      </c>
      <c r="G36" s="26" t="s">
        <v>94</v>
      </c>
      <c r="H36" s="23">
        <v>4654.5</v>
      </c>
      <c r="I36" s="24" t="s">
        <v>19</v>
      </c>
      <c r="J36" s="24" t="s">
        <v>110</v>
      </c>
      <c r="K36" s="27">
        <v>244201</v>
      </c>
    </row>
    <row r="37" spans="1:11" s="3" customFormat="1" ht="80.099999999999994" hidden="1" customHeight="1" x14ac:dyDescent="0.35">
      <c r="A37" s="19">
        <v>32</v>
      </c>
      <c r="B37" s="22" t="s">
        <v>65</v>
      </c>
      <c r="C37" s="23">
        <v>11710</v>
      </c>
      <c r="D37" s="23">
        <v>11710</v>
      </c>
      <c r="E37" s="24" t="s">
        <v>17</v>
      </c>
      <c r="F37" s="25" t="s">
        <v>111</v>
      </c>
      <c r="G37" s="26" t="s">
        <v>112</v>
      </c>
      <c r="H37" s="23">
        <v>11710</v>
      </c>
      <c r="I37" s="24" t="s">
        <v>19</v>
      </c>
      <c r="J37" s="24" t="s">
        <v>113</v>
      </c>
      <c r="K37" s="27">
        <v>244201</v>
      </c>
    </row>
    <row r="38" spans="1:11" s="3" customFormat="1" ht="80.099999999999994" hidden="1" customHeight="1" x14ac:dyDescent="0.35">
      <c r="A38" s="12">
        <v>33</v>
      </c>
      <c r="B38" s="13" t="s">
        <v>65</v>
      </c>
      <c r="C38" s="14">
        <v>40071.5</v>
      </c>
      <c r="D38" s="14">
        <v>40071.5</v>
      </c>
      <c r="E38" s="15" t="s">
        <v>17</v>
      </c>
      <c r="F38" s="16" t="str">
        <f>G38 &amp; " เสนอราคา " &amp; TEXT(H38,"#,##0.00") &amp; " บาท "</f>
        <v xml:space="preserve">บริษัท ฟายน์สเปค จำกัด เสนอราคา 51,713.10 บาท </v>
      </c>
      <c r="G38" s="17" t="s">
        <v>46</v>
      </c>
      <c r="H38" s="14">
        <v>51713.1</v>
      </c>
      <c r="I38" s="15" t="s">
        <v>19</v>
      </c>
      <c r="J38" s="15" t="s">
        <v>114</v>
      </c>
      <c r="K38" s="21">
        <v>244201</v>
      </c>
    </row>
    <row r="39" spans="1:11" s="3" customFormat="1" ht="80.099999999999994" hidden="1" customHeight="1" x14ac:dyDescent="0.35">
      <c r="A39" s="12">
        <v>34</v>
      </c>
      <c r="B39" s="13" t="s">
        <v>115</v>
      </c>
      <c r="C39" s="14">
        <v>19088.8</v>
      </c>
      <c r="D39" s="14">
        <v>19088.8</v>
      </c>
      <c r="E39" s="15" t="s">
        <v>17</v>
      </c>
      <c r="F39" s="16" t="str">
        <f>G39 &amp; " เสนอราคา " &amp; TEXT(H39,"#,##0.00") &amp; " บาท "</f>
        <v xml:space="preserve">บริษัท ไตรเอ็นซายน์ โพรไวด์เดอร์ จำกัด เสนอราคา 19,088.00 บาท </v>
      </c>
      <c r="G39" s="17" t="s">
        <v>53</v>
      </c>
      <c r="H39" s="14">
        <v>19088</v>
      </c>
      <c r="I39" s="15" t="s">
        <v>19</v>
      </c>
      <c r="J39" s="15" t="s">
        <v>116</v>
      </c>
      <c r="K39" s="21">
        <v>244201</v>
      </c>
    </row>
    <row r="40" spans="1:11" s="3" customFormat="1" ht="80.099999999999994" hidden="1" customHeight="1" x14ac:dyDescent="0.35">
      <c r="A40" s="19">
        <v>35</v>
      </c>
      <c r="B40" s="13" t="s">
        <v>117</v>
      </c>
      <c r="C40" s="14">
        <v>3070.9</v>
      </c>
      <c r="D40" s="14">
        <v>3070.9</v>
      </c>
      <c r="E40" s="15" t="s">
        <v>17</v>
      </c>
      <c r="F40" s="16" t="str">
        <f>G40 &amp; " เสนอราคา " &amp; TEXT(H40,"#,##0.00") &amp; " บาท "</f>
        <v xml:space="preserve">บริษัท เคมิเคิล เอ็กซ์เพรส จำกัด เสนอราคา 3,070.90 บาท </v>
      </c>
      <c r="G40" s="17" t="s">
        <v>118</v>
      </c>
      <c r="H40" s="14">
        <v>3070.9</v>
      </c>
      <c r="I40" s="15" t="s">
        <v>19</v>
      </c>
      <c r="J40" s="15" t="s">
        <v>119</v>
      </c>
      <c r="K40" s="21">
        <v>244201</v>
      </c>
    </row>
    <row r="41" spans="1:11" s="3" customFormat="1" ht="80.099999999999994" hidden="1" customHeight="1" x14ac:dyDescent="0.35">
      <c r="A41" s="12">
        <v>36</v>
      </c>
      <c r="B41" s="13" t="s">
        <v>120</v>
      </c>
      <c r="C41" s="14">
        <v>11376</v>
      </c>
      <c r="D41" s="14">
        <v>11376</v>
      </c>
      <c r="E41" s="15" t="s">
        <v>17</v>
      </c>
      <c r="F41" s="16" t="str">
        <f>G41 &amp; " เสนอราคา " &amp; TEXT(H41,"#,##0.00") &amp; " บาท "</f>
        <v xml:space="preserve">บริษัท โกลบอล ไซแอนติฟิค จำกัด เสนอราคา 11,376.00 บาท </v>
      </c>
      <c r="G41" s="17" t="s">
        <v>121</v>
      </c>
      <c r="H41" s="14">
        <v>11376</v>
      </c>
      <c r="I41" s="15" t="s">
        <v>19</v>
      </c>
      <c r="J41" s="15" t="s">
        <v>122</v>
      </c>
      <c r="K41" s="21">
        <v>244201</v>
      </c>
    </row>
    <row r="42" spans="1:11" s="3" customFormat="1" ht="80.099999999999994" hidden="1" customHeight="1" x14ac:dyDescent="0.35">
      <c r="A42" s="12">
        <v>37</v>
      </c>
      <c r="B42" s="13" t="s">
        <v>120</v>
      </c>
      <c r="C42" s="14">
        <v>5500</v>
      </c>
      <c r="D42" s="14">
        <v>5500</v>
      </c>
      <c r="E42" s="15" t="s">
        <v>17</v>
      </c>
      <c r="F42" s="16" t="str">
        <f>G42 &amp; " เสนอราคา " &amp; TEXT(H42,"#,##0.00") &amp; " บาท "</f>
        <v xml:space="preserve">บริษัท โกลบอล ไซแอนติฟิค จำกัด เสนอราคา 5,500.00 บาท </v>
      </c>
      <c r="G42" s="17" t="s">
        <v>121</v>
      </c>
      <c r="H42" s="14">
        <v>5500</v>
      </c>
      <c r="I42" s="15" t="s">
        <v>19</v>
      </c>
      <c r="J42" s="15" t="s">
        <v>123</v>
      </c>
      <c r="K42" s="21">
        <v>244201</v>
      </c>
    </row>
    <row r="43" spans="1:11" s="3" customFormat="1" ht="80.099999999999994" hidden="1" customHeight="1" x14ac:dyDescent="0.35">
      <c r="A43" s="19">
        <v>38</v>
      </c>
      <c r="B43" s="22" t="s">
        <v>124</v>
      </c>
      <c r="C43" s="23">
        <v>93443.1</v>
      </c>
      <c r="D43" s="23">
        <v>93443.1</v>
      </c>
      <c r="E43" s="24" t="s">
        <v>17</v>
      </c>
      <c r="F43" s="25" t="s">
        <v>125</v>
      </c>
      <c r="G43" s="26" t="s">
        <v>126</v>
      </c>
      <c r="H43" s="23">
        <v>93443.1</v>
      </c>
      <c r="I43" s="24" t="s">
        <v>19</v>
      </c>
      <c r="J43" s="24" t="s">
        <v>127</v>
      </c>
      <c r="K43" s="27">
        <v>244202</v>
      </c>
    </row>
    <row r="44" spans="1:11" s="3" customFormat="1" ht="80.099999999999994" hidden="1" customHeight="1" x14ac:dyDescent="0.35">
      <c r="A44" s="12">
        <v>39</v>
      </c>
      <c r="B44" s="13" t="s">
        <v>128</v>
      </c>
      <c r="C44" s="14">
        <v>145085.57999999999</v>
      </c>
      <c r="D44" s="14">
        <v>145085.57999999999</v>
      </c>
      <c r="E44" s="15" t="s">
        <v>17</v>
      </c>
      <c r="F44" s="16" t="str">
        <f>G44 &amp; " เสนอราคา " &amp; TEXT(H44,"#,##0.00") &amp; " บาท "</f>
        <v xml:space="preserve">บรูเกอร์ สวิสเซอร์แลนด์ เอจี เสนอราคา 145,085.58 บาท </v>
      </c>
      <c r="G44" s="17" t="s">
        <v>129</v>
      </c>
      <c r="H44" s="14">
        <v>145085.57999999999</v>
      </c>
      <c r="I44" s="15" t="s">
        <v>19</v>
      </c>
      <c r="J44" s="15" t="s">
        <v>130</v>
      </c>
      <c r="K44" s="21">
        <v>244202</v>
      </c>
    </row>
    <row r="45" spans="1:11" s="3" customFormat="1" ht="80.099999999999994" hidden="1" customHeight="1" x14ac:dyDescent="0.35">
      <c r="A45" s="12">
        <v>40</v>
      </c>
      <c r="B45" s="13" t="s">
        <v>131</v>
      </c>
      <c r="C45" s="14">
        <v>6450</v>
      </c>
      <c r="D45" s="14">
        <v>6450</v>
      </c>
      <c r="E45" s="15" t="s">
        <v>17</v>
      </c>
      <c r="F45" s="16" t="str">
        <f>G45 &amp; " เสนอราคา " &amp; TEXT(H45,"#,##0.00") &amp; " บาท "</f>
        <v xml:space="preserve">บริษัท กิตติเชษฐ์ เอสพีอาร์ จำกัด เสนอราคา 6,450.00 บาท </v>
      </c>
      <c r="G45" s="17" t="s">
        <v>132</v>
      </c>
      <c r="H45" s="14">
        <v>6450</v>
      </c>
      <c r="I45" s="15" t="s">
        <v>19</v>
      </c>
      <c r="J45" s="15" t="s">
        <v>133</v>
      </c>
      <c r="K45" s="21">
        <v>244202</v>
      </c>
    </row>
    <row r="46" spans="1:11" ht="80.099999999999994" hidden="1" customHeight="1" x14ac:dyDescent="0.35">
      <c r="A46" s="19">
        <v>41</v>
      </c>
      <c r="B46" s="13" t="s">
        <v>134</v>
      </c>
      <c r="C46" s="14">
        <v>10079.4</v>
      </c>
      <c r="D46" s="14">
        <v>10079.4</v>
      </c>
      <c r="E46" s="15" t="s">
        <v>17</v>
      </c>
      <c r="F46" s="16" t="str">
        <f>G46 &amp; " เสนอราคา " &amp; TEXT(H46,"#,##0.00") &amp; " บาท "</f>
        <v xml:space="preserve">บริษัท แอร์ ลิควิด(ประเทศไทย) จำกัด เสนอราคา 10,079.40 บาท </v>
      </c>
      <c r="G46" s="17" t="s">
        <v>91</v>
      </c>
      <c r="H46" s="14">
        <v>10079.4</v>
      </c>
      <c r="I46" s="15" t="s">
        <v>19</v>
      </c>
      <c r="J46" s="15" t="s">
        <v>135</v>
      </c>
      <c r="K46" s="21">
        <v>244202</v>
      </c>
    </row>
    <row r="47" spans="1:11" ht="80.099999999999994" hidden="1" customHeight="1" x14ac:dyDescent="0.35">
      <c r="A47" s="12">
        <v>42</v>
      </c>
      <c r="B47" s="13" t="s">
        <v>136</v>
      </c>
      <c r="C47" s="14">
        <v>7616.25</v>
      </c>
      <c r="D47" s="14">
        <v>7616.25</v>
      </c>
      <c r="E47" s="15" t="s">
        <v>17</v>
      </c>
      <c r="F47" s="16" t="str">
        <f>G47 &amp; " เสนอราคา " &amp; TEXT(H47,"#,##0.00") &amp; " บาท "</f>
        <v xml:space="preserve">บริษัท คูโบต้าเบญจพล นครราชสีมา จำกัด เสนอราคา 7,616.25 บาท </v>
      </c>
      <c r="G47" s="17" t="s">
        <v>137</v>
      </c>
      <c r="H47" s="14">
        <v>7616.25</v>
      </c>
      <c r="I47" s="15" t="s">
        <v>19</v>
      </c>
      <c r="J47" s="15" t="s">
        <v>138</v>
      </c>
      <c r="K47" s="21">
        <v>244202</v>
      </c>
    </row>
    <row r="48" spans="1:11" ht="80.099999999999994" hidden="1" customHeight="1" x14ac:dyDescent="0.35">
      <c r="A48" s="12">
        <v>43</v>
      </c>
      <c r="B48" s="22" t="s">
        <v>139</v>
      </c>
      <c r="C48" s="23">
        <v>6955</v>
      </c>
      <c r="D48" s="23">
        <v>6955</v>
      </c>
      <c r="E48" s="24" t="s">
        <v>17</v>
      </c>
      <c r="F48" s="25" t="s">
        <v>140</v>
      </c>
      <c r="G48" s="26" t="s">
        <v>141</v>
      </c>
      <c r="H48" s="23">
        <v>6955</v>
      </c>
      <c r="I48" s="24" t="s">
        <v>19</v>
      </c>
      <c r="J48" s="24" t="s">
        <v>142</v>
      </c>
      <c r="K48" s="27">
        <v>244202</v>
      </c>
    </row>
    <row r="49" spans="1:12" ht="80.099999999999994" hidden="1" customHeight="1" x14ac:dyDescent="0.35">
      <c r="A49" s="19">
        <v>44</v>
      </c>
      <c r="B49" s="13" t="s">
        <v>143</v>
      </c>
      <c r="C49" s="14">
        <v>165850</v>
      </c>
      <c r="D49" s="14">
        <v>165850</v>
      </c>
      <c r="E49" s="15" t="s">
        <v>17</v>
      </c>
      <c r="F49" s="16" t="str">
        <f>G49 &amp; " เสนอราคา " &amp; TEXT(H49,"#,##0.00") &amp; " บาท "</f>
        <v xml:space="preserve">บริษัท เม็กกาแมทท์ จำกัด เสนอราคา 165,850.00 บาท </v>
      </c>
      <c r="G49" s="17" t="s">
        <v>144</v>
      </c>
      <c r="H49" s="14">
        <v>165850</v>
      </c>
      <c r="I49" s="15" t="s">
        <v>19</v>
      </c>
      <c r="J49" s="15" t="s">
        <v>145</v>
      </c>
      <c r="K49" s="21">
        <v>244202</v>
      </c>
    </row>
    <row r="50" spans="1:12" ht="80.099999999999994" hidden="1" customHeight="1" x14ac:dyDescent="0.35">
      <c r="A50" s="12">
        <v>45</v>
      </c>
      <c r="B50" s="13" t="s">
        <v>146</v>
      </c>
      <c r="C50" s="14">
        <v>36600</v>
      </c>
      <c r="D50" s="14">
        <v>36600</v>
      </c>
      <c r="E50" s="15" t="s">
        <v>17</v>
      </c>
      <c r="F50" s="16" t="str">
        <f>G50 &amp; " เสนอราคา " &amp; TEXT(H50,"#,##0.00") &amp; " บาท "</f>
        <v xml:space="preserve">ห้างหุ้นส่วนจำกัด เอ.ที. แมชชีนเนอร์รี่ แอนด์ ซัพพลาย เสนอราคา 36,600.00 บาท </v>
      </c>
      <c r="G50" s="17" t="s">
        <v>147</v>
      </c>
      <c r="H50" s="14">
        <v>36600</v>
      </c>
      <c r="I50" s="15" t="s">
        <v>19</v>
      </c>
      <c r="J50" s="15" t="s">
        <v>148</v>
      </c>
      <c r="K50" s="21">
        <v>244202</v>
      </c>
    </row>
    <row r="51" spans="1:12" ht="80.099999999999994" hidden="1" customHeight="1" x14ac:dyDescent="0.35">
      <c r="A51" s="12">
        <v>46</v>
      </c>
      <c r="B51" s="13" t="s">
        <v>149</v>
      </c>
      <c r="C51" s="14">
        <v>47165</v>
      </c>
      <c r="D51" s="14">
        <v>47165</v>
      </c>
      <c r="E51" s="15" t="s">
        <v>17</v>
      </c>
      <c r="F51" s="16" t="str">
        <f>G51 &amp; " เสนอราคา " &amp; TEXT(H51,"#,##0.00") &amp; " บาท "</f>
        <v xml:space="preserve">ห้างหุ้นส่วนจำกัด เอ.ที. แมชชีนเนอร์รี่ แอนด์ ซัพพลาย เสนอราคา 47,165.00 บาท </v>
      </c>
      <c r="G51" s="17" t="s">
        <v>147</v>
      </c>
      <c r="H51" s="14">
        <v>47165</v>
      </c>
      <c r="I51" s="15" t="s">
        <v>19</v>
      </c>
      <c r="J51" s="15" t="s">
        <v>150</v>
      </c>
      <c r="K51" s="21">
        <v>244202</v>
      </c>
      <c r="L51" s="20"/>
    </row>
    <row r="52" spans="1:12" ht="80.099999999999994" hidden="1" customHeight="1" x14ac:dyDescent="0.35">
      <c r="A52" s="19">
        <v>47</v>
      </c>
      <c r="B52" s="22" t="s">
        <v>151</v>
      </c>
      <c r="C52" s="23">
        <v>611893.02</v>
      </c>
      <c r="D52" s="23">
        <v>61189.02</v>
      </c>
      <c r="E52" s="24" t="s">
        <v>17</v>
      </c>
      <c r="F52" s="25" t="s">
        <v>152</v>
      </c>
      <c r="G52" s="26" t="s">
        <v>126</v>
      </c>
      <c r="H52" s="23">
        <v>61189.02</v>
      </c>
      <c r="I52" s="24" t="s">
        <v>19</v>
      </c>
      <c r="J52" s="24" t="s">
        <v>153</v>
      </c>
      <c r="K52" s="27">
        <v>244202</v>
      </c>
    </row>
    <row r="53" spans="1:12" ht="80.099999999999994" hidden="1" customHeight="1" x14ac:dyDescent="0.35">
      <c r="A53" s="12">
        <v>48</v>
      </c>
      <c r="B53" s="22" t="s">
        <v>120</v>
      </c>
      <c r="C53" s="23">
        <v>10490</v>
      </c>
      <c r="D53" s="23">
        <v>10490</v>
      </c>
      <c r="E53" s="24" t="s">
        <v>17</v>
      </c>
      <c r="F53" s="25" t="s">
        <v>154</v>
      </c>
      <c r="G53" s="26" t="s">
        <v>155</v>
      </c>
      <c r="H53" s="23">
        <v>10490</v>
      </c>
      <c r="I53" s="24" t="s">
        <v>19</v>
      </c>
      <c r="J53" s="24" t="s">
        <v>156</v>
      </c>
      <c r="K53" s="27">
        <v>244202</v>
      </c>
    </row>
    <row r="54" spans="1:12" ht="98.25" hidden="1" customHeight="1" x14ac:dyDescent="0.35">
      <c r="A54" s="12">
        <v>49</v>
      </c>
      <c r="B54" s="13" t="s">
        <v>157</v>
      </c>
      <c r="C54" s="14">
        <v>13100</v>
      </c>
      <c r="D54" s="14">
        <v>13100</v>
      </c>
      <c r="E54" s="15" t="s">
        <v>17</v>
      </c>
      <c r="F54" s="16" t="str">
        <f>G54 &amp; " เสนอราคา " &amp; TEXT(H54,"#,##0.00") &amp; " บาท "</f>
        <v xml:space="preserve">มูลนิธิพัฒนาการเด็กราชนครินทร์ ในพระราชูปถัมภ์ฯ เสนอราคา 13,100.00 บาท </v>
      </c>
      <c r="G54" s="17" t="s">
        <v>158</v>
      </c>
      <c r="H54" s="14">
        <v>13100</v>
      </c>
      <c r="I54" s="15" t="s">
        <v>19</v>
      </c>
      <c r="J54" s="15" t="s">
        <v>159</v>
      </c>
      <c r="K54" s="21">
        <v>244202</v>
      </c>
    </row>
    <row r="55" spans="1:12" ht="79.5" hidden="1" customHeight="1" x14ac:dyDescent="0.35">
      <c r="A55" s="19">
        <v>50</v>
      </c>
      <c r="B55" s="28" t="s">
        <v>160</v>
      </c>
      <c r="C55" s="29">
        <v>39000</v>
      </c>
      <c r="D55" s="29">
        <v>34026</v>
      </c>
      <c r="E55" s="30" t="s">
        <v>17</v>
      </c>
      <c r="F55" s="16" t="str">
        <f>G55 &amp; " เสนอราคา " &amp; TEXT(H55,"#,##0.00") &amp; " บาท "</f>
        <v xml:space="preserve">บริษัท โทรคมนาคมแห่งชาติ จำกัด (มหาชน) เสนอราคา 34,026.00 บาท </v>
      </c>
      <c r="G55" s="31" t="s">
        <v>161</v>
      </c>
      <c r="H55" s="29">
        <v>34026</v>
      </c>
      <c r="I55" s="30" t="s">
        <v>19</v>
      </c>
      <c r="J55" s="30" t="s">
        <v>162</v>
      </c>
      <c r="K55" s="32">
        <v>244202</v>
      </c>
    </row>
    <row r="56" spans="1:12" ht="80.099999999999994" hidden="1" customHeight="1" x14ac:dyDescent="0.35">
      <c r="A56" s="12">
        <v>51</v>
      </c>
      <c r="B56" s="13" t="s">
        <v>163</v>
      </c>
      <c r="C56" s="14">
        <v>64200</v>
      </c>
      <c r="D56" s="14">
        <v>64200</v>
      </c>
      <c r="E56" s="15" t="s">
        <v>17</v>
      </c>
      <c r="F56" s="16" t="str">
        <f>G56 &amp; " เสนอราคา " &amp; TEXT(H56,"#,##0.00") &amp; " บาท "</f>
        <v xml:space="preserve">บริษัท เบ็ทเทอร์ กู๊ดส์ จำกัด เสนอราคา 64,200.00 บาท </v>
      </c>
      <c r="G56" s="17" t="s">
        <v>164</v>
      </c>
      <c r="H56" s="14">
        <v>64200</v>
      </c>
      <c r="I56" s="15" t="s">
        <v>19</v>
      </c>
      <c r="J56" s="15" t="s">
        <v>165</v>
      </c>
      <c r="K56" s="21">
        <v>244203</v>
      </c>
    </row>
    <row r="57" spans="1:12" ht="80.099999999999994" hidden="1" customHeight="1" x14ac:dyDescent="0.35">
      <c r="A57" s="12">
        <v>52</v>
      </c>
      <c r="B57" s="22" t="s">
        <v>166</v>
      </c>
      <c r="C57" s="23">
        <v>85000</v>
      </c>
      <c r="D57" s="23">
        <v>85000</v>
      </c>
      <c r="E57" s="24" t="s">
        <v>17</v>
      </c>
      <c r="F57" s="25" t="s">
        <v>167</v>
      </c>
      <c r="G57" s="26" t="s">
        <v>168</v>
      </c>
      <c r="H57" s="23">
        <v>85000</v>
      </c>
      <c r="I57" s="24" t="s">
        <v>19</v>
      </c>
      <c r="J57" s="24" t="s">
        <v>169</v>
      </c>
      <c r="K57" s="27">
        <v>244203</v>
      </c>
    </row>
    <row r="58" spans="1:12" ht="80.099999999999994" hidden="1" customHeight="1" x14ac:dyDescent="0.35">
      <c r="A58" s="19">
        <v>53</v>
      </c>
      <c r="B58" s="13" t="s">
        <v>170</v>
      </c>
      <c r="C58" s="14">
        <v>100000</v>
      </c>
      <c r="D58" s="14">
        <v>100000</v>
      </c>
      <c r="E58" s="15" t="s">
        <v>17</v>
      </c>
      <c r="F58" s="16" t="str">
        <f>G58 &amp; " เสนอราคา " &amp; TEXT(H58,"#,##0.00") &amp; " บาท "</f>
        <v xml:space="preserve">นาย มานพ พิณปรุ เสนอราคา 36,659.00 บาท </v>
      </c>
      <c r="G58" s="17" t="s">
        <v>171</v>
      </c>
      <c r="H58" s="14">
        <v>36659</v>
      </c>
      <c r="I58" s="15" t="s">
        <v>19</v>
      </c>
      <c r="J58" s="15" t="s">
        <v>172</v>
      </c>
      <c r="K58" s="21">
        <v>244203</v>
      </c>
      <c r="L58" s="20"/>
    </row>
    <row r="59" spans="1:12" ht="80.099999999999994" hidden="1" customHeight="1" x14ac:dyDescent="0.35">
      <c r="A59" s="12">
        <v>54</v>
      </c>
      <c r="B59" s="13" t="s">
        <v>173</v>
      </c>
      <c r="C59" s="14">
        <v>340981.45</v>
      </c>
      <c r="D59" s="14">
        <v>340981.45</v>
      </c>
      <c r="E59" s="15" t="s">
        <v>17</v>
      </c>
      <c r="F59" s="16" t="str">
        <f>G59 &amp; " เสนอราคา " &amp; TEXT(H59,"#,##0.00") &amp; " บาท "</f>
        <v xml:space="preserve">ห้างหุ้นส่วนจำกัด แอสเทค ซิสเทม เสนอราคา 340,000.00 บาท </v>
      </c>
      <c r="G59" s="17" t="s">
        <v>174</v>
      </c>
      <c r="H59" s="14">
        <v>340000</v>
      </c>
      <c r="I59" s="15" t="s">
        <v>19</v>
      </c>
      <c r="J59" s="15" t="s">
        <v>175</v>
      </c>
      <c r="K59" s="21">
        <v>244203</v>
      </c>
      <c r="L59" s="20"/>
    </row>
    <row r="60" spans="1:12" ht="80.099999999999994" hidden="1" customHeight="1" x14ac:dyDescent="0.35">
      <c r="A60" s="12">
        <v>55</v>
      </c>
      <c r="B60" s="13" t="s">
        <v>176</v>
      </c>
      <c r="C60" s="14">
        <v>22000</v>
      </c>
      <c r="D60" s="14">
        <v>22000</v>
      </c>
      <c r="E60" s="15" t="s">
        <v>17</v>
      </c>
      <c r="F60" s="16" t="str">
        <f>G60 &amp; " เสนอราคา " &amp; TEXT(H60,"#,##0.00") &amp; " บาท "</f>
        <v xml:space="preserve">ร้าน แสงอุปกรณ์ เสนอราคา 22,000.00 บาท </v>
      </c>
      <c r="G60" s="17" t="s">
        <v>177</v>
      </c>
      <c r="H60" s="14">
        <v>22000</v>
      </c>
      <c r="I60" s="15" t="s">
        <v>19</v>
      </c>
      <c r="J60" s="15" t="s">
        <v>178</v>
      </c>
      <c r="K60" s="21">
        <v>244203</v>
      </c>
      <c r="L60" s="20"/>
    </row>
    <row r="61" spans="1:12" ht="80.099999999999994" hidden="1" customHeight="1" x14ac:dyDescent="0.35">
      <c r="A61" s="19">
        <v>56</v>
      </c>
      <c r="B61" s="22" t="s">
        <v>179</v>
      </c>
      <c r="C61" s="23">
        <v>16500</v>
      </c>
      <c r="D61" s="23">
        <v>16500</v>
      </c>
      <c r="E61" s="24" t="s">
        <v>17</v>
      </c>
      <c r="F61" s="25" t="s">
        <v>180</v>
      </c>
      <c r="G61" s="26" t="s">
        <v>168</v>
      </c>
      <c r="H61" s="23">
        <v>16500</v>
      </c>
      <c r="I61" s="24" t="s">
        <v>19</v>
      </c>
      <c r="J61" s="24" t="s">
        <v>181</v>
      </c>
      <c r="K61" s="27">
        <v>244203</v>
      </c>
    </row>
    <row r="62" spans="1:12" ht="80.099999999999994" hidden="1" customHeight="1" x14ac:dyDescent="0.35">
      <c r="A62" s="12">
        <v>57</v>
      </c>
      <c r="B62" s="13" t="s">
        <v>182</v>
      </c>
      <c r="C62" s="14">
        <v>2054.4</v>
      </c>
      <c r="D62" s="14">
        <v>2054.4</v>
      </c>
      <c r="E62" s="15" t="s">
        <v>17</v>
      </c>
      <c r="F62" s="16" t="str">
        <f>G62 &amp; " เสนอราคา " &amp; TEXT(H62,"#,##0.00") &amp; " บาท "</f>
        <v xml:space="preserve">ห้างหุ้นส่วนจำกัด คอจิเทท ดีไซน์ เซ็นเตอร์ เสนอราคา 2,054.40 บาท </v>
      </c>
      <c r="G62" s="17" t="s">
        <v>141</v>
      </c>
      <c r="H62" s="14">
        <v>2054.4</v>
      </c>
      <c r="I62" s="15" t="s">
        <v>19</v>
      </c>
      <c r="J62" s="15" t="s">
        <v>183</v>
      </c>
      <c r="K62" s="21">
        <v>244203</v>
      </c>
    </row>
    <row r="63" spans="1:12" ht="80.099999999999994" hidden="1" customHeight="1" x14ac:dyDescent="0.35">
      <c r="A63" s="12">
        <v>58</v>
      </c>
      <c r="B63" s="13" t="s">
        <v>184</v>
      </c>
      <c r="C63" s="14">
        <v>34240</v>
      </c>
      <c r="D63" s="14">
        <v>34240</v>
      </c>
      <c r="E63" s="15" t="s">
        <v>17</v>
      </c>
      <c r="F63" s="16" t="str">
        <f>G63 &amp; " เสนอราคา " &amp; TEXT(H63,"#,##0.00") &amp; " บาท "</f>
        <v xml:space="preserve">บริษัท อนุสรณ์ เบสเซฟ จำกัด เสนอราคา 34,240.00 บาท </v>
      </c>
      <c r="G63" s="17" t="s">
        <v>185</v>
      </c>
      <c r="H63" s="14">
        <v>34240</v>
      </c>
      <c r="I63" s="15" t="s">
        <v>19</v>
      </c>
      <c r="J63" s="15" t="s">
        <v>186</v>
      </c>
      <c r="K63" s="21">
        <v>244203</v>
      </c>
    </row>
    <row r="64" spans="1:12" ht="80.099999999999994" hidden="1" customHeight="1" x14ac:dyDescent="0.35">
      <c r="A64" s="19">
        <v>59</v>
      </c>
      <c r="B64" s="13" t="s">
        <v>187</v>
      </c>
      <c r="C64" s="14">
        <v>99800</v>
      </c>
      <c r="D64" s="14">
        <v>99800</v>
      </c>
      <c r="E64" s="15" t="s">
        <v>17</v>
      </c>
      <c r="F64" s="16" t="str">
        <f>G64 &amp; " เสนอราคา " &amp; TEXT(H64,"#,##0.00") &amp; " บาท "</f>
        <v xml:space="preserve">จิระ 59 ซีซีทีวี เสนอราคา 99,800.00 บาท </v>
      </c>
      <c r="G64" s="17" t="s">
        <v>188</v>
      </c>
      <c r="H64" s="14">
        <v>99800</v>
      </c>
      <c r="I64" s="15" t="s">
        <v>19</v>
      </c>
      <c r="J64" s="15" t="s">
        <v>189</v>
      </c>
      <c r="K64" s="21">
        <v>244203</v>
      </c>
    </row>
    <row r="65" spans="1:12" ht="80.099999999999994" hidden="1" customHeight="1" x14ac:dyDescent="0.35">
      <c r="A65" s="12">
        <v>60</v>
      </c>
      <c r="B65" s="22" t="s">
        <v>190</v>
      </c>
      <c r="C65" s="23">
        <v>35300</v>
      </c>
      <c r="D65" s="23">
        <v>35300</v>
      </c>
      <c r="E65" s="24" t="s">
        <v>17</v>
      </c>
      <c r="F65" s="25" t="s">
        <v>191</v>
      </c>
      <c r="G65" s="26" t="s">
        <v>192</v>
      </c>
      <c r="H65" s="23">
        <v>35300</v>
      </c>
      <c r="I65" s="24" t="s">
        <v>19</v>
      </c>
      <c r="J65" s="24" t="s">
        <v>193</v>
      </c>
      <c r="K65" s="27">
        <v>244203</v>
      </c>
    </row>
    <row r="66" spans="1:12" ht="80.099999999999994" hidden="1" customHeight="1" x14ac:dyDescent="0.35">
      <c r="A66" s="12">
        <v>61</v>
      </c>
      <c r="B66" s="13" t="s">
        <v>194</v>
      </c>
      <c r="C66" s="14">
        <v>9200</v>
      </c>
      <c r="D66" s="14">
        <v>9200</v>
      </c>
      <c r="E66" s="15" t="s">
        <v>17</v>
      </c>
      <c r="F66" s="16" t="str">
        <f>G66 &amp; " เสนอราคา " &amp; TEXT(H66,"#,##0.00") &amp; " บาท "</f>
        <v xml:space="preserve">บริษัท บุ๊คเน็ท จำกัด เสนอราคา 9,200.00 บาท </v>
      </c>
      <c r="G66" s="17" t="s">
        <v>192</v>
      </c>
      <c r="H66" s="14">
        <v>9200</v>
      </c>
      <c r="I66" s="15" t="s">
        <v>19</v>
      </c>
      <c r="J66" s="15" t="s">
        <v>195</v>
      </c>
      <c r="K66" s="21">
        <v>244203</v>
      </c>
    </row>
    <row r="67" spans="1:12" ht="80.099999999999994" hidden="1" customHeight="1" x14ac:dyDescent="0.35">
      <c r="A67" s="19">
        <v>62</v>
      </c>
      <c r="B67" s="22" t="s">
        <v>196</v>
      </c>
      <c r="C67" s="23">
        <v>11500</v>
      </c>
      <c r="D67" s="23">
        <v>11500</v>
      </c>
      <c r="E67" s="24" t="s">
        <v>17</v>
      </c>
      <c r="F67" s="25" t="s">
        <v>197</v>
      </c>
      <c r="G67" s="26" t="s">
        <v>198</v>
      </c>
      <c r="H67" s="23">
        <v>11500</v>
      </c>
      <c r="I67" s="24" t="s">
        <v>19</v>
      </c>
      <c r="J67" s="24" t="s">
        <v>199</v>
      </c>
      <c r="K67" s="27">
        <v>244203</v>
      </c>
    </row>
    <row r="68" spans="1:12" ht="80.099999999999994" hidden="1" customHeight="1" x14ac:dyDescent="0.35">
      <c r="A68" s="12">
        <v>63</v>
      </c>
      <c r="B68" s="13" t="s">
        <v>200</v>
      </c>
      <c r="C68" s="14">
        <v>12305</v>
      </c>
      <c r="D68" s="14">
        <v>12305</v>
      </c>
      <c r="E68" s="15" t="s">
        <v>17</v>
      </c>
      <c r="F68" s="16" t="str">
        <f t="shared" ref="F68:F80" si="1">G68 &amp; " เสนอราคา " &amp; TEXT(H68,"#,##0.00") &amp; " บาท "</f>
        <v xml:space="preserve">ห้างหุ้นส่วนจำกัด คอจิเทท ดีไซน์ เซ็นเตอร์ เสนอราคา 12,305.00 บาท </v>
      </c>
      <c r="G68" s="17" t="s">
        <v>141</v>
      </c>
      <c r="H68" s="14">
        <v>12305</v>
      </c>
      <c r="I68" s="15" t="s">
        <v>19</v>
      </c>
      <c r="J68" s="15" t="s">
        <v>201</v>
      </c>
      <c r="K68" s="21">
        <v>244204</v>
      </c>
    </row>
    <row r="69" spans="1:12" ht="80.099999999999994" hidden="1" customHeight="1" x14ac:dyDescent="0.35">
      <c r="A69" s="12">
        <v>64</v>
      </c>
      <c r="B69" s="13" t="s">
        <v>120</v>
      </c>
      <c r="C69" s="14">
        <v>2033</v>
      </c>
      <c r="D69" s="14">
        <v>2033</v>
      </c>
      <c r="E69" s="15" t="s">
        <v>17</v>
      </c>
      <c r="F69" s="16" t="str">
        <f t="shared" si="1"/>
        <v xml:space="preserve">บริษัท เคมิเคิล เอ็กซ์เพรส จำกัด เสนอราคา 2,033.00 บาท </v>
      </c>
      <c r="G69" s="17" t="s">
        <v>118</v>
      </c>
      <c r="H69" s="14">
        <v>2033</v>
      </c>
      <c r="I69" s="15" t="s">
        <v>19</v>
      </c>
      <c r="J69" s="15" t="s">
        <v>202</v>
      </c>
      <c r="K69" s="21">
        <v>244204</v>
      </c>
    </row>
    <row r="70" spans="1:12" ht="80.099999999999994" hidden="1" customHeight="1" x14ac:dyDescent="0.35">
      <c r="A70" s="19">
        <v>65</v>
      </c>
      <c r="B70" s="13" t="s">
        <v>203</v>
      </c>
      <c r="C70" s="14">
        <v>232500</v>
      </c>
      <c r="D70" s="14">
        <v>232500</v>
      </c>
      <c r="E70" s="15" t="s">
        <v>17</v>
      </c>
      <c r="F70" s="16" t="str">
        <f t="shared" si="1"/>
        <v xml:space="preserve">ฟาร์มมหาวิทยาลัยเทคโนโลยีสุรนารี เสนอราคา 232,500.00 บาท </v>
      </c>
      <c r="G70" s="17" t="s">
        <v>87</v>
      </c>
      <c r="H70" s="14">
        <v>232500</v>
      </c>
      <c r="I70" s="15" t="s">
        <v>19</v>
      </c>
      <c r="J70" s="15" t="s">
        <v>204</v>
      </c>
      <c r="K70" s="21">
        <v>244209</v>
      </c>
      <c r="L70" s="20"/>
    </row>
    <row r="71" spans="1:12" ht="80.099999999999994" hidden="1" customHeight="1" x14ac:dyDescent="0.35">
      <c r="A71" s="12">
        <v>66</v>
      </c>
      <c r="B71" s="13" t="s">
        <v>205</v>
      </c>
      <c r="C71" s="14">
        <v>14280</v>
      </c>
      <c r="D71" s="14">
        <v>14280</v>
      </c>
      <c r="E71" s="15" t="s">
        <v>17</v>
      </c>
      <c r="F71" s="16" t="str">
        <f t="shared" si="1"/>
        <v xml:space="preserve">ฟาร์มมหาวิทยาลัยเทคโนโลยีสุรนารี เสนอราคา 14,280.00 บาท </v>
      </c>
      <c r="G71" s="17" t="s">
        <v>87</v>
      </c>
      <c r="H71" s="14">
        <v>14280</v>
      </c>
      <c r="I71" s="15" t="s">
        <v>19</v>
      </c>
      <c r="J71" s="15" t="s">
        <v>206</v>
      </c>
      <c r="K71" s="21">
        <v>244209</v>
      </c>
    </row>
    <row r="72" spans="1:12" ht="80.099999999999994" hidden="1" customHeight="1" x14ac:dyDescent="0.35">
      <c r="A72" s="12">
        <v>67</v>
      </c>
      <c r="B72" s="13" t="s">
        <v>207</v>
      </c>
      <c r="C72" s="14">
        <v>1450</v>
      </c>
      <c r="D72" s="14">
        <v>1450</v>
      </c>
      <c r="E72" s="15" t="s">
        <v>17</v>
      </c>
      <c r="F72" s="16" t="str">
        <f t="shared" si="1"/>
        <v xml:space="preserve">ห้างหุ้นส่วนจำกัด โชคเอี่ยมศิริ ทรานสปอร์ต เสนอราคา 1,450.00 บาท </v>
      </c>
      <c r="G72" s="17" t="s">
        <v>208</v>
      </c>
      <c r="H72" s="14">
        <v>1450</v>
      </c>
      <c r="I72" s="15" t="s">
        <v>19</v>
      </c>
      <c r="J72" s="15" t="s">
        <v>209</v>
      </c>
      <c r="K72" s="18">
        <v>244209</v>
      </c>
      <c r="L72" s="20"/>
    </row>
    <row r="73" spans="1:12" ht="80.099999999999994" hidden="1" customHeight="1" x14ac:dyDescent="0.35">
      <c r="A73" s="19">
        <v>68</v>
      </c>
      <c r="B73" s="13" t="s">
        <v>210</v>
      </c>
      <c r="C73" s="14">
        <v>21000</v>
      </c>
      <c r="D73" s="14">
        <v>20865</v>
      </c>
      <c r="E73" s="15" t="s">
        <v>17</v>
      </c>
      <c r="F73" s="16" t="str">
        <f t="shared" si="1"/>
        <v xml:space="preserve">บริษัท ลอนดรี้ บิสซิเนส 2004 (ประเทศไทย) จำกัด เสนอราคา 20,865.00 บาท </v>
      </c>
      <c r="G73" s="17" t="s">
        <v>22</v>
      </c>
      <c r="H73" s="14">
        <v>20865</v>
      </c>
      <c r="I73" s="15" t="s">
        <v>19</v>
      </c>
      <c r="J73" s="15" t="s">
        <v>211</v>
      </c>
      <c r="K73" s="18">
        <v>244209</v>
      </c>
    </row>
    <row r="74" spans="1:12" ht="80.099999999999994" hidden="1" customHeight="1" x14ac:dyDescent="0.35">
      <c r="A74" s="12">
        <v>69</v>
      </c>
      <c r="B74" s="13" t="s">
        <v>212</v>
      </c>
      <c r="C74" s="14">
        <v>175000</v>
      </c>
      <c r="D74" s="14">
        <v>174945</v>
      </c>
      <c r="E74" s="15" t="s">
        <v>17</v>
      </c>
      <c r="F74" s="16" t="str">
        <f t="shared" si="1"/>
        <v xml:space="preserve">บริษัท ไชน่า โรด เทรด คอนแทรคเตอร์ จำกัด เสนอราคา 174,945.00 บาท </v>
      </c>
      <c r="G74" s="17" t="s">
        <v>213</v>
      </c>
      <c r="H74" s="14">
        <v>174945</v>
      </c>
      <c r="I74" s="15" t="s">
        <v>19</v>
      </c>
      <c r="J74" s="15" t="s">
        <v>214</v>
      </c>
      <c r="K74" s="18">
        <v>244209</v>
      </c>
    </row>
    <row r="75" spans="1:12" ht="80.099999999999994" hidden="1" customHeight="1" x14ac:dyDescent="0.35">
      <c r="A75" s="12">
        <v>70</v>
      </c>
      <c r="B75" s="13" t="s">
        <v>215</v>
      </c>
      <c r="C75" s="14">
        <v>175000</v>
      </c>
      <c r="D75" s="14">
        <v>175000</v>
      </c>
      <c r="E75" s="15" t="s">
        <v>17</v>
      </c>
      <c r="F75" s="16" t="str">
        <f t="shared" si="1"/>
        <v xml:space="preserve">นาย ชัชวาลย์ นิจงาม เสนอราคา 175,000.00 บาท </v>
      </c>
      <c r="G75" s="17" t="s">
        <v>216</v>
      </c>
      <c r="H75" s="14">
        <v>175000</v>
      </c>
      <c r="I75" s="15" t="s">
        <v>19</v>
      </c>
      <c r="J75" s="15" t="s">
        <v>217</v>
      </c>
      <c r="K75" s="18">
        <v>244209</v>
      </c>
    </row>
    <row r="76" spans="1:12" ht="80.099999999999994" hidden="1" customHeight="1" x14ac:dyDescent="0.35">
      <c r="A76" s="19">
        <v>71</v>
      </c>
      <c r="B76" s="13" t="s">
        <v>218</v>
      </c>
      <c r="C76" s="14">
        <v>242100</v>
      </c>
      <c r="D76" s="14">
        <v>234000</v>
      </c>
      <c r="E76" s="15" t="s">
        <v>17</v>
      </c>
      <c r="F76" s="16" t="str">
        <f t="shared" si="1"/>
        <v xml:space="preserve">ห้างหุ้นส่วนจำกัด โคราช มาร์เก็ตติ้ง แอนด์ โปรดักชั่น เสนอราคา 234,000.00 บาท </v>
      </c>
      <c r="G76" s="17" t="s">
        <v>219</v>
      </c>
      <c r="H76" s="14">
        <v>234000</v>
      </c>
      <c r="I76" s="15" t="s">
        <v>19</v>
      </c>
      <c r="J76" s="15" t="s">
        <v>220</v>
      </c>
      <c r="K76" s="18">
        <v>244209</v>
      </c>
      <c r="L76" s="20"/>
    </row>
    <row r="77" spans="1:12" ht="80.099999999999994" hidden="1" customHeight="1" x14ac:dyDescent="0.35">
      <c r="A77" s="12">
        <v>72</v>
      </c>
      <c r="B77" s="13" t="s">
        <v>221</v>
      </c>
      <c r="C77" s="14">
        <v>56175</v>
      </c>
      <c r="D77" s="14">
        <v>56175</v>
      </c>
      <c r="E77" s="15" t="s">
        <v>17</v>
      </c>
      <c r="F77" s="16" t="str">
        <f t="shared" si="1"/>
        <v xml:space="preserve">ห้างหุ้นส่วนจำกัด เอ็ม แอนด์ เอ็ม เลเซอร์พริ้นต์ เสนอราคา 56,175.00 บาท </v>
      </c>
      <c r="G77" s="17" t="s">
        <v>222</v>
      </c>
      <c r="H77" s="14">
        <v>56175</v>
      </c>
      <c r="I77" s="15" t="s">
        <v>19</v>
      </c>
      <c r="J77" s="15" t="s">
        <v>223</v>
      </c>
      <c r="K77" s="18">
        <v>244209</v>
      </c>
    </row>
    <row r="78" spans="1:12" s="3" customFormat="1" ht="80.099999999999994" hidden="1" customHeight="1" x14ac:dyDescent="0.35">
      <c r="A78" s="12">
        <v>73</v>
      </c>
      <c r="B78" s="13" t="s">
        <v>224</v>
      </c>
      <c r="C78" s="14">
        <v>15360</v>
      </c>
      <c r="D78" s="14">
        <v>15360</v>
      </c>
      <c r="E78" s="15" t="s">
        <v>17</v>
      </c>
      <c r="F78" s="16" t="str">
        <f t="shared" si="1"/>
        <v xml:space="preserve">จิระ 59 ซีซีทีวี เสนอราคา 11,954.00 บาท </v>
      </c>
      <c r="G78" s="17" t="s">
        <v>188</v>
      </c>
      <c r="H78" s="14">
        <v>11954</v>
      </c>
      <c r="I78" s="15" t="s">
        <v>19</v>
      </c>
      <c r="J78" s="15" t="s">
        <v>225</v>
      </c>
      <c r="K78" s="18">
        <v>244209</v>
      </c>
    </row>
    <row r="79" spans="1:12" s="3" customFormat="1" ht="80.099999999999994" hidden="1" customHeight="1" x14ac:dyDescent="0.35">
      <c r="A79" s="19">
        <v>74</v>
      </c>
      <c r="B79" s="13" t="s">
        <v>226</v>
      </c>
      <c r="C79" s="14">
        <v>128272.41</v>
      </c>
      <c r="D79" s="14">
        <v>128272.41</v>
      </c>
      <c r="E79" s="15" t="s">
        <v>17</v>
      </c>
      <c r="F79" s="16" t="str">
        <f t="shared" si="1"/>
        <v xml:space="preserve">บริษัท เอส ดับบลิว ทูล จำกัด เสนอราคา 128,247.83 บาท </v>
      </c>
      <c r="G79" s="17" t="s">
        <v>227</v>
      </c>
      <c r="H79" s="14">
        <v>128247.83</v>
      </c>
      <c r="I79" s="15" t="s">
        <v>19</v>
      </c>
      <c r="J79" s="15" t="s">
        <v>228</v>
      </c>
      <c r="K79" s="18">
        <v>244209</v>
      </c>
    </row>
    <row r="80" spans="1:12" s="3" customFormat="1" ht="80.099999999999994" hidden="1" customHeight="1" x14ac:dyDescent="0.35">
      <c r="A80" s="12">
        <v>75</v>
      </c>
      <c r="B80" s="13" t="s">
        <v>229</v>
      </c>
      <c r="C80" s="14">
        <v>45280</v>
      </c>
      <c r="D80" s="14">
        <v>45280</v>
      </c>
      <c r="E80" s="15" t="s">
        <v>17</v>
      </c>
      <c r="F80" s="16" t="str">
        <f t="shared" si="1"/>
        <v xml:space="preserve">บริษัท โคราช วิศวกรรม และ เทคโนโลยี จำกัด เสนอราคา 45,280.00 บาท </v>
      </c>
      <c r="G80" s="17" t="s">
        <v>230</v>
      </c>
      <c r="H80" s="14">
        <v>45280</v>
      </c>
      <c r="I80" s="15" t="s">
        <v>19</v>
      </c>
      <c r="J80" s="15" t="s">
        <v>231</v>
      </c>
      <c r="K80" s="18">
        <v>244209</v>
      </c>
    </row>
    <row r="81" spans="1:11" s="3" customFormat="1" ht="80.099999999999994" hidden="1" customHeight="1" x14ac:dyDescent="0.35">
      <c r="A81" s="12">
        <v>76</v>
      </c>
      <c r="B81" s="22" t="s">
        <v>205</v>
      </c>
      <c r="C81" s="23">
        <v>14280</v>
      </c>
      <c r="D81" s="23">
        <v>14280</v>
      </c>
      <c r="E81" s="24" t="s">
        <v>17</v>
      </c>
      <c r="F81" s="25" t="s">
        <v>232</v>
      </c>
      <c r="G81" s="26" t="s">
        <v>87</v>
      </c>
      <c r="H81" s="23">
        <v>14280</v>
      </c>
      <c r="I81" s="24" t="s">
        <v>19</v>
      </c>
      <c r="J81" s="24" t="s">
        <v>206</v>
      </c>
      <c r="K81" s="18">
        <v>244209</v>
      </c>
    </row>
    <row r="82" spans="1:11" s="3" customFormat="1" ht="80.099999999999994" hidden="1" customHeight="1" x14ac:dyDescent="0.35">
      <c r="A82" s="19">
        <v>77</v>
      </c>
      <c r="B82" s="13" t="s">
        <v>233</v>
      </c>
      <c r="C82" s="14">
        <v>98820</v>
      </c>
      <c r="D82" s="14">
        <v>98820</v>
      </c>
      <c r="E82" s="15" t="s">
        <v>17</v>
      </c>
      <c r="F82" s="16" t="str">
        <f>G82 &amp; " เสนอราคา " &amp; TEXT(H82,"#,##0.00") &amp; " บาท "</f>
        <v xml:space="preserve">บริษัท ซีพีเอฟ (ประเทศไทย) จำกัด (มหาชน) เสนอราคา 98,820.00 บาท </v>
      </c>
      <c r="G82" s="17" t="s">
        <v>234</v>
      </c>
      <c r="H82" s="14">
        <v>98820</v>
      </c>
      <c r="I82" s="15" t="s">
        <v>19</v>
      </c>
      <c r="J82" s="15" t="s">
        <v>235</v>
      </c>
      <c r="K82" s="18">
        <v>244210</v>
      </c>
    </row>
    <row r="83" spans="1:11" s="3" customFormat="1" ht="80.099999999999994" hidden="1" customHeight="1" x14ac:dyDescent="0.35">
      <c r="A83" s="12">
        <v>78</v>
      </c>
      <c r="B83" s="13" t="s">
        <v>236</v>
      </c>
      <c r="C83" s="14">
        <v>58850</v>
      </c>
      <c r="D83" s="14">
        <v>58850</v>
      </c>
      <c r="E83" s="15" t="s">
        <v>17</v>
      </c>
      <c r="F83" s="16" t="str">
        <f>G83 &amp; " เสนอราคา " &amp; TEXT(H83,"#,##0.00") &amp; " บาท "</f>
        <v xml:space="preserve">บริษัท เบคไทย กรุงเทพอุปกรณ์เคมีภัณฑ์ จำกัด เสนอราคา 58,850.00 บาท </v>
      </c>
      <c r="G83" s="17" t="s">
        <v>63</v>
      </c>
      <c r="H83" s="14">
        <v>58850</v>
      </c>
      <c r="I83" s="15" t="s">
        <v>19</v>
      </c>
      <c r="J83" s="15" t="s">
        <v>237</v>
      </c>
      <c r="K83" s="18">
        <v>244210</v>
      </c>
    </row>
    <row r="84" spans="1:11" s="3" customFormat="1" ht="80.099999999999994" hidden="1" customHeight="1" x14ac:dyDescent="0.35">
      <c r="A84" s="12">
        <v>79</v>
      </c>
      <c r="B84" s="13" t="s">
        <v>238</v>
      </c>
      <c r="C84" s="14">
        <v>6569.8</v>
      </c>
      <c r="D84" s="14">
        <v>6569.8</v>
      </c>
      <c r="E84" s="15" t="s">
        <v>17</v>
      </c>
      <c r="F84" s="16" t="str">
        <f>G84 &amp; " เสนอราคา " &amp; TEXT(H84,"#,##0.00") &amp; " บาท "</f>
        <v xml:space="preserve">บริษัท มาย แล็บ สเกล จำกัด เสนอราคา 6,569.80 บาท </v>
      </c>
      <c r="G84" s="17" t="s">
        <v>239</v>
      </c>
      <c r="H84" s="14">
        <v>6569.8</v>
      </c>
      <c r="I84" s="15" t="s">
        <v>19</v>
      </c>
      <c r="J84" s="15" t="s">
        <v>240</v>
      </c>
      <c r="K84" s="18">
        <v>244210</v>
      </c>
    </row>
    <row r="85" spans="1:11" s="3" customFormat="1" ht="80.099999999999994" hidden="1" customHeight="1" x14ac:dyDescent="0.35">
      <c r="A85" s="19">
        <v>80</v>
      </c>
      <c r="B85" s="22" t="s">
        <v>241</v>
      </c>
      <c r="C85" s="23">
        <v>81500</v>
      </c>
      <c r="D85" s="23">
        <v>81500</v>
      </c>
      <c r="E85" s="24" t="s">
        <v>17</v>
      </c>
      <c r="F85" s="25" t="s">
        <v>242</v>
      </c>
      <c r="G85" s="26" t="s">
        <v>155</v>
      </c>
      <c r="H85" s="23">
        <v>81240</v>
      </c>
      <c r="I85" s="24" t="s">
        <v>19</v>
      </c>
      <c r="J85" s="24" t="s">
        <v>243</v>
      </c>
      <c r="K85" s="18">
        <v>244210</v>
      </c>
    </row>
    <row r="86" spans="1:11" s="3" customFormat="1" ht="80.099999999999994" hidden="1" customHeight="1" x14ac:dyDescent="0.35">
      <c r="A86" s="12">
        <v>81</v>
      </c>
      <c r="B86" s="22" t="s">
        <v>244</v>
      </c>
      <c r="C86" s="23">
        <v>1765</v>
      </c>
      <c r="D86" s="23">
        <v>1765.5</v>
      </c>
      <c r="E86" s="24" t="s">
        <v>17</v>
      </c>
      <c r="F86" s="25" t="s">
        <v>245</v>
      </c>
      <c r="G86" s="26" t="s">
        <v>246</v>
      </c>
      <c r="H86" s="23">
        <v>1765.5</v>
      </c>
      <c r="I86" s="24" t="s">
        <v>19</v>
      </c>
      <c r="J86" s="24" t="s">
        <v>247</v>
      </c>
      <c r="K86" s="18">
        <v>244210</v>
      </c>
    </row>
    <row r="87" spans="1:11" s="3" customFormat="1" ht="80.099999999999994" hidden="1" customHeight="1" x14ac:dyDescent="0.35">
      <c r="A87" s="12">
        <v>82</v>
      </c>
      <c r="B87" s="13" t="s">
        <v>248</v>
      </c>
      <c r="C87" s="14">
        <v>5885</v>
      </c>
      <c r="D87" s="14">
        <v>5885</v>
      </c>
      <c r="E87" s="15" t="s">
        <v>17</v>
      </c>
      <c r="F87" s="16" t="str">
        <f>G87 &amp; " เสนอราคา " &amp; TEXT(H87,"#,##0.00") &amp; " บาท "</f>
        <v xml:space="preserve">ร้าน แสงอุปกรณ์ เสนอราคา 5,885.00 บาท </v>
      </c>
      <c r="G87" s="17" t="s">
        <v>177</v>
      </c>
      <c r="H87" s="14">
        <v>5885</v>
      </c>
      <c r="I87" s="15" t="s">
        <v>19</v>
      </c>
      <c r="J87" s="15" t="s">
        <v>249</v>
      </c>
      <c r="K87" s="18">
        <v>244210</v>
      </c>
    </row>
    <row r="88" spans="1:11" s="3" customFormat="1" ht="96.75" hidden="1" customHeight="1" x14ac:dyDescent="0.35">
      <c r="A88" s="19">
        <v>83</v>
      </c>
      <c r="B88" s="22" t="s">
        <v>250</v>
      </c>
      <c r="C88" s="23">
        <v>46000</v>
      </c>
      <c r="D88" s="23">
        <v>46000</v>
      </c>
      <c r="E88" s="24" t="s">
        <v>17</v>
      </c>
      <c r="F88" s="25" t="s">
        <v>251</v>
      </c>
      <c r="G88" s="26" t="s">
        <v>252</v>
      </c>
      <c r="H88" s="23">
        <v>46000</v>
      </c>
      <c r="I88" s="24" t="s">
        <v>19</v>
      </c>
      <c r="J88" s="24" t="s">
        <v>253</v>
      </c>
      <c r="K88" s="18">
        <v>244210</v>
      </c>
    </row>
    <row r="89" spans="1:11" s="3" customFormat="1" ht="80.099999999999994" hidden="1" customHeight="1" x14ac:dyDescent="0.35">
      <c r="A89" s="12">
        <v>84</v>
      </c>
      <c r="B89" s="22" t="s">
        <v>254</v>
      </c>
      <c r="C89" s="23">
        <v>85557.2</v>
      </c>
      <c r="D89" s="23">
        <v>85557.2</v>
      </c>
      <c r="E89" s="24" t="s">
        <v>17</v>
      </c>
      <c r="F89" s="25" t="s">
        <v>255</v>
      </c>
      <c r="G89" s="26" t="s">
        <v>256</v>
      </c>
      <c r="H89" s="23">
        <v>85557.2</v>
      </c>
      <c r="I89" s="24" t="s">
        <v>19</v>
      </c>
      <c r="J89" s="24" t="s">
        <v>257</v>
      </c>
      <c r="K89" s="18">
        <v>244210</v>
      </c>
    </row>
    <row r="90" spans="1:11" s="3" customFormat="1" ht="80.099999999999994" hidden="1" customHeight="1" x14ac:dyDescent="0.35">
      <c r="A90" s="12">
        <v>85</v>
      </c>
      <c r="B90" s="22" t="s">
        <v>258</v>
      </c>
      <c r="C90" s="23">
        <v>4922</v>
      </c>
      <c r="D90" s="23">
        <v>4922</v>
      </c>
      <c r="E90" s="24" t="s">
        <v>17</v>
      </c>
      <c r="F90" s="25" t="s">
        <v>259</v>
      </c>
      <c r="G90" s="26" t="s">
        <v>104</v>
      </c>
      <c r="H90" s="23">
        <v>4868.5</v>
      </c>
      <c r="I90" s="24" t="s">
        <v>19</v>
      </c>
      <c r="J90" s="24" t="s">
        <v>260</v>
      </c>
      <c r="K90" s="18">
        <v>244210</v>
      </c>
    </row>
    <row r="91" spans="1:11" s="3" customFormat="1" ht="80.099999999999994" hidden="1" customHeight="1" x14ac:dyDescent="0.35">
      <c r="A91" s="19">
        <v>86</v>
      </c>
      <c r="B91" s="13" t="s">
        <v>261</v>
      </c>
      <c r="C91" s="14">
        <v>433858</v>
      </c>
      <c r="D91" s="14">
        <v>433858</v>
      </c>
      <c r="E91" s="15" t="s">
        <v>17</v>
      </c>
      <c r="F91" s="16" t="str">
        <f>G91 &amp; " เสนอราคา " &amp; TEXT(H91,"#,##0.00") &amp; " บาท "</f>
        <v xml:space="preserve">บริษัท สราญจิต 1999 จำกัด เสนอราคา 430,000.00 บาท </v>
      </c>
      <c r="G91" s="17" t="s">
        <v>262</v>
      </c>
      <c r="H91" s="14">
        <v>430000</v>
      </c>
      <c r="I91" s="15" t="s">
        <v>19</v>
      </c>
      <c r="J91" s="15" t="s">
        <v>263</v>
      </c>
      <c r="K91" s="18">
        <v>244210</v>
      </c>
    </row>
    <row r="92" spans="1:11" s="3" customFormat="1" ht="80.099999999999994" hidden="1" customHeight="1" x14ac:dyDescent="0.35">
      <c r="A92" s="12">
        <v>87</v>
      </c>
      <c r="B92" s="13" t="s">
        <v>264</v>
      </c>
      <c r="C92" s="14">
        <v>5499.8</v>
      </c>
      <c r="D92" s="14">
        <v>5499.8</v>
      </c>
      <c r="E92" s="15" t="s">
        <v>17</v>
      </c>
      <c r="F92" s="16" t="str">
        <f>G92 &amp; " เสนอราคา " &amp; TEXT(H92,"#,##0.00") &amp; " บาท "</f>
        <v xml:space="preserve">ห้างหุ้นส่วนจำกัด คอจิเทท ดีไซน์ เซ็นเตอร์ เสนอราคา 5,499.80 บาท </v>
      </c>
      <c r="G92" s="17" t="s">
        <v>141</v>
      </c>
      <c r="H92" s="14">
        <v>5499.8</v>
      </c>
      <c r="I92" s="15" t="s">
        <v>19</v>
      </c>
      <c r="J92" s="15" t="s">
        <v>265</v>
      </c>
      <c r="K92" s="18">
        <v>244210</v>
      </c>
    </row>
    <row r="93" spans="1:11" s="3" customFormat="1" ht="80.099999999999994" hidden="1" customHeight="1" x14ac:dyDescent="0.35">
      <c r="A93" s="12">
        <v>88</v>
      </c>
      <c r="B93" s="13" t="s">
        <v>266</v>
      </c>
      <c r="C93" s="14">
        <v>20000</v>
      </c>
      <c r="D93" s="14">
        <v>20000</v>
      </c>
      <c r="E93" s="15" t="s">
        <v>17</v>
      </c>
      <c r="F93" s="16" t="str">
        <f>G93 &amp; " เสนอราคา " &amp; TEXT(H93,"#,##0.00") &amp; " บาท "</f>
        <v xml:space="preserve">ร้าน กาญจน์ เลเซอร์ เสนอราคา 20,000.00 บาท </v>
      </c>
      <c r="G93" s="17" t="s">
        <v>267</v>
      </c>
      <c r="H93" s="14">
        <v>20000</v>
      </c>
      <c r="I93" s="15" t="s">
        <v>19</v>
      </c>
      <c r="J93" s="15" t="s">
        <v>268</v>
      </c>
      <c r="K93" s="18">
        <v>244210</v>
      </c>
    </row>
    <row r="94" spans="1:11" ht="80.099999999999994" hidden="1" customHeight="1" x14ac:dyDescent="0.35">
      <c r="A94" s="19">
        <v>89</v>
      </c>
      <c r="B94" s="13" t="s">
        <v>269</v>
      </c>
      <c r="C94" s="14">
        <v>53500</v>
      </c>
      <c r="D94" s="14">
        <v>53500</v>
      </c>
      <c r="E94" s="15" t="s">
        <v>17</v>
      </c>
      <c r="F94" s="16" t="str">
        <f>G94 &amp; " เสนอราคา " &amp; TEXT(H94,"#,##0.00") &amp; " บาท "</f>
        <v xml:space="preserve">บริษัท สายทองไพศาล จำกัด เสนอราคา 53,500.00 บาท </v>
      </c>
      <c r="G94" s="17" t="s">
        <v>270</v>
      </c>
      <c r="H94" s="14">
        <v>53500</v>
      </c>
      <c r="I94" s="15" t="s">
        <v>19</v>
      </c>
      <c r="J94" s="15" t="s">
        <v>271</v>
      </c>
      <c r="K94" s="18">
        <v>244210</v>
      </c>
    </row>
    <row r="95" spans="1:11" ht="80.099999999999994" hidden="1" customHeight="1" x14ac:dyDescent="0.35">
      <c r="A95" s="12">
        <v>90</v>
      </c>
      <c r="B95" s="22" t="s">
        <v>272</v>
      </c>
      <c r="C95" s="23">
        <v>5100</v>
      </c>
      <c r="D95" s="23">
        <v>5100</v>
      </c>
      <c r="E95" s="24" t="s">
        <v>17</v>
      </c>
      <c r="F95" s="25" t="s">
        <v>273</v>
      </c>
      <c r="G95" s="26" t="s">
        <v>25</v>
      </c>
      <c r="H95" s="23">
        <v>5100</v>
      </c>
      <c r="I95" s="24" t="s">
        <v>19</v>
      </c>
      <c r="J95" s="24" t="s">
        <v>274</v>
      </c>
      <c r="K95" s="18">
        <v>244210</v>
      </c>
    </row>
    <row r="96" spans="1:11" ht="80.099999999999994" hidden="1" customHeight="1" x14ac:dyDescent="0.35">
      <c r="A96" s="12">
        <v>91</v>
      </c>
      <c r="B96" s="22" t="s">
        <v>275</v>
      </c>
      <c r="C96" s="23">
        <v>26400</v>
      </c>
      <c r="D96" s="23">
        <v>26400</v>
      </c>
      <c r="E96" s="24" t="s">
        <v>17</v>
      </c>
      <c r="F96" s="25" t="s">
        <v>276</v>
      </c>
      <c r="G96" s="26" t="s">
        <v>277</v>
      </c>
      <c r="H96" s="23">
        <v>26400</v>
      </c>
      <c r="I96" s="24" t="s">
        <v>19</v>
      </c>
      <c r="J96" s="24" t="s">
        <v>278</v>
      </c>
      <c r="K96" s="18">
        <v>244210</v>
      </c>
    </row>
    <row r="97" spans="1:12" ht="80.099999999999994" hidden="1" customHeight="1" x14ac:dyDescent="0.35">
      <c r="A97" s="19">
        <v>92</v>
      </c>
      <c r="B97" s="13" t="s">
        <v>279</v>
      </c>
      <c r="C97" s="14">
        <v>8560</v>
      </c>
      <c r="D97" s="14">
        <v>8560</v>
      </c>
      <c r="E97" s="15" t="s">
        <v>17</v>
      </c>
      <c r="F97" s="16" t="str">
        <f t="shared" ref="F97:F103" si="2">G97 &amp; " เสนอราคา " &amp; TEXT(H97,"#,##0.00") &amp; " บาท "</f>
        <v xml:space="preserve">บริษัท อนุสรณ์ เบสเซฟ จำกัด เสนอราคา 8,560.00 บาท </v>
      </c>
      <c r="G97" s="17" t="s">
        <v>185</v>
      </c>
      <c r="H97" s="14">
        <v>8560</v>
      </c>
      <c r="I97" s="15" t="s">
        <v>19</v>
      </c>
      <c r="J97" s="15" t="s">
        <v>280</v>
      </c>
      <c r="K97" s="18">
        <v>244210</v>
      </c>
    </row>
    <row r="98" spans="1:12" ht="80.099999999999994" hidden="1" customHeight="1" x14ac:dyDescent="0.35">
      <c r="A98" s="12">
        <v>93</v>
      </c>
      <c r="B98" s="13" t="s">
        <v>281</v>
      </c>
      <c r="C98" s="14">
        <v>18190</v>
      </c>
      <c r="D98" s="14">
        <v>18190</v>
      </c>
      <c r="E98" s="15" t="s">
        <v>17</v>
      </c>
      <c r="F98" s="16" t="str">
        <f t="shared" si="2"/>
        <v xml:space="preserve">บริษัท เซิร์นเทค จำกัด เสนอราคา 18,190.00 บาท </v>
      </c>
      <c r="G98" s="17" t="s">
        <v>282</v>
      </c>
      <c r="H98" s="14">
        <v>18190</v>
      </c>
      <c r="I98" s="15" t="s">
        <v>19</v>
      </c>
      <c r="J98" s="15" t="s">
        <v>283</v>
      </c>
      <c r="K98" s="18">
        <v>244210</v>
      </c>
    </row>
    <row r="99" spans="1:12" ht="80.099999999999994" hidden="1" customHeight="1" x14ac:dyDescent="0.35">
      <c r="A99" s="12">
        <v>94</v>
      </c>
      <c r="B99" s="13" t="s">
        <v>284</v>
      </c>
      <c r="C99" s="14">
        <v>8640</v>
      </c>
      <c r="D99" s="14">
        <v>8640</v>
      </c>
      <c r="E99" s="15" t="s">
        <v>17</v>
      </c>
      <c r="F99" s="16" t="str">
        <f t="shared" si="2"/>
        <v xml:space="preserve">บริษัท ยูเนี่ยนแคสแทป จำกัด เสนอราคา 8,640.00 บาท </v>
      </c>
      <c r="G99" s="17" t="s">
        <v>285</v>
      </c>
      <c r="H99" s="14">
        <v>8640</v>
      </c>
      <c r="I99" s="15" t="s">
        <v>19</v>
      </c>
      <c r="J99" s="15" t="s">
        <v>286</v>
      </c>
      <c r="K99" s="18">
        <v>244210</v>
      </c>
      <c r="L99" s="20"/>
    </row>
    <row r="100" spans="1:12" ht="80.099999999999994" hidden="1" customHeight="1" x14ac:dyDescent="0.35">
      <c r="A100" s="19">
        <v>95</v>
      </c>
      <c r="B100" s="13" t="s">
        <v>287</v>
      </c>
      <c r="C100" s="14">
        <v>4700</v>
      </c>
      <c r="D100" s="14">
        <v>4700</v>
      </c>
      <c r="E100" s="15" t="s">
        <v>17</v>
      </c>
      <c r="F100" s="16" t="str">
        <f t="shared" si="2"/>
        <v xml:space="preserve">ร้าน เมืองทองยางยนต์ เสนอราคา 4,700.00 บาท </v>
      </c>
      <c r="G100" s="17" t="s">
        <v>288</v>
      </c>
      <c r="H100" s="14">
        <v>4700</v>
      </c>
      <c r="I100" s="15" t="s">
        <v>19</v>
      </c>
      <c r="J100" s="15" t="s">
        <v>289</v>
      </c>
      <c r="K100" s="18">
        <v>244210</v>
      </c>
    </row>
    <row r="101" spans="1:12" ht="80.099999999999994" hidden="1" customHeight="1" x14ac:dyDescent="0.35">
      <c r="A101" s="12">
        <v>96</v>
      </c>
      <c r="B101" s="13" t="s">
        <v>290</v>
      </c>
      <c r="C101" s="14">
        <v>60450</v>
      </c>
      <c r="D101" s="14">
        <v>60450</v>
      </c>
      <c r="E101" s="15" t="s">
        <v>17</v>
      </c>
      <c r="F101" s="16" t="str">
        <f t="shared" si="2"/>
        <v xml:space="preserve">บริษัท ไดรว์ เด็นทั่ล อินคอร์ปอเรชั่น จำกัด เสนอราคา 60,450.00 บาท </v>
      </c>
      <c r="G101" s="17" t="s">
        <v>291</v>
      </c>
      <c r="H101" s="14">
        <v>60450</v>
      </c>
      <c r="I101" s="15" t="s">
        <v>19</v>
      </c>
      <c r="J101" s="15" t="s">
        <v>292</v>
      </c>
      <c r="K101" s="18">
        <v>244210</v>
      </c>
    </row>
    <row r="102" spans="1:12" ht="80.099999999999994" hidden="1" customHeight="1" x14ac:dyDescent="0.35">
      <c r="A102" s="12">
        <v>97</v>
      </c>
      <c r="B102" s="13" t="s">
        <v>293</v>
      </c>
      <c r="C102" s="14">
        <v>1690</v>
      </c>
      <c r="D102" s="14">
        <v>1690</v>
      </c>
      <c r="E102" s="15" t="s">
        <v>17</v>
      </c>
      <c r="F102" s="16" t="str">
        <f t="shared" si="2"/>
        <v xml:space="preserve">ห้างหุ้นส่วนจำกัด วี อาร์ 1986 (ไทยแลนด์) เสนอราคา 1,690.00 บาท </v>
      </c>
      <c r="G102" s="17" t="s">
        <v>294</v>
      </c>
      <c r="H102" s="14">
        <v>1690</v>
      </c>
      <c r="I102" s="15" t="s">
        <v>19</v>
      </c>
      <c r="J102" s="15" t="s">
        <v>295</v>
      </c>
      <c r="K102" s="18">
        <v>244210</v>
      </c>
    </row>
    <row r="103" spans="1:12" ht="80.099999999999994" hidden="1" customHeight="1" x14ac:dyDescent="0.35">
      <c r="A103" s="19">
        <v>98</v>
      </c>
      <c r="B103" s="13" t="s">
        <v>296</v>
      </c>
      <c r="C103" s="14">
        <v>7170</v>
      </c>
      <c r="D103" s="14">
        <v>7170</v>
      </c>
      <c r="E103" s="15" t="s">
        <v>17</v>
      </c>
      <c r="F103" s="16" t="str">
        <f t="shared" si="2"/>
        <v xml:space="preserve">บริษัท ไอ.ที.เฮ้าส์ จำกัด เสนอราคา 7,170.00 บาท </v>
      </c>
      <c r="G103" s="17" t="s">
        <v>297</v>
      </c>
      <c r="H103" s="14">
        <v>7170</v>
      </c>
      <c r="I103" s="15" t="s">
        <v>19</v>
      </c>
      <c r="J103" s="15" t="s">
        <v>298</v>
      </c>
      <c r="K103" s="18">
        <v>244210</v>
      </c>
    </row>
    <row r="104" spans="1:12" ht="80.099999999999994" hidden="1" customHeight="1" x14ac:dyDescent="0.35">
      <c r="A104" s="12">
        <v>99</v>
      </c>
      <c r="B104" s="22" t="s">
        <v>299</v>
      </c>
      <c r="C104" s="23">
        <v>49000</v>
      </c>
      <c r="D104" s="23">
        <v>49000</v>
      </c>
      <c r="E104" s="24" t="s">
        <v>17</v>
      </c>
      <c r="F104" s="25" t="s">
        <v>300</v>
      </c>
      <c r="G104" s="26" t="s">
        <v>301</v>
      </c>
      <c r="H104" s="23">
        <v>49000</v>
      </c>
      <c r="I104" s="24" t="s">
        <v>19</v>
      </c>
      <c r="J104" s="24" t="s">
        <v>302</v>
      </c>
      <c r="K104" s="18">
        <v>244210</v>
      </c>
    </row>
    <row r="105" spans="1:12" ht="80.099999999999994" hidden="1" customHeight="1" x14ac:dyDescent="0.35">
      <c r="A105" s="12">
        <v>100</v>
      </c>
      <c r="B105" s="13" t="s">
        <v>303</v>
      </c>
      <c r="C105" s="14">
        <v>10083.700000000001</v>
      </c>
      <c r="D105" s="14">
        <v>10083.700000000001</v>
      </c>
      <c r="E105" s="15" t="s">
        <v>17</v>
      </c>
      <c r="F105" s="16" t="str">
        <f>G105 &amp; " เสนอราคา " &amp; TEXT(H105,"#,##0.00") &amp; " บาท "</f>
        <v xml:space="preserve">บริษัท สุมิพล คอร์ปอเรชั่น จำกัด เสนอราคา 10,079.40 บาท </v>
      </c>
      <c r="G105" s="17" t="s">
        <v>304</v>
      </c>
      <c r="H105" s="14">
        <v>10079.4</v>
      </c>
      <c r="I105" s="15" t="s">
        <v>19</v>
      </c>
      <c r="J105" s="15" t="s">
        <v>305</v>
      </c>
      <c r="K105" s="18">
        <v>244210</v>
      </c>
    </row>
    <row r="106" spans="1:12" ht="80.099999999999994" hidden="1" customHeight="1" x14ac:dyDescent="0.35">
      <c r="A106" s="19">
        <v>101</v>
      </c>
      <c r="B106" s="22" t="s">
        <v>120</v>
      </c>
      <c r="C106" s="23">
        <v>12519</v>
      </c>
      <c r="D106" s="23">
        <v>12519</v>
      </c>
      <c r="E106" s="24" t="s">
        <v>17</v>
      </c>
      <c r="F106" s="25" t="s">
        <v>306</v>
      </c>
      <c r="G106" s="26" t="s">
        <v>307</v>
      </c>
      <c r="H106" s="23">
        <v>12519</v>
      </c>
      <c r="I106" s="24" t="s">
        <v>19</v>
      </c>
      <c r="J106" s="24" t="s">
        <v>308</v>
      </c>
      <c r="K106" s="18">
        <v>244210</v>
      </c>
    </row>
    <row r="107" spans="1:12" ht="80.099999999999994" hidden="1" customHeight="1" x14ac:dyDescent="0.35">
      <c r="A107" s="12">
        <v>102</v>
      </c>
      <c r="B107" s="13" t="s">
        <v>309</v>
      </c>
      <c r="C107" s="14">
        <v>12936.3</v>
      </c>
      <c r="D107" s="14">
        <v>12936.3</v>
      </c>
      <c r="E107" s="15" t="s">
        <v>17</v>
      </c>
      <c r="F107" s="16" t="str">
        <f>G107 &amp; " เสนอราคา " &amp; TEXT(H107,"#,##0.00") &amp; " บาท "</f>
        <v xml:space="preserve">บริษัท กิบไทย จำกัด เสนอราคา 12,936.30 บาท </v>
      </c>
      <c r="G107" s="17" t="s">
        <v>310</v>
      </c>
      <c r="H107" s="14">
        <v>12936.3</v>
      </c>
      <c r="I107" s="15" t="s">
        <v>19</v>
      </c>
      <c r="J107" s="15" t="s">
        <v>311</v>
      </c>
      <c r="K107" s="18">
        <v>244210</v>
      </c>
    </row>
    <row r="108" spans="1:12" ht="80.099999999999994" hidden="1" customHeight="1" x14ac:dyDescent="0.35">
      <c r="A108" s="12">
        <v>103</v>
      </c>
      <c r="B108" s="13" t="s">
        <v>309</v>
      </c>
      <c r="C108" s="14">
        <v>19848.5</v>
      </c>
      <c r="D108" s="14">
        <v>19848.5</v>
      </c>
      <c r="E108" s="15" t="s">
        <v>17</v>
      </c>
      <c r="F108" s="16" t="str">
        <f>G108 &amp; " เสนอราคา " &amp; TEXT(H108,"#,##0.00") &amp; " บาท "</f>
        <v xml:space="preserve">บริษัท อัลฟ่า เคมิคอล จำกัด เสนอราคา 19,848.50 บาท </v>
      </c>
      <c r="G108" s="17" t="s">
        <v>312</v>
      </c>
      <c r="H108" s="14">
        <v>19848.5</v>
      </c>
      <c r="I108" s="15" t="s">
        <v>19</v>
      </c>
      <c r="J108" s="15" t="s">
        <v>313</v>
      </c>
      <c r="K108" s="18">
        <v>244210</v>
      </c>
    </row>
    <row r="109" spans="1:12" ht="80.099999999999994" hidden="1" customHeight="1" x14ac:dyDescent="0.35">
      <c r="A109" s="19">
        <v>104</v>
      </c>
      <c r="B109" s="22" t="s">
        <v>314</v>
      </c>
      <c r="C109" s="23">
        <v>8435.7999999999993</v>
      </c>
      <c r="D109" s="23">
        <v>8435.7999999999993</v>
      </c>
      <c r="E109" s="24" t="s">
        <v>17</v>
      </c>
      <c r="F109" s="25" t="s">
        <v>315</v>
      </c>
      <c r="G109" s="26" t="s">
        <v>316</v>
      </c>
      <c r="H109" s="23">
        <v>8495.7999999999993</v>
      </c>
      <c r="I109" s="24" t="s">
        <v>19</v>
      </c>
      <c r="J109" s="24" t="s">
        <v>317</v>
      </c>
      <c r="K109" s="18">
        <v>244210</v>
      </c>
    </row>
    <row r="110" spans="1:12" s="3" customFormat="1" ht="80.099999999999994" hidden="1" customHeight="1" x14ac:dyDescent="0.35">
      <c r="A110" s="12">
        <v>105</v>
      </c>
      <c r="B110" s="13" t="s">
        <v>318</v>
      </c>
      <c r="C110" s="14">
        <v>28890</v>
      </c>
      <c r="D110" s="14">
        <v>28890</v>
      </c>
      <c r="E110" s="15" t="s">
        <v>17</v>
      </c>
      <c r="F110" s="16" t="str">
        <f>G110 &amp; " เสนอราคา " &amp; TEXT(H110,"#,##0.00") &amp; " บาท "</f>
        <v xml:space="preserve">บริษัท แสงวิทย์ 2000 จำกัด เสนอราคา 28,890.00 บาท </v>
      </c>
      <c r="G110" s="17" t="s">
        <v>319</v>
      </c>
      <c r="H110" s="14">
        <v>28890</v>
      </c>
      <c r="I110" s="15" t="s">
        <v>19</v>
      </c>
      <c r="J110" s="15" t="s">
        <v>320</v>
      </c>
      <c r="K110" s="18">
        <v>244210</v>
      </c>
    </row>
    <row r="111" spans="1:12" s="3" customFormat="1" ht="80.099999999999994" hidden="1" customHeight="1" x14ac:dyDescent="0.35">
      <c r="A111" s="12">
        <v>106</v>
      </c>
      <c r="B111" s="22" t="s">
        <v>321</v>
      </c>
      <c r="C111" s="23">
        <v>4460</v>
      </c>
      <c r="D111" s="23">
        <v>4460</v>
      </c>
      <c r="E111" s="24" t="s">
        <v>17</v>
      </c>
      <c r="F111" s="25" t="s">
        <v>322</v>
      </c>
      <c r="G111" s="26" t="s">
        <v>155</v>
      </c>
      <c r="H111" s="23">
        <v>4460</v>
      </c>
      <c r="I111" s="24" t="s">
        <v>19</v>
      </c>
      <c r="J111" s="24" t="s">
        <v>323</v>
      </c>
      <c r="K111" s="18">
        <v>244210</v>
      </c>
    </row>
    <row r="112" spans="1:12" s="3" customFormat="1" ht="80.099999999999994" hidden="1" customHeight="1" x14ac:dyDescent="0.35">
      <c r="A112" s="19">
        <v>107</v>
      </c>
      <c r="B112" s="13" t="s">
        <v>324</v>
      </c>
      <c r="C112" s="14">
        <v>19525</v>
      </c>
      <c r="D112" s="14">
        <v>19525</v>
      </c>
      <c r="E112" s="15" t="s">
        <v>17</v>
      </c>
      <c r="F112" s="16" t="str">
        <f>G112 &amp; " เสนอราคา " &amp; TEXT(H112,"#,##0.00") &amp; " บาท "</f>
        <v xml:space="preserve">ร้าน สุรนารี เครื่องเขียน เสนอราคา 19,525.00 บาท </v>
      </c>
      <c r="G112" s="17" t="s">
        <v>71</v>
      </c>
      <c r="H112" s="14">
        <v>19525</v>
      </c>
      <c r="I112" s="15" t="s">
        <v>19</v>
      </c>
      <c r="J112" s="15" t="s">
        <v>325</v>
      </c>
      <c r="K112" s="18">
        <v>244210</v>
      </c>
    </row>
    <row r="113" spans="1:12" s="3" customFormat="1" ht="80.099999999999994" hidden="1" customHeight="1" x14ac:dyDescent="0.35">
      <c r="A113" s="12">
        <v>108</v>
      </c>
      <c r="B113" s="22" t="s">
        <v>326</v>
      </c>
      <c r="C113" s="23">
        <v>9500</v>
      </c>
      <c r="D113" s="23">
        <v>9500</v>
      </c>
      <c r="E113" s="24" t="s">
        <v>17</v>
      </c>
      <c r="F113" s="25" t="s">
        <v>327</v>
      </c>
      <c r="G113" s="26" t="s">
        <v>328</v>
      </c>
      <c r="H113" s="23">
        <v>9500</v>
      </c>
      <c r="I113" s="24" t="s">
        <v>19</v>
      </c>
      <c r="J113" s="24" t="s">
        <v>329</v>
      </c>
      <c r="K113" s="18">
        <v>244210</v>
      </c>
    </row>
    <row r="114" spans="1:12" s="3" customFormat="1" ht="80.099999999999994" hidden="1" customHeight="1" x14ac:dyDescent="0.35">
      <c r="A114" s="12">
        <v>109</v>
      </c>
      <c r="B114" s="13" t="s">
        <v>330</v>
      </c>
      <c r="C114" s="14">
        <v>62202</v>
      </c>
      <c r="D114" s="14">
        <v>62202</v>
      </c>
      <c r="E114" s="15" t="s">
        <v>17</v>
      </c>
      <c r="F114" s="16" t="str">
        <f t="shared" ref="F114:F133" si="3">G114 &amp; " เสนอราคา " &amp; TEXT(H114,"#,##0.00") &amp; " บาท "</f>
        <v xml:space="preserve">ห้างหุ้นส่วนจำกัด ไทยรัตน์วัสดุภัณฑ์ (1997) เสนอราคา 61,780.00 บาท </v>
      </c>
      <c r="G114" s="17" t="s">
        <v>56</v>
      </c>
      <c r="H114" s="14">
        <v>61780</v>
      </c>
      <c r="I114" s="15" t="s">
        <v>19</v>
      </c>
      <c r="J114" s="15" t="s">
        <v>331</v>
      </c>
      <c r="K114" s="18">
        <v>244210</v>
      </c>
    </row>
    <row r="115" spans="1:12" s="3" customFormat="1" ht="80.099999999999994" hidden="1" customHeight="1" x14ac:dyDescent="0.35">
      <c r="A115" s="19">
        <v>110</v>
      </c>
      <c r="B115" s="13" t="s">
        <v>332</v>
      </c>
      <c r="C115" s="14">
        <v>11240</v>
      </c>
      <c r="D115" s="14">
        <v>11240</v>
      </c>
      <c r="E115" s="15" t="s">
        <v>17</v>
      </c>
      <c r="F115" s="16" t="str">
        <f t="shared" si="3"/>
        <v xml:space="preserve">บริษัท ซีพีเอฟ (ประเทศไทย) จำกัด (มหาชน) เสนอราคา 11,240.00 บาท </v>
      </c>
      <c r="G115" s="17" t="s">
        <v>234</v>
      </c>
      <c r="H115" s="14">
        <v>11240</v>
      </c>
      <c r="I115" s="15" t="s">
        <v>19</v>
      </c>
      <c r="J115" s="15" t="s">
        <v>333</v>
      </c>
      <c r="K115" s="18">
        <v>244210</v>
      </c>
    </row>
    <row r="116" spans="1:12" s="3" customFormat="1" ht="80.099999999999994" hidden="1" customHeight="1" x14ac:dyDescent="0.35">
      <c r="A116" s="12">
        <v>111</v>
      </c>
      <c r="B116" s="13" t="s">
        <v>334</v>
      </c>
      <c r="C116" s="14">
        <v>7757.5</v>
      </c>
      <c r="D116" s="14">
        <v>7757.5</v>
      </c>
      <c r="E116" s="15" t="s">
        <v>17</v>
      </c>
      <c r="F116" s="16" t="str">
        <f t="shared" si="3"/>
        <v xml:space="preserve">บริษัท รุ่งเรือง อินสตรูเม้นท์ จำกัด เสนอราคา 7,757.50 บาท </v>
      </c>
      <c r="G116" s="17" t="s">
        <v>335</v>
      </c>
      <c r="H116" s="14">
        <v>7757.5</v>
      </c>
      <c r="I116" s="15" t="s">
        <v>19</v>
      </c>
      <c r="J116" s="15" t="s">
        <v>336</v>
      </c>
      <c r="K116" s="18">
        <v>244210</v>
      </c>
    </row>
    <row r="117" spans="1:12" s="3" customFormat="1" ht="80.099999999999994" hidden="1" customHeight="1" x14ac:dyDescent="0.35">
      <c r="A117" s="12">
        <v>112</v>
      </c>
      <c r="B117" s="13" t="s">
        <v>337</v>
      </c>
      <c r="C117" s="14">
        <v>136960</v>
      </c>
      <c r="D117" s="14">
        <v>136960</v>
      </c>
      <c r="E117" s="15" t="s">
        <v>17</v>
      </c>
      <c r="F117" s="16" t="str">
        <f t="shared" si="3"/>
        <v xml:space="preserve">บริษัท ดีเคเอสเอช (ประเทศไทย) จำกัด เสนอราคา 136,960.00 บาท </v>
      </c>
      <c r="G117" s="17" t="s">
        <v>338</v>
      </c>
      <c r="H117" s="14">
        <v>136960</v>
      </c>
      <c r="I117" s="15" t="s">
        <v>19</v>
      </c>
      <c r="J117" s="15" t="s">
        <v>339</v>
      </c>
      <c r="K117" s="18">
        <v>244212</v>
      </c>
    </row>
    <row r="118" spans="1:12" s="3" customFormat="1" ht="80.099999999999994" hidden="1" customHeight="1" x14ac:dyDescent="0.35">
      <c r="A118" s="19">
        <v>113</v>
      </c>
      <c r="B118" s="13" t="s">
        <v>340</v>
      </c>
      <c r="C118" s="14">
        <v>6000</v>
      </c>
      <c r="D118" s="14">
        <v>6000</v>
      </c>
      <c r="E118" s="15" t="s">
        <v>17</v>
      </c>
      <c r="F118" s="16" t="str">
        <f t="shared" si="3"/>
        <v xml:space="preserve">กรมวิทยาศาสตร์การแพทย์ เสนอราคา 6,000.00 บาท </v>
      </c>
      <c r="G118" s="17" t="s">
        <v>341</v>
      </c>
      <c r="H118" s="14">
        <v>6000</v>
      </c>
      <c r="I118" s="15" t="s">
        <v>19</v>
      </c>
      <c r="J118" s="15" t="s">
        <v>342</v>
      </c>
      <c r="K118" s="21">
        <v>244214</v>
      </c>
    </row>
    <row r="119" spans="1:12" s="3" customFormat="1" ht="80.099999999999994" hidden="1" customHeight="1" x14ac:dyDescent="0.35">
      <c r="A119" s="12">
        <v>114</v>
      </c>
      <c r="B119" s="13" t="s">
        <v>343</v>
      </c>
      <c r="C119" s="14">
        <v>213668.3</v>
      </c>
      <c r="D119" s="14">
        <v>213668.3</v>
      </c>
      <c r="E119" s="15" t="s">
        <v>17</v>
      </c>
      <c r="F119" s="16" t="str">
        <f t="shared" si="3"/>
        <v xml:space="preserve">บริษัท แอร์ ลิควิด(ประเทศไทย) จำกัด เสนอราคา 213,668.30 บาท </v>
      </c>
      <c r="G119" s="17" t="s">
        <v>91</v>
      </c>
      <c r="H119" s="14">
        <v>213668.3</v>
      </c>
      <c r="I119" s="15" t="s">
        <v>19</v>
      </c>
      <c r="J119" s="15" t="s">
        <v>344</v>
      </c>
      <c r="K119" s="18">
        <v>244214</v>
      </c>
    </row>
    <row r="120" spans="1:12" s="3" customFormat="1" ht="80.099999999999994" hidden="1" customHeight="1" x14ac:dyDescent="0.35">
      <c r="A120" s="12">
        <v>115</v>
      </c>
      <c r="B120" s="13" t="s">
        <v>345</v>
      </c>
      <c r="C120" s="14">
        <v>1500</v>
      </c>
      <c r="D120" s="14">
        <v>1500</v>
      </c>
      <c r="E120" s="15" t="s">
        <v>17</v>
      </c>
      <c r="F120" s="16" t="str">
        <f t="shared" si="3"/>
        <v xml:space="preserve">นาย ปฏิภาณ หงษ์กลาง เสนอราคา 1,500.00 บาท </v>
      </c>
      <c r="G120" s="17" t="s">
        <v>346</v>
      </c>
      <c r="H120" s="14">
        <v>1500</v>
      </c>
      <c r="I120" s="15" t="s">
        <v>19</v>
      </c>
      <c r="J120" s="15" t="s">
        <v>347</v>
      </c>
      <c r="K120" s="18">
        <v>244214</v>
      </c>
    </row>
    <row r="121" spans="1:12" s="3" customFormat="1" ht="80.099999999999994" hidden="1" customHeight="1" x14ac:dyDescent="0.35">
      <c r="A121" s="19">
        <v>116</v>
      </c>
      <c r="B121" s="13" t="s">
        <v>348</v>
      </c>
      <c r="C121" s="14">
        <v>11924</v>
      </c>
      <c r="D121" s="14">
        <v>11924</v>
      </c>
      <c r="E121" s="15" t="s">
        <v>17</v>
      </c>
      <c r="F121" s="16" t="str">
        <f t="shared" si="3"/>
        <v xml:space="preserve">ร้าน สวนขุนนนท์ 3 เสนอราคา 11,924.00 บาท </v>
      </c>
      <c r="G121" s="17" t="s">
        <v>349</v>
      </c>
      <c r="H121" s="14">
        <v>11924</v>
      </c>
      <c r="I121" s="15" t="s">
        <v>19</v>
      </c>
      <c r="J121" s="15" t="s">
        <v>350</v>
      </c>
      <c r="K121" s="18">
        <v>244214</v>
      </c>
    </row>
    <row r="122" spans="1:12" s="3" customFormat="1" ht="80.099999999999994" hidden="1" customHeight="1" x14ac:dyDescent="0.35">
      <c r="A122" s="12">
        <v>117</v>
      </c>
      <c r="B122" s="13" t="s">
        <v>351</v>
      </c>
      <c r="C122" s="14">
        <v>9630</v>
      </c>
      <c r="D122" s="14">
        <v>9630</v>
      </c>
      <c r="E122" s="15" t="s">
        <v>17</v>
      </c>
      <c r="F122" s="16" t="str">
        <f t="shared" si="3"/>
        <v xml:space="preserve">ห้างหุ้นส่วนจำกัด บุญไทยแมชีนเนอรี่ เสนอราคา 9,630.00 บาท </v>
      </c>
      <c r="G122" s="17" t="s">
        <v>352</v>
      </c>
      <c r="H122" s="14">
        <v>9630</v>
      </c>
      <c r="I122" s="15" t="s">
        <v>19</v>
      </c>
      <c r="J122" s="15" t="s">
        <v>353</v>
      </c>
      <c r="K122" s="18">
        <v>244214</v>
      </c>
    </row>
    <row r="123" spans="1:12" s="3" customFormat="1" ht="80.099999999999994" hidden="1" customHeight="1" x14ac:dyDescent="0.35">
      <c r="A123" s="12">
        <v>118</v>
      </c>
      <c r="B123" s="13" t="s">
        <v>354</v>
      </c>
      <c r="C123" s="14">
        <v>9410</v>
      </c>
      <c r="D123" s="14">
        <v>9410</v>
      </c>
      <c r="E123" s="15" t="s">
        <v>17</v>
      </c>
      <c r="F123" s="16" t="str">
        <f t="shared" si="3"/>
        <v xml:space="preserve">ห้างหุ้นส่วนจำกัด ไทยรัตน์วัสดุภัณฑ์ (1997) เสนอราคา 9,280.00 บาท </v>
      </c>
      <c r="G123" s="17" t="s">
        <v>56</v>
      </c>
      <c r="H123" s="14">
        <v>9280</v>
      </c>
      <c r="I123" s="15" t="s">
        <v>19</v>
      </c>
      <c r="J123" s="15" t="s">
        <v>355</v>
      </c>
      <c r="K123" s="18">
        <v>244214</v>
      </c>
    </row>
    <row r="124" spans="1:12" s="3" customFormat="1" ht="80.099999999999994" hidden="1" customHeight="1" x14ac:dyDescent="0.35">
      <c r="A124" s="19">
        <v>119</v>
      </c>
      <c r="B124" s="13" t="s">
        <v>356</v>
      </c>
      <c r="C124" s="14">
        <v>7190</v>
      </c>
      <c r="D124" s="14">
        <v>7190</v>
      </c>
      <c r="E124" s="15" t="s">
        <v>17</v>
      </c>
      <c r="F124" s="16" t="str">
        <f t="shared" si="3"/>
        <v xml:space="preserve">ห้างหุ้นส่วนจำกัด ภูตระการ เสนอราคา 7,190.00 บาท </v>
      </c>
      <c r="G124" s="17" t="s">
        <v>357</v>
      </c>
      <c r="H124" s="14">
        <v>7190</v>
      </c>
      <c r="I124" s="15" t="s">
        <v>19</v>
      </c>
      <c r="J124" s="15" t="s">
        <v>358</v>
      </c>
      <c r="K124" s="18">
        <v>244214</v>
      </c>
    </row>
    <row r="125" spans="1:12" s="3" customFormat="1" ht="80.099999999999994" hidden="1" customHeight="1" x14ac:dyDescent="0.35">
      <c r="A125" s="12">
        <v>120</v>
      </c>
      <c r="B125" s="13" t="s">
        <v>359</v>
      </c>
      <c r="C125" s="14">
        <v>76500</v>
      </c>
      <c r="D125" s="14">
        <v>76500</v>
      </c>
      <c r="E125" s="15" t="s">
        <v>17</v>
      </c>
      <c r="F125" s="16" t="str">
        <f t="shared" si="3"/>
        <v xml:space="preserve">ห้างหุ้นส่วนจำกัด พี เค เอ็น ซัพพลาย เสนอราคา 76,500.00 บาท </v>
      </c>
      <c r="G125" s="17" t="s">
        <v>360</v>
      </c>
      <c r="H125" s="14">
        <v>76500</v>
      </c>
      <c r="I125" s="15" t="s">
        <v>19</v>
      </c>
      <c r="J125" s="15" t="s">
        <v>361</v>
      </c>
      <c r="K125" s="18">
        <v>244214</v>
      </c>
    </row>
    <row r="126" spans="1:12" ht="80.099999999999994" hidden="1" customHeight="1" x14ac:dyDescent="0.35">
      <c r="A126" s="12">
        <v>121</v>
      </c>
      <c r="B126" s="13" t="s">
        <v>362</v>
      </c>
      <c r="C126" s="14">
        <v>22369.5</v>
      </c>
      <c r="D126" s="14">
        <v>22369.5</v>
      </c>
      <c r="E126" s="15" t="s">
        <v>17</v>
      </c>
      <c r="F126" s="16" t="str">
        <f t="shared" si="3"/>
        <v xml:space="preserve">ห้างหุ้นส่วนจำกัด ไทยรัตน์วัสดุภัณฑ์ (1997) เสนอราคา 16,630.00 บาท </v>
      </c>
      <c r="G126" s="17" t="s">
        <v>56</v>
      </c>
      <c r="H126" s="14">
        <v>16630</v>
      </c>
      <c r="I126" s="15" t="s">
        <v>19</v>
      </c>
      <c r="J126" s="15" t="s">
        <v>363</v>
      </c>
      <c r="K126" s="18">
        <v>244214</v>
      </c>
    </row>
    <row r="127" spans="1:12" ht="80.099999999999994" hidden="1" customHeight="1" x14ac:dyDescent="0.35">
      <c r="A127" s="19">
        <v>122</v>
      </c>
      <c r="B127" s="13" t="s">
        <v>364</v>
      </c>
      <c r="C127" s="14">
        <v>116250</v>
      </c>
      <c r="D127" s="14">
        <v>116250</v>
      </c>
      <c r="E127" s="15" t="s">
        <v>17</v>
      </c>
      <c r="F127" s="16" t="str">
        <f t="shared" si="3"/>
        <v xml:space="preserve">ฟาร์มมหาวิทยาลัยเทคโนโลยีสุรนารี เสนอราคา 116,250.00 บาท </v>
      </c>
      <c r="G127" s="17" t="s">
        <v>87</v>
      </c>
      <c r="H127" s="14">
        <v>116250</v>
      </c>
      <c r="I127" s="15" t="s">
        <v>19</v>
      </c>
      <c r="J127" s="15" t="s">
        <v>365</v>
      </c>
      <c r="K127" s="21">
        <v>244215</v>
      </c>
      <c r="L127" s="20"/>
    </row>
    <row r="128" spans="1:12" ht="80.099999999999994" hidden="1" customHeight="1" x14ac:dyDescent="0.35">
      <c r="A128" s="12">
        <v>123</v>
      </c>
      <c r="B128" s="13" t="s">
        <v>366</v>
      </c>
      <c r="C128" s="14">
        <v>20000</v>
      </c>
      <c r="D128" s="14">
        <v>20000</v>
      </c>
      <c r="E128" s="15" t="s">
        <v>17</v>
      </c>
      <c r="F128" s="16" t="str">
        <f t="shared" si="3"/>
        <v xml:space="preserve">บิ๊กเบน เสนอราคา 20,000.00 บาท </v>
      </c>
      <c r="G128" s="17" t="s">
        <v>367</v>
      </c>
      <c r="H128" s="14">
        <v>20000</v>
      </c>
      <c r="I128" s="15" t="s">
        <v>19</v>
      </c>
      <c r="J128" s="15" t="s">
        <v>368</v>
      </c>
      <c r="K128" s="18">
        <v>244215</v>
      </c>
      <c r="L128" s="20"/>
    </row>
    <row r="129" spans="1:12" ht="80.099999999999994" hidden="1" customHeight="1" x14ac:dyDescent="0.35">
      <c r="A129" s="12">
        <v>124</v>
      </c>
      <c r="B129" s="13" t="s">
        <v>369</v>
      </c>
      <c r="C129" s="14">
        <v>70106.399999999994</v>
      </c>
      <c r="D129" s="14">
        <v>70106.399999999994</v>
      </c>
      <c r="E129" s="15" t="s">
        <v>17</v>
      </c>
      <c r="F129" s="16" t="str">
        <f t="shared" si="3"/>
        <v xml:space="preserve">ห้างหุ้นส่วนจำกัด เอ็นอาร์ วอเตอร์ปั้ม แอนด์ คอนโทรล เสนอราคา 70,106.40 บาท </v>
      </c>
      <c r="G129" s="17" t="s">
        <v>370</v>
      </c>
      <c r="H129" s="14">
        <v>70106.399999999994</v>
      </c>
      <c r="I129" s="15" t="s">
        <v>19</v>
      </c>
      <c r="J129" s="15" t="s">
        <v>371</v>
      </c>
      <c r="K129" s="18">
        <v>244215</v>
      </c>
      <c r="L129" s="20"/>
    </row>
    <row r="130" spans="1:12" ht="80.099999999999994" hidden="1" customHeight="1" x14ac:dyDescent="0.35">
      <c r="A130" s="19">
        <v>125</v>
      </c>
      <c r="B130" s="13" t="s">
        <v>372</v>
      </c>
      <c r="C130" s="14">
        <v>100000</v>
      </c>
      <c r="D130" s="14">
        <v>98800</v>
      </c>
      <c r="E130" s="15" t="s">
        <v>17</v>
      </c>
      <c r="F130" s="16" t="str">
        <f t="shared" si="3"/>
        <v xml:space="preserve">นาย ชัชวาลย์ นิจงาม เสนอราคา 98,800.00 บาท </v>
      </c>
      <c r="G130" s="17" t="s">
        <v>216</v>
      </c>
      <c r="H130" s="14">
        <v>98800</v>
      </c>
      <c r="I130" s="15" t="s">
        <v>19</v>
      </c>
      <c r="J130" s="15" t="s">
        <v>373</v>
      </c>
      <c r="K130" s="18">
        <v>244215</v>
      </c>
    </row>
    <row r="131" spans="1:12" ht="80.099999999999994" hidden="1" customHeight="1" x14ac:dyDescent="0.35">
      <c r="A131" s="12">
        <v>126</v>
      </c>
      <c r="B131" s="13" t="s">
        <v>374</v>
      </c>
      <c r="C131" s="14">
        <v>18900</v>
      </c>
      <c r="D131" s="14">
        <v>18900</v>
      </c>
      <c r="E131" s="15" t="s">
        <v>17</v>
      </c>
      <c r="F131" s="16" t="str">
        <f t="shared" si="3"/>
        <v xml:space="preserve">บริษัท ไนน์ทีน 19 (ไทยแลนด์) จำกัด เสนอราคา 18,900.00 บาท </v>
      </c>
      <c r="G131" s="17" t="s">
        <v>79</v>
      </c>
      <c r="H131" s="14">
        <v>18900</v>
      </c>
      <c r="I131" s="15" t="s">
        <v>19</v>
      </c>
      <c r="J131" s="15" t="s">
        <v>375</v>
      </c>
      <c r="K131" s="18">
        <v>244215</v>
      </c>
      <c r="L131" s="20"/>
    </row>
    <row r="132" spans="1:12" ht="80.099999999999994" hidden="1" customHeight="1" x14ac:dyDescent="0.35">
      <c r="A132" s="12">
        <v>127</v>
      </c>
      <c r="B132" s="13" t="s">
        <v>376</v>
      </c>
      <c r="C132" s="14">
        <v>3000</v>
      </c>
      <c r="D132" s="14">
        <v>3000</v>
      </c>
      <c r="E132" s="15" t="s">
        <v>17</v>
      </c>
      <c r="F132" s="16" t="str">
        <f t="shared" si="3"/>
        <v xml:space="preserve">บริษัท ซี. วาย. อีควิปเม้นท์ จำกัด เสนอราคา 3,000.00 บาท </v>
      </c>
      <c r="G132" s="17" t="s">
        <v>377</v>
      </c>
      <c r="H132" s="14">
        <v>3000</v>
      </c>
      <c r="I132" s="15" t="s">
        <v>19</v>
      </c>
      <c r="J132" s="15" t="s">
        <v>378</v>
      </c>
      <c r="K132" s="18">
        <v>244215</v>
      </c>
    </row>
    <row r="133" spans="1:12" ht="80.099999999999994" hidden="1" customHeight="1" x14ac:dyDescent="0.35">
      <c r="A133" s="19">
        <v>128</v>
      </c>
      <c r="B133" s="13" t="s">
        <v>379</v>
      </c>
      <c r="C133" s="14">
        <v>13000</v>
      </c>
      <c r="D133" s="14">
        <v>13000</v>
      </c>
      <c r="E133" s="15" t="s">
        <v>17</v>
      </c>
      <c r="F133" s="16" t="str">
        <f t="shared" si="3"/>
        <v xml:space="preserve">บริษัท โกลบอล ไซแอนติฟิค จำกัด เสนอราคา 13,000.00 บาท </v>
      </c>
      <c r="G133" s="17" t="s">
        <v>121</v>
      </c>
      <c r="H133" s="14">
        <v>13000</v>
      </c>
      <c r="I133" s="15" t="s">
        <v>19</v>
      </c>
      <c r="J133" s="15" t="s">
        <v>380</v>
      </c>
      <c r="K133" s="18">
        <v>244215</v>
      </c>
      <c r="L133" s="20"/>
    </row>
    <row r="134" spans="1:12" ht="80.099999999999994" hidden="1" customHeight="1" x14ac:dyDescent="0.35">
      <c r="A134" s="12">
        <v>129</v>
      </c>
      <c r="B134" s="22" t="s">
        <v>381</v>
      </c>
      <c r="C134" s="23">
        <v>40981</v>
      </c>
      <c r="D134" s="23">
        <v>40981</v>
      </c>
      <c r="E134" s="24" t="s">
        <v>17</v>
      </c>
      <c r="F134" s="25" t="s">
        <v>382</v>
      </c>
      <c r="G134" s="26" t="s">
        <v>383</v>
      </c>
      <c r="H134" s="23">
        <v>40981</v>
      </c>
      <c r="I134" s="24" t="s">
        <v>19</v>
      </c>
      <c r="J134" s="24" t="s">
        <v>384</v>
      </c>
      <c r="K134" s="18">
        <v>244215</v>
      </c>
    </row>
    <row r="135" spans="1:12" ht="80.099999999999994" hidden="1" customHeight="1" x14ac:dyDescent="0.35">
      <c r="A135" s="12">
        <v>130</v>
      </c>
      <c r="B135" s="13" t="s">
        <v>385</v>
      </c>
      <c r="C135" s="14">
        <v>17510</v>
      </c>
      <c r="D135" s="14">
        <v>17510</v>
      </c>
      <c r="E135" s="15" t="s">
        <v>17</v>
      </c>
      <c r="F135" s="16" t="str">
        <f t="shared" ref="F135:F142" si="4">G135 &amp; " เสนอราคา " &amp; TEXT(H135,"#,##0.00") &amp; " บาท "</f>
        <v xml:space="preserve">ห้างหุ้นส่วนจำกัด ทองเจริญผล 2024 เสนอราคา 17,510.00 บาท </v>
      </c>
      <c r="G135" s="17" t="s">
        <v>25</v>
      </c>
      <c r="H135" s="14">
        <v>17510</v>
      </c>
      <c r="I135" s="15" t="s">
        <v>19</v>
      </c>
      <c r="J135" s="15" t="s">
        <v>386</v>
      </c>
      <c r="K135" s="18">
        <v>244215</v>
      </c>
      <c r="L135" s="20"/>
    </row>
    <row r="136" spans="1:12" ht="80.099999999999994" hidden="1" customHeight="1" x14ac:dyDescent="0.35">
      <c r="A136" s="49">
        <v>131</v>
      </c>
      <c r="B136" s="50" t="s">
        <v>387</v>
      </c>
      <c r="C136" s="51">
        <v>14960</v>
      </c>
      <c r="D136" s="51">
        <v>14960</v>
      </c>
      <c r="E136" s="52" t="s">
        <v>17</v>
      </c>
      <c r="F136" s="53" t="str">
        <f t="shared" si="4"/>
        <v xml:space="preserve">นายน์ทีน ไทยแลนด์ เสนอราคา 14,960.00 บาท </v>
      </c>
      <c r="G136" s="54" t="s">
        <v>388</v>
      </c>
      <c r="H136" s="51">
        <v>14960</v>
      </c>
      <c r="I136" s="52" t="s">
        <v>19</v>
      </c>
      <c r="J136" s="52" t="s">
        <v>389</v>
      </c>
      <c r="K136" s="63">
        <v>244215</v>
      </c>
    </row>
    <row r="137" spans="1:12" ht="80.099999999999994" hidden="1" customHeight="1" x14ac:dyDescent="0.35">
      <c r="A137" s="12">
        <v>132</v>
      </c>
      <c r="B137" s="13" t="s">
        <v>390</v>
      </c>
      <c r="C137" s="14">
        <v>29104</v>
      </c>
      <c r="D137" s="14">
        <v>29104</v>
      </c>
      <c r="E137" s="15" t="s">
        <v>17</v>
      </c>
      <c r="F137" s="16" t="str">
        <f t="shared" si="4"/>
        <v xml:space="preserve">บรูเกอร์ สวิสเซอร์แลนด์ เอจี เสนอราคา 29,104.00 บาท </v>
      </c>
      <c r="G137" s="17" t="s">
        <v>129</v>
      </c>
      <c r="H137" s="14">
        <v>29104</v>
      </c>
      <c r="I137" s="15" t="s">
        <v>19</v>
      </c>
      <c r="J137" s="15" t="s">
        <v>391</v>
      </c>
      <c r="K137" s="18">
        <v>244215</v>
      </c>
    </row>
    <row r="138" spans="1:12" ht="80.099999999999994" hidden="1" customHeight="1" x14ac:dyDescent="0.35">
      <c r="A138" s="12">
        <v>133</v>
      </c>
      <c r="B138" s="13" t="s">
        <v>392</v>
      </c>
      <c r="C138" s="14">
        <v>28000</v>
      </c>
      <c r="D138" s="14">
        <v>28000</v>
      </c>
      <c r="E138" s="15" t="s">
        <v>17</v>
      </c>
      <c r="F138" s="16" t="str">
        <f t="shared" si="4"/>
        <v xml:space="preserve">บริษัท อลิตาอวอร์ด จำกัด เสนอราคา 28,000.00 บาท </v>
      </c>
      <c r="G138" s="17" t="s">
        <v>393</v>
      </c>
      <c r="H138" s="14">
        <v>28000</v>
      </c>
      <c r="I138" s="15" t="s">
        <v>19</v>
      </c>
      <c r="J138" s="15" t="s">
        <v>394</v>
      </c>
      <c r="K138" s="18">
        <v>244215</v>
      </c>
    </row>
    <row r="139" spans="1:12" ht="80.099999999999994" hidden="1" customHeight="1" x14ac:dyDescent="0.35">
      <c r="A139" s="19">
        <v>134</v>
      </c>
      <c r="B139" s="13" t="s">
        <v>395</v>
      </c>
      <c r="C139" s="14">
        <v>9416</v>
      </c>
      <c r="D139" s="14">
        <v>9416</v>
      </c>
      <c r="E139" s="15" t="s">
        <v>17</v>
      </c>
      <c r="F139" s="16" t="str">
        <f t="shared" si="4"/>
        <v xml:space="preserve">บริษัท พีคิว อินโนเวชั่น จำกัด เสนอราคา 9,416.00 บาท </v>
      </c>
      <c r="G139" s="17" t="s">
        <v>396</v>
      </c>
      <c r="H139" s="14">
        <v>9416</v>
      </c>
      <c r="I139" s="15" t="s">
        <v>19</v>
      </c>
      <c r="J139" s="15" t="s">
        <v>397</v>
      </c>
      <c r="K139" s="18">
        <v>244215</v>
      </c>
      <c r="L139" s="20"/>
    </row>
    <row r="140" spans="1:12" ht="80.099999999999994" hidden="1" customHeight="1" x14ac:dyDescent="0.35">
      <c r="A140" s="12">
        <v>135</v>
      </c>
      <c r="B140" s="13" t="s">
        <v>398</v>
      </c>
      <c r="C140" s="14">
        <v>15339.52</v>
      </c>
      <c r="D140" s="14">
        <v>15339.52</v>
      </c>
      <c r="E140" s="15" t="s">
        <v>17</v>
      </c>
      <c r="F140" s="16" t="str">
        <f t="shared" si="4"/>
        <v xml:space="preserve">บริษัท ไตรเอ็นซายน์ โพรไวด์เดอร์ จำกัด เสนอราคา 15,339.52 บาท </v>
      </c>
      <c r="G140" s="17" t="s">
        <v>53</v>
      </c>
      <c r="H140" s="14">
        <v>15339.52</v>
      </c>
      <c r="I140" s="15" t="s">
        <v>19</v>
      </c>
      <c r="J140" s="15" t="s">
        <v>399</v>
      </c>
      <c r="K140" s="18">
        <v>244215</v>
      </c>
    </row>
    <row r="141" spans="1:12" ht="80.099999999999994" hidden="1" customHeight="1" x14ac:dyDescent="0.35">
      <c r="A141" s="12">
        <v>136</v>
      </c>
      <c r="B141" s="13" t="s">
        <v>400</v>
      </c>
      <c r="C141" s="14">
        <v>9480</v>
      </c>
      <c r="D141" s="14">
        <v>9480</v>
      </c>
      <c r="E141" s="15" t="s">
        <v>17</v>
      </c>
      <c r="F141" s="16" t="str">
        <f t="shared" si="4"/>
        <v xml:space="preserve">ห้างหุ้นส่วนจำกัด ไทยรัตน์วัสดุภัณฑ์ (1997) เสนอราคา 9,480.00 บาท </v>
      </c>
      <c r="G141" s="17" t="s">
        <v>56</v>
      </c>
      <c r="H141" s="14">
        <v>9480</v>
      </c>
      <c r="I141" s="15" t="s">
        <v>19</v>
      </c>
      <c r="J141" s="15" t="s">
        <v>401</v>
      </c>
      <c r="K141" s="18">
        <v>244215</v>
      </c>
    </row>
    <row r="142" spans="1:12" ht="80.099999999999994" hidden="1" customHeight="1" x14ac:dyDescent="0.35">
      <c r="A142" s="19">
        <v>137</v>
      </c>
      <c r="B142" s="13" t="s">
        <v>402</v>
      </c>
      <c r="C142" s="14">
        <v>19845</v>
      </c>
      <c r="D142" s="14">
        <v>19845</v>
      </c>
      <c r="E142" s="15" t="s">
        <v>17</v>
      </c>
      <c r="F142" s="16" t="str">
        <f t="shared" si="4"/>
        <v xml:space="preserve">ห้างหุ้นส่วนจำกัด ไทยรัตน์วัสดุภัณฑ์ (1997) เสนอราคา 19,845.00 บาท </v>
      </c>
      <c r="G142" s="17" t="s">
        <v>56</v>
      </c>
      <c r="H142" s="14">
        <v>19845</v>
      </c>
      <c r="I142" s="15" t="s">
        <v>19</v>
      </c>
      <c r="J142" s="15" t="s">
        <v>403</v>
      </c>
      <c r="K142" s="18">
        <v>244215</v>
      </c>
    </row>
    <row r="143" spans="1:12" ht="80.099999999999994" hidden="1" customHeight="1" x14ac:dyDescent="0.35">
      <c r="A143" s="12">
        <v>138</v>
      </c>
      <c r="B143" s="22" t="s">
        <v>404</v>
      </c>
      <c r="C143" s="23">
        <v>9210</v>
      </c>
      <c r="D143" s="23">
        <v>9210</v>
      </c>
      <c r="E143" s="24" t="s">
        <v>17</v>
      </c>
      <c r="F143" s="25" t="s">
        <v>405</v>
      </c>
      <c r="G143" s="26" t="s">
        <v>56</v>
      </c>
      <c r="H143" s="23">
        <v>9210</v>
      </c>
      <c r="I143" s="24" t="s">
        <v>19</v>
      </c>
      <c r="J143" s="24" t="s">
        <v>406</v>
      </c>
      <c r="K143" s="18">
        <v>244215</v>
      </c>
    </row>
    <row r="144" spans="1:12" ht="80.099999999999994" hidden="1" customHeight="1" x14ac:dyDescent="0.35">
      <c r="A144" s="12">
        <v>139</v>
      </c>
      <c r="B144" s="13" t="s">
        <v>407</v>
      </c>
      <c r="C144" s="14">
        <v>17869</v>
      </c>
      <c r="D144" s="14">
        <v>17869</v>
      </c>
      <c r="E144" s="15" t="s">
        <v>17</v>
      </c>
      <c r="F144" s="16" t="str">
        <f>G144 &amp; " เสนอราคา " &amp; TEXT(H144,"#,##0.00") &amp; " บาท "</f>
        <v xml:space="preserve">บริษัท ดีเคเอสเอช เทคโนโลยี จำกัด เสนอราคา 17,869.00 บาท </v>
      </c>
      <c r="G144" s="17" t="s">
        <v>408</v>
      </c>
      <c r="H144" s="14">
        <v>17869</v>
      </c>
      <c r="I144" s="15" t="s">
        <v>19</v>
      </c>
      <c r="J144" s="15" t="s">
        <v>409</v>
      </c>
      <c r="K144" s="18">
        <v>244215</v>
      </c>
    </row>
    <row r="145" spans="1:12" ht="80.099999999999994" hidden="1" customHeight="1" x14ac:dyDescent="0.35">
      <c r="A145" s="19">
        <v>140</v>
      </c>
      <c r="B145" s="13" t="s">
        <v>410</v>
      </c>
      <c r="C145" s="14">
        <v>5910</v>
      </c>
      <c r="D145" s="14">
        <v>5910</v>
      </c>
      <c r="E145" s="15" t="s">
        <v>17</v>
      </c>
      <c r="F145" s="16" t="str">
        <f>G145 &amp; " เสนอราคา " &amp; TEXT(H145,"#,##0.00") &amp; " บาท "</f>
        <v xml:space="preserve">ห้างหุ้นส่วนจำกัด ไทยรัตน์วัสดุภัณฑ์ (1997) เสนอราคา 5,910.00 บาท </v>
      </c>
      <c r="G145" s="17" t="s">
        <v>56</v>
      </c>
      <c r="H145" s="14">
        <v>5910</v>
      </c>
      <c r="I145" s="15" t="s">
        <v>19</v>
      </c>
      <c r="J145" s="15" t="s">
        <v>411</v>
      </c>
      <c r="K145" s="18">
        <v>244215</v>
      </c>
    </row>
    <row r="146" spans="1:12" ht="80.099999999999994" hidden="1" customHeight="1" x14ac:dyDescent="0.35">
      <c r="A146" s="12">
        <v>141</v>
      </c>
      <c r="B146" s="13" t="s">
        <v>412</v>
      </c>
      <c r="C146" s="14">
        <v>15000</v>
      </c>
      <c r="D146" s="14">
        <v>15000</v>
      </c>
      <c r="E146" s="15" t="s">
        <v>17</v>
      </c>
      <c r="F146" s="16" t="str">
        <f>G146 &amp; " เสนอราคา " &amp; TEXT(H146,"#,##0.00") &amp; " บาท "</f>
        <v xml:space="preserve">บริษัท สมบูรณ์การพิมพ์ จำกัด เสนอราคา 15,000.00 บาท </v>
      </c>
      <c r="G146" s="17" t="s">
        <v>413</v>
      </c>
      <c r="H146" s="14">
        <v>15000</v>
      </c>
      <c r="I146" s="15" t="s">
        <v>19</v>
      </c>
      <c r="J146" s="15" t="s">
        <v>414</v>
      </c>
      <c r="K146" s="18">
        <v>244215</v>
      </c>
    </row>
    <row r="147" spans="1:12" ht="80.099999999999994" hidden="1" customHeight="1" x14ac:dyDescent="0.35">
      <c r="A147" s="56">
        <v>142</v>
      </c>
      <c r="B147" s="57" t="s">
        <v>314</v>
      </c>
      <c r="C147" s="58">
        <v>16178.4</v>
      </c>
      <c r="D147" s="58">
        <v>16178.4</v>
      </c>
      <c r="E147" s="59" t="s">
        <v>17</v>
      </c>
      <c r="F147" s="60" t="s">
        <v>415</v>
      </c>
      <c r="G147" s="61" t="s">
        <v>416</v>
      </c>
      <c r="H147" s="58">
        <v>16178.4</v>
      </c>
      <c r="I147" s="59" t="s">
        <v>19</v>
      </c>
      <c r="J147" s="59" t="s">
        <v>417</v>
      </c>
      <c r="K147" s="63">
        <v>244215</v>
      </c>
    </row>
    <row r="148" spans="1:12" ht="80.099999999999994" hidden="1" customHeight="1" x14ac:dyDescent="0.35">
      <c r="A148" s="19">
        <v>143</v>
      </c>
      <c r="B148" s="13" t="s">
        <v>418</v>
      </c>
      <c r="C148" s="14">
        <v>19140</v>
      </c>
      <c r="D148" s="14">
        <v>19140</v>
      </c>
      <c r="E148" s="15" t="s">
        <v>17</v>
      </c>
      <c r="F148" s="16" t="str">
        <f>G148 &amp; " เสนอราคา " &amp; TEXT(H148,"#,##0.00") &amp; " บาท "</f>
        <v xml:space="preserve">บริษัท ภาพพิมพ์ 142 จำกัด เสนอราคา 19,131.60 บาท </v>
      </c>
      <c r="G148" s="17" t="s">
        <v>419</v>
      </c>
      <c r="H148" s="14">
        <v>19131.599999999999</v>
      </c>
      <c r="I148" s="15" t="s">
        <v>19</v>
      </c>
      <c r="J148" s="15" t="s">
        <v>420</v>
      </c>
      <c r="K148" s="18">
        <v>244215</v>
      </c>
      <c r="L148" s="20"/>
    </row>
    <row r="149" spans="1:12" ht="80.099999999999994" hidden="1" customHeight="1" x14ac:dyDescent="0.35">
      <c r="A149" s="12">
        <v>144</v>
      </c>
      <c r="B149" s="22" t="s">
        <v>421</v>
      </c>
      <c r="C149" s="23">
        <v>71101.5</v>
      </c>
      <c r="D149" s="23">
        <v>7101.5</v>
      </c>
      <c r="E149" s="24" t="s">
        <v>17</v>
      </c>
      <c r="F149" s="25" t="s">
        <v>422</v>
      </c>
      <c r="G149" s="26" t="s">
        <v>423</v>
      </c>
      <c r="H149" s="23">
        <v>71101.5</v>
      </c>
      <c r="I149" s="24" t="s">
        <v>19</v>
      </c>
      <c r="J149" s="24" t="s">
        <v>424</v>
      </c>
      <c r="K149" s="18">
        <v>244215</v>
      </c>
    </row>
    <row r="150" spans="1:12" ht="80.099999999999994" hidden="1" customHeight="1" x14ac:dyDescent="0.35">
      <c r="A150" s="56">
        <v>145</v>
      </c>
      <c r="B150" s="50" t="s">
        <v>425</v>
      </c>
      <c r="C150" s="51">
        <v>27285</v>
      </c>
      <c r="D150" s="51">
        <v>27285</v>
      </c>
      <c r="E150" s="52" t="s">
        <v>17</v>
      </c>
      <c r="F150" s="53" t="str">
        <f>G150 &amp; " เสนอราคา " &amp; TEXT(H150,"#,##0.00") &amp; " บาท "</f>
        <v xml:space="preserve">บริษัท มาย เทคนิคอล จำกัด เสนอราคา 27,285.00 บาท </v>
      </c>
      <c r="G150" s="54" t="s">
        <v>426</v>
      </c>
      <c r="H150" s="51">
        <v>27285</v>
      </c>
      <c r="I150" s="52" t="s">
        <v>19</v>
      </c>
      <c r="J150" s="52" t="s">
        <v>427</v>
      </c>
      <c r="K150" s="63">
        <v>244216</v>
      </c>
      <c r="L150" s="20"/>
    </row>
    <row r="151" spans="1:12" ht="80.099999999999994" hidden="1" customHeight="1" x14ac:dyDescent="0.35">
      <c r="A151" s="19">
        <v>146</v>
      </c>
      <c r="B151" s="13" t="s">
        <v>428</v>
      </c>
      <c r="C151" s="14">
        <v>90390</v>
      </c>
      <c r="D151" s="14">
        <v>90390</v>
      </c>
      <c r="E151" s="15" t="s">
        <v>17</v>
      </c>
      <c r="F151" s="16" t="str">
        <f>G151 &amp; " เสนอราคา " &amp; TEXT(H151,"#,##0.00") &amp; " บาท "</f>
        <v xml:space="preserve">ห้างหุ้นส่วนจำกัด อาร์เอพี เอ็นเตอร์ไพรส์ แอนด์ เซอร์วิสเซส เสนอราคา 90,390.00 บาท </v>
      </c>
      <c r="G151" s="17" t="s">
        <v>429</v>
      </c>
      <c r="H151" s="14">
        <v>90390</v>
      </c>
      <c r="I151" s="15" t="s">
        <v>19</v>
      </c>
      <c r="J151" s="15" t="s">
        <v>430</v>
      </c>
      <c r="K151" s="18">
        <v>244216</v>
      </c>
    </row>
    <row r="152" spans="1:12" ht="80.099999999999994" hidden="1" customHeight="1" x14ac:dyDescent="0.35">
      <c r="A152" s="12">
        <v>147</v>
      </c>
      <c r="B152" s="13" t="s">
        <v>431</v>
      </c>
      <c r="C152" s="14">
        <v>5000</v>
      </c>
      <c r="D152" s="14">
        <v>5000</v>
      </c>
      <c r="E152" s="15" t="s">
        <v>17</v>
      </c>
      <c r="F152" s="16" t="str">
        <f>G152 &amp; " เสนอราคา " &amp; TEXT(H152,"#,##0.00") &amp; " บาท "</f>
        <v xml:space="preserve">นาย อำนาจ แพงคำ เสนอราคา 5,000.00 บาท </v>
      </c>
      <c r="G152" s="17" t="s">
        <v>432</v>
      </c>
      <c r="H152" s="14">
        <v>5000</v>
      </c>
      <c r="I152" s="15" t="s">
        <v>19</v>
      </c>
      <c r="J152" s="15" t="s">
        <v>433</v>
      </c>
      <c r="K152" s="18">
        <v>244216</v>
      </c>
    </row>
    <row r="153" spans="1:12" ht="80.099999999999994" hidden="1" customHeight="1" x14ac:dyDescent="0.35">
      <c r="A153" s="12">
        <v>148</v>
      </c>
      <c r="B153" s="22" t="s">
        <v>434</v>
      </c>
      <c r="C153" s="23">
        <v>25000</v>
      </c>
      <c r="D153" s="23">
        <v>7918</v>
      </c>
      <c r="E153" s="24" t="s">
        <v>17</v>
      </c>
      <c r="F153" s="25" t="s">
        <v>435</v>
      </c>
      <c r="G153" s="26" t="s">
        <v>436</v>
      </c>
      <c r="H153" s="23">
        <v>7918</v>
      </c>
      <c r="I153" s="24" t="s">
        <v>19</v>
      </c>
      <c r="J153" s="24" t="s">
        <v>437</v>
      </c>
      <c r="K153" s="18">
        <v>244216</v>
      </c>
    </row>
    <row r="154" spans="1:12" ht="80.099999999999994" hidden="1" customHeight="1" x14ac:dyDescent="0.35">
      <c r="A154" s="19">
        <v>149</v>
      </c>
      <c r="B154" s="22" t="s">
        <v>438</v>
      </c>
      <c r="C154" s="23">
        <v>222979.44</v>
      </c>
      <c r="D154" s="23">
        <v>222979.44</v>
      </c>
      <c r="E154" s="24" t="s">
        <v>17</v>
      </c>
      <c r="F154" s="25" t="s">
        <v>439</v>
      </c>
      <c r="G154" s="26" t="s">
        <v>440</v>
      </c>
      <c r="H154" s="23">
        <v>220000</v>
      </c>
      <c r="I154" s="24" t="s">
        <v>19</v>
      </c>
      <c r="J154" s="24" t="s">
        <v>441</v>
      </c>
      <c r="K154" s="18">
        <v>244216</v>
      </c>
    </row>
    <row r="155" spans="1:12" ht="80.099999999999994" hidden="1" customHeight="1" x14ac:dyDescent="0.35">
      <c r="A155" s="12">
        <v>150</v>
      </c>
      <c r="B155" s="13" t="s">
        <v>442</v>
      </c>
      <c r="C155" s="14">
        <v>303717.36</v>
      </c>
      <c r="D155" s="14">
        <v>303717.36</v>
      </c>
      <c r="E155" s="15" t="s">
        <v>17</v>
      </c>
      <c r="F155" s="16" t="str">
        <f>G155 &amp; " เสนอราคา " &amp; TEXT(H155,"#,##0.00") &amp; " บาท "</f>
        <v xml:space="preserve">ห้างหุ้นส่วนจำกัด สยามสีมา เซอร์วิส เสนอราคา 300,000.00 บาท </v>
      </c>
      <c r="G155" s="17" t="s">
        <v>440</v>
      </c>
      <c r="H155" s="14">
        <v>300000</v>
      </c>
      <c r="I155" s="15" t="s">
        <v>19</v>
      </c>
      <c r="J155" s="15" t="s">
        <v>443</v>
      </c>
      <c r="K155" s="18">
        <v>244216</v>
      </c>
      <c r="L155" s="20"/>
    </row>
    <row r="156" spans="1:12" ht="80.099999999999994" hidden="1" customHeight="1" x14ac:dyDescent="0.35">
      <c r="A156" s="12">
        <v>151</v>
      </c>
      <c r="B156" s="13" t="s">
        <v>444</v>
      </c>
      <c r="C156" s="14">
        <v>600</v>
      </c>
      <c r="D156" s="14">
        <v>600</v>
      </c>
      <c r="E156" s="15" t="s">
        <v>17</v>
      </c>
      <c r="F156" s="16" t="str">
        <f>G156 &amp; " เสนอราคา " &amp; TEXT(H156,"#,##0.00") &amp; " บาท "</f>
        <v xml:space="preserve">ร้าน สุรนารี เครื่องเขียน เสนอราคา 540.00 บาท </v>
      </c>
      <c r="G156" s="17" t="s">
        <v>71</v>
      </c>
      <c r="H156" s="14">
        <v>540</v>
      </c>
      <c r="I156" s="15" t="s">
        <v>19</v>
      </c>
      <c r="J156" s="15" t="s">
        <v>445</v>
      </c>
      <c r="K156" s="18">
        <v>244216</v>
      </c>
    </row>
    <row r="157" spans="1:12" ht="80.099999999999994" hidden="1" customHeight="1" x14ac:dyDescent="0.35">
      <c r="A157" s="19">
        <v>152</v>
      </c>
      <c r="B157" s="13" t="s">
        <v>446</v>
      </c>
      <c r="C157" s="14">
        <v>17500</v>
      </c>
      <c r="D157" s="14">
        <v>16207.44</v>
      </c>
      <c r="E157" s="15" t="s">
        <v>17</v>
      </c>
      <c r="F157" s="16" t="str">
        <f>G157 &amp; " เสนอราคา " &amp; TEXT(H157,"#,##0.00") &amp; " บาท "</f>
        <v xml:space="preserve">บริษัท นาฟ จำกัด เสนอราคา 16,207.44 บาท </v>
      </c>
      <c r="G157" s="17" t="s">
        <v>447</v>
      </c>
      <c r="H157" s="14">
        <v>16207.44</v>
      </c>
      <c r="I157" s="15" t="s">
        <v>19</v>
      </c>
      <c r="J157" s="15" t="s">
        <v>448</v>
      </c>
      <c r="K157" s="18">
        <v>244216</v>
      </c>
    </row>
    <row r="158" spans="1:12" ht="80.099999999999994" hidden="1" customHeight="1" x14ac:dyDescent="0.35">
      <c r="A158" s="12">
        <v>153</v>
      </c>
      <c r="B158" s="22" t="s">
        <v>449</v>
      </c>
      <c r="C158" s="23">
        <v>1200</v>
      </c>
      <c r="D158" s="23">
        <v>1200</v>
      </c>
      <c r="E158" s="24" t="s">
        <v>17</v>
      </c>
      <c r="F158" s="25" t="s">
        <v>450</v>
      </c>
      <c r="G158" s="26" t="s">
        <v>451</v>
      </c>
      <c r="H158" s="23">
        <v>1200</v>
      </c>
      <c r="I158" s="24" t="s">
        <v>19</v>
      </c>
      <c r="J158" s="24" t="s">
        <v>452</v>
      </c>
      <c r="K158" s="18">
        <v>244216</v>
      </c>
    </row>
    <row r="159" spans="1:12" ht="80.099999999999994" hidden="1" customHeight="1" x14ac:dyDescent="0.35">
      <c r="A159" s="12">
        <v>154</v>
      </c>
      <c r="B159" s="13" t="s">
        <v>453</v>
      </c>
      <c r="C159" s="14">
        <v>72401.55</v>
      </c>
      <c r="D159" s="14">
        <v>72401.55</v>
      </c>
      <c r="E159" s="15" t="s">
        <v>17</v>
      </c>
      <c r="F159" s="16" t="str">
        <f>G159 &amp; " เสนอราคา " &amp; TEXT(H159,"#,##0.00") &amp; " บาท "</f>
        <v xml:space="preserve">บริษัท เอสโค่ (ไทยแลนด์) จำกัด เสนอราคา 72,401.55 บาท </v>
      </c>
      <c r="G159" s="17" t="s">
        <v>454</v>
      </c>
      <c r="H159" s="14">
        <v>72401.55</v>
      </c>
      <c r="I159" s="15" t="s">
        <v>19</v>
      </c>
      <c r="J159" s="15" t="s">
        <v>455</v>
      </c>
      <c r="K159" s="18">
        <v>244216</v>
      </c>
    </row>
    <row r="160" spans="1:12" ht="80.099999999999994" hidden="1" customHeight="1" x14ac:dyDescent="0.35">
      <c r="A160" s="19">
        <v>155</v>
      </c>
      <c r="B160" s="22" t="s">
        <v>456</v>
      </c>
      <c r="C160" s="23">
        <v>43335</v>
      </c>
      <c r="D160" s="23">
        <v>43335</v>
      </c>
      <c r="E160" s="24" t="s">
        <v>17</v>
      </c>
      <c r="F160" s="25" t="s">
        <v>457</v>
      </c>
      <c r="G160" s="26" t="s">
        <v>458</v>
      </c>
      <c r="H160" s="23">
        <v>43335</v>
      </c>
      <c r="I160" s="24" t="s">
        <v>19</v>
      </c>
      <c r="J160" s="24" t="s">
        <v>459</v>
      </c>
      <c r="K160" s="18">
        <v>244216</v>
      </c>
    </row>
    <row r="161" spans="1:12" ht="80.099999999999994" hidden="1" customHeight="1" x14ac:dyDescent="0.35">
      <c r="A161" s="12">
        <v>156</v>
      </c>
      <c r="B161" s="13" t="s">
        <v>460</v>
      </c>
      <c r="C161" s="14">
        <v>61372.53</v>
      </c>
      <c r="D161" s="14">
        <v>61372.53</v>
      </c>
      <c r="E161" s="15" t="s">
        <v>17</v>
      </c>
      <c r="F161" s="16" t="str">
        <f>G161 &amp; " เสนอราคา " &amp; TEXT(H161,"#,##0.00") &amp; " บาท "</f>
        <v xml:space="preserve">บริษัท ที.เค. กาแล็กซี จำกัด เสนอราคา 61,278.72 บาท </v>
      </c>
      <c r="G161" s="17" t="s">
        <v>461</v>
      </c>
      <c r="H161" s="14">
        <v>61278.720000000001</v>
      </c>
      <c r="I161" s="15" t="s">
        <v>19</v>
      </c>
      <c r="J161" s="15" t="s">
        <v>462</v>
      </c>
      <c r="K161" s="18">
        <v>244216</v>
      </c>
    </row>
    <row r="162" spans="1:12" ht="80.099999999999994" hidden="1" customHeight="1" x14ac:dyDescent="0.35">
      <c r="A162" s="12">
        <v>157</v>
      </c>
      <c r="B162" s="13" t="s">
        <v>463</v>
      </c>
      <c r="C162" s="14">
        <v>39810</v>
      </c>
      <c r="D162" s="14">
        <v>39810</v>
      </c>
      <c r="E162" s="15" t="s">
        <v>17</v>
      </c>
      <c r="F162" s="16" t="str">
        <f>G162 &amp; " เสนอราคา " &amp; TEXT(H162,"#,##0.00") &amp; " บาท "</f>
        <v xml:space="preserve">ร้าน สุรนารี เครื่องเขียน เสนอราคา 39,810.00 บาท </v>
      </c>
      <c r="G162" s="17" t="s">
        <v>71</v>
      </c>
      <c r="H162" s="14">
        <v>39810</v>
      </c>
      <c r="I162" s="15" t="s">
        <v>19</v>
      </c>
      <c r="J162" s="15" t="s">
        <v>464</v>
      </c>
      <c r="K162" s="18">
        <v>244216</v>
      </c>
    </row>
    <row r="163" spans="1:12" ht="80.099999999999994" hidden="1" customHeight="1" x14ac:dyDescent="0.35">
      <c r="A163" s="19">
        <v>158</v>
      </c>
      <c r="B163" s="13" t="s">
        <v>465</v>
      </c>
      <c r="C163" s="14">
        <v>81600</v>
      </c>
      <c r="D163" s="14">
        <v>81600</v>
      </c>
      <c r="E163" s="15" t="s">
        <v>17</v>
      </c>
      <c r="F163" s="16" t="str">
        <f>G163 &amp; " เสนอราคา " &amp; TEXT(H163,"#,##0.00") &amp; " บาท "</f>
        <v xml:space="preserve">ร้าน สุรนารี เครื่องเขียน เสนอราคา 77,350.00 บาท </v>
      </c>
      <c r="G163" s="17" t="s">
        <v>71</v>
      </c>
      <c r="H163" s="14">
        <v>77350</v>
      </c>
      <c r="I163" s="15" t="s">
        <v>19</v>
      </c>
      <c r="J163" s="15" t="s">
        <v>466</v>
      </c>
      <c r="K163" s="18">
        <v>244216</v>
      </c>
    </row>
    <row r="164" spans="1:12" ht="80.099999999999994" hidden="1" customHeight="1" x14ac:dyDescent="0.35">
      <c r="A164" s="12">
        <v>159</v>
      </c>
      <c r="B164" s="13" t="s">
        <v>467</v>
      </c>
      <c r="C164" s="14">
        <v>75000</v>
      </c>
      <c r="D164" s="14">
        <v>75000</v>
      </c>
      <c r="E164" s="15" t="s">
        <v>17</v>
      </c>
      <c r="F164" s="16" t="str">
        <f>G164 &amp; " เสนอราคา " &amp; TEXT(H164,"#,##0.00") &amp; " บาท "</f>
        <v xml:space="preserve">ห้างหุ้นส่วนจำกัด โอเค เด็นทัล ซัพพลาย กรุ๊ป เสนอราคา 75,000.00 บาท </v>
      </c>
      <c r="G164" s="17" t="s">
        <v>468</v>
      </c>
      <c r="H164" s="14">
        <v>75000</v>
      </c>
      <c r="I164" s="15" t="s">
        <v>19</v>
      </c>
      <c r="J164" s="15" t="s">
        <v>469</v>
      </c>
      <c r="K164" s="18">
        <v>244216</v>
      </c>
    </row>
    <row r="165" spans="1:12" ht="80.099999999999994" hidden="1" customHeight="1" x14ac:dyDescent="0.35">
      <c r="A165" s="12">
        <v>160</v>
      </c>
      <c r="B165" s="22" t="s">
        <v>470</v>
      </c>
      <c r="C165" s="23">
        <v>5770</v>
      </c>
      <c r="D165" s="23">
        <v>5770</v>
      </c>
      <c r="E165" s="24" t="s">
        <v>17</v>
      </c>
      <c r="F165" s="25" t="s">
        <v>471</v>
      </c>
      <c r="G165" s="26" t="s">
        <v>472</v>
      </c>
      <c r="H165" s="23">
        <v>5770</v>
      </c>
      <c r="I165" s="24" t="s">
        <v>19</v>
      </c>
      <c r="J165" s="24" t="s">
        <v>473</v>
      </c>
      <c r="K165" s="18">
        <v>244216</v>
      </c>
    </row>
    <row r="166" spans="1:12" ht="80.099999999999994" hidden="1" customHeight="1" x14ac:dyDescent="0.35">
      <c r="A166" s="19">
        <v>161</v>
      </c>
      <c r="B166" s="13" t="s">
        <v>474</v>
      </c>
      <c r="C166" s="14">
        <v>3310</v>
      </c>
      <c r="D166" s="14">
        <v>3310</v>
      </c>
      <c r="E166" s="15" t="s">
        <v>17</v>
      </c>
      <c r="F166" s="16" t="str">
        <f>G166 &amp; " เสนอราคา " &amp; TEXT(H166,"#,##0.00") &amp; " บาท "</f>
        <v xml:space="preserve">ห้างหุ้นส่วนจำกัด โคราชคอมพิวเตอร์ เสนอราคา 3,310.00 บาท </v>
      </c>
      <c r="G166" s="17" t="s">
        <v>475</v>
      </c>
      <c r="H166" s="14">
        <v>3310</v>
      </c>
      <c r="I166" s="15" t="s">
        <v>19</v>
      </c>
      <c r="J166" s="15" t="s">
        <v>476</v>
      </c>
      <c r="K166" s="18">
        <v>244216</v>
      </c>
    </row>
    <row r="167" spans="1:12" ht="80.099999999999994" hidden="1" customHeight="1" x14ac:dyDescent="0.35">
      <c r="A167" s="12">
        <v>162</v>
      </c>
      <c r="B167" s="13" t="s">
        <v>477</v>
      </c>
      <c r="C167" s="14">
        <v>10968.5</v>
      </c>
      <c r="D167" s="14">
        <v>10968.5</v>
      </c>
      <c r="E167" s="15" t="s">
        <v>17</v>
      </c>
      <c r="F167" s="16" t="str">
        <f>G167 &amp; " เสนอราคา " &amp; TEXT(H167,"#,##0.00") &amp; " บาท "</f>
        <v xml:space="preserve">บริษัท เจบีเอส ฮาร์ดแวร์ จำกัด เสนอราคา 10,930.25 บาท </v>
      </c>
      <c r="G167" s="17" t="s">
        <v>478</v>
      </c>
      <c r="H167" s="14">
        <v>10930.25</v>
      </c>
      <c r="I167" s="15" t="s">
        <v>19</v>
      </c>
      <c r="J167" s="15" t="s">
        <v>479</v>
      </c>
      <c r="K167" s="18">
        <v>244216</v>
      </c>
    </row>
    <row r="168" spans="1:12" ht="80.099999999999994" hidden="1" customHeight="1" x14ac:dyDescent="0.35">
      <c r="A168" s="12">
        <v>163</v>
      </c>
      <c r="B168" s="22" t="s">
        <v>480</v>
      </c>
      <c r="C168" s="23">
        <v>7811</v>
      </c>
      <c r="D168" s="23">
        <v>7811</v>
      </c>
      <c r="E168" s="24" t="s">
        <v>17</v>
      </c>
      <c r="F168" s="25" t="s">
        <v>481</v>
      </c>
      <c r="G168" s="26" t="s">
        <v>316</v>
      </c>
      <c r="H168" s="23">
        <v>7811</v>
      </c>
      <c r="I168" s="24" t="s">
        <v>19</v>
      </c>
      <c r="J168" s="24" t="s">
        <v>482</v>
      </c>
      <c r="K168" s="18">
        <v>244216</v>
      </c>
    </row>
    <row r="169" spans="1:12" ht="80.099999999999994" hidden="1" customHeight="1" x14ac:dyDescent="0.35">
      <c r="A169" s="19">
        <v>164</v>
      </c>
      <c r="B169" s="13" t="s">
        <v>483</v>
      </c>
      <c r="C169" s="14">
        <v>71420</v>
      </c>
      <c r="D169" s="14">
        <v>71420</v>
      </c>
      <c r="E169" s="15" t="s">
        <v>17</v>
      </c>
      <c r="F169" s="16" t="str">
        <f>G169 &amp; " เสนอราคา " &amp; TEXT(H169,"#,##0.00") &amp; " บาท "</f>
        <v xml:space="preserve">ห้างหุ้นส่วนจำกัด อาร์เอพี เอ็นเตอร์ไพรส์ แอนด์ เซอร์วิสเซส เสนอราคา 71,420.00 บาท </v>
      </c>
      <c r="G169" s="17" t="s">
        <v>429</v>
      </c>
      <c r="H169" s="14">
        <v>71420</v>
      </c>
      <c r="I169" s="15" t="s">
        <v>19</v>
      </c>
      <c r="J169" s="15" t="s">
        <v>484</v>
      </c>
      <c r="K169" s="18">
        <v>244216</v>
      </c>
    </row>
    <row r="170" spans="1:12" ht="80.099999999999994" hidden="1" customHeight="1" x14ac:dyDescent="0.35">
      <c r="A170" s="12">
        <v>165</v>
      </c>
      <c r="B170" s="13" t="s">
        <v>485</v>
      </c>
      <c r="C170" s="14">
        <v>65000</v>
      </c>
      <c r="D170" s="14">
        <v>65000</v>
      </c>
      <c r="E170" s="15" t="s">
        <v>17</v>
      </c>
      <c r="F170" s="16" t="str">
        <f>G170 &amp; " เสนอราคา " &amp; TEXT(H170,"#,##0.00") &amp; " บาท "</f>
        <v xml:space="preserve">บริษัท มุ่งมั่น อีเอ็นจี จำกัด เสนอราคา 65,000.00 บาท </v>
      </c>
      <c r="G170" s="17" t="s">
        <v>486</v>
      </c>
      <c r="H170" s="14">
        <v>65000</v>
      </c>
      <c r="I170" s="15" t="s">
        <v>19</v>
      </c>
      <c r="J170" s="15" t="s">
        <v>487</v>
      </c>
      <c r="K170" s="18">
        <v>244216</v>
      </c>
    </row>
    <row r="171" spans="1:12" ht="80.099999999999994" hidden="1" customHeight="1" x14ac:dyDescent="0.35">
      <c r="A171" s="12">
        <v>166</v>
      </c>
      <c r="B171" s="22" t="s">
        <v>488</v>
      </c>
      <c r="C171" s="23">
        <v>56000</v>
      </c>
      <c r="D171" s="23">
        <v>56000</v>
      </c>
      <c r="E171" s="24" t="s">
        <v>17</v>
      </c>
      <c r="F171" s="25" t="s">
        <v>489</v>
      </c>
      <c r="G171" s="26" t="s">
        <v>486</v>
      </c>
      <c r="H171" s="23">
        <v>56000</v>
      </c>
      <c r="I171" s="24" t="s">
        <v>19</v>
      </c>
      <c r="J171" s="24" t="s">
        <v>490</v>
      </c>
      <c r="K171" s="18">
        <v>244216</v>
      </c>
    </row>
    <row r="172" spans="1:12" ht="80.099999999999994" hidden="1" customHeight="1" x14ac:dyDescent="0.35">
      <c r="A172" s="19">
        <v>167</v>
      </c>
      <c r="B172" s="13" t="s">
        <v>491</v>
      </c>
      <c r="C172" s="14">
        <v>3000</v>
      </c>
      <c r="D172" s="14">
        <v>3000</v>
      </c>
      <c r="E172" s="15" t="s">
        <v>17</v>
      </c>
      <c r="F172" s="16" t="str">
        <f t="shared" ref="F172:F180" si="5">G172 &amp; " เสนอราคา " &amp; TEXT(H172,"#,##0.00") &amp; " บาท "</f>
        <v xml:space="preserve">ร้าน สุรนารี เครื่องเขียน เสนอราคา 3,000.00 บาท </v>
      </c>
      <c r="G172" s="17" t="s">
        <v>71</v>
      </c>
      <c r="H172" s="14">
        <v>3000</v>
      </c>
      <c r="I172" s="15" t="s">
        <v>19</v>
      </c>
      <c r="J172" s="15" t="s">
        <v>492</v>
      </c>
      <c r="K172" s="18">
        <v>244216</v>
      </c>
    </row>
    <row r="173" spans="1:12" ht="80.099999999999994" hidden="1" customHeight="1" x14ac:dyDescent="0.35">
      <c r="A173" s="12">
        <v>168</v>
      </c>
      <c r="B173" s="13" t="s">
        <v>493</v>
      </c>
      <c r="C173" s="14">
        <v>85550</v>
      </c>
      <c r="D173" s="14">
        <v>85550</v>
      </c>
      <c r="E173" s="15" t="s">
        <v>17</v>
      </c>
      <c r="F173" s="16" t="str">
        <f t="shared" si="5"/>
        <v xml:space="preserve">ร้าน อนาวิน พันธุ์ไม้ เสนอราคา 85,550.00 บาท </v>
      </c>
      <c r="G173" s="17" t="s">
        <v>277</v>
      </c>
      <c r="H173" s="14">
        <v>85550</v>
      </c>
      <c r="I173" s="15" t="s">
        <v>19</v>
      </c>
      <c r="J173" s="15" t="s">
        <v>494</v>
      </c>
      <c r="K173" s="18">
        <v>244216</v>
      </c>
    </row>
    <row r="174" spans="1:12" ht="80.099999999999994" hidden="1" customHeight="1" x14ac:dyDescent="0.35">
      <c r="A174" s="12">
        <v>169</v>
      </c>
      <c r="B174" s="13" t="s">
        <v>495</v>
      </c>
      <c r="C174" s="14">
        <v>12000</v>
      </c>
      <c r="D174" s="14">
        <v>12000</v>
      </c>
      <c r="E174" s="15" t="s">
        <v>17</v>
      </c>
      <c r="F174" s="16" t="str">
        <f t="shared" si="5"/>
        <v xml:space="preserve">ห้างหุ้นส่วนจำกัด โคราชคอมพิวเตอร์ เสนอราคา 11,760.00 บาท </v>
      </c>
      <c r="G174" s="17" t="s">
        <v>475</v>
      </c>
      <c r="H174" s="14">
        <v>11760</v>
      </c>
      <c r="I174" s="15" t="s">
        <v>19</v>
      </c>
      <c r="J174" s="15" t="s">
        <v>496</v>
      </c>
      <c r="K174" s="18">
        <v>244216</v>
      </c>
      <c r="L174" s="20"/>
    </row>
    <row r="175" spans="1:12" ht="80.099999999999994" hidden="1" customHeight="1" x14ac:dyDescent="0.35">
      <c r="A175" s="19">
        <v>170</v>
      </c>
      <c r="B175" s="13" t="s">
        <v>497</v>
      </c>
      <c r="C175" s="14">
        <v>2673</v>
      </c>
      <c r="D175" s="14">
        <v>2673</v>
      </c>
      <c r="E175" s="15" t="s">
        <v>17</v>
      </c>
      <c r="F175" s="16" t="str">
        <f t="shared" si="5"/>
        <v xml:space="preserve">บริษัท คิโนะคูนิยะ บุ๊คสโตร์ (ประเทศไทย) จำกัด เสนอราคา 2,673.00 บาท </v>
      </c>
      <c r="G175" s="17" t="s">
        <v>498</v>
      </c>
      <c r="H175" s="14">
        <v>2673</v>
      </c>
      <c r="I175" s="15" t="s">
        <v>19</v>
      </c>
      <c r="J175" s="15" t="s">
        <v>499</v>
      </c>
      <c r="K175" s="18">
        <v>244217</v>
      </c>
    </row>
    <row r="176" spans="1:12" ht="80.099999999999994" hidden="1" customHeight="1" x14ac:dyDescent="0.35">
      <c r="A176" s="12">
        <v>171</v>
      </c>
      <c r="B176" s="13" t="s">
        <v>500</v>
      </c>
      <c r="C176" s="14">
        <v>24000</v>
      </c>
      <c r="D176" s="14">
        <v>24000</v>
      </c>
      <c r="E176" s="15" t="s">
        <v>17</v>
      </c>
      <c r="F176" s="16" t="str">
        <f t="shared" si="5"/>
        <v xml:space="preserve">บิ๊กเบน เสนอราคา 24,000.00 บาท </v>
      </c>
      <c r="G176" s="17" t="s">
        <v>367</v>
      </c>
      <c r="H176" s="14">
        <v>24000</v>
      </c>
      <c r="I176" s="15" t="s">
        <v>19</v>
      </c>
      <c r="J176" s="15" t="s">
        <v>501</v>
      </c>
      <c r="K176" s="18">
        <v>244217</v>
      </c>
    </row>
    <row r="177" spans="1:12" ht="80.099999999999994" hidden="1" customHeight="1" x14ac:dyDescent="0.35">
      <c r="A177" s="12">
        <v>172</v>
      </c>
      <c r="B177" s="13" t="s">
        <v>502</v>
      </c>
      <c r="C177" s="14">
        <v>238000</v>
      </c>
      <c r="D177" s="14">
        <v>238000</v>
      </c>
      <c r="E177" s="15" t="s">
        <v>17</v>
      </c>
      <c r="F177" s="16" t="str">
        <f t="shared" si="5"/>
        <v xml:space="preserve">บริษัท เค เอ็ม อาร์ เอเซีย แปซิฟิค จำกัด เสนอราคา 235,000.00 บาท </v>
      </c>
      <c r="G177" s="17" t="s">
        <v>503</v>
      </c>
      <c r="H177" s="14">
        <v>235000</v>
      </c>
      <c r="I177" s="15" t="s">
        <v>19</v>
      </c>
      <c r="J177" s="15" t="s">
        <v>504</v>
      </c>
      <c r="K177" s="18">
        <v>244217</v>
      </c>
    </row>
    <row r="178" spans="1:12" ht="80.099999999999994" hidden="1" customHeight="1" x14ac:dyDescent="0.35">
      <c r="A178" s="19">
        <v>173</v>
      </c>
      <c r="B178" s="13" t="s">
        <v>505</v>
      </c>
      <c r="C178" s="14">
        <v>472500</v>
      </c>
      <c r="D178" s="14">
        <v>472500</v>
      </c>
      <c r="E178" s="15" t="s">
        <v>17</v>
      </c>
      <c r="F178" s="16" t="str">
        <f t="shared" si="5"/>
        <v xml:space="preserve">นายน์ทีน ไทยแลนด์ เสนอราคา 472,500.00 บาท </v>
      </c>
      <c r="G178" s="17" t="s">
        <v>388</v>
      </c>
      <c r="H178" s="14">
        <v>472500</v>
      </c>
      <c r="I178" s="15" t="s">
        <v>19</v>
      </c>
      <c r="J178" s="15" t="s">
        <v>506</v>
      </c>
      <c r="K178" s="18">
        <v>244217</v>
      </c>
    </row>
    <row r="179" spans="1:12" ht="80.099999999999994" hidden="1" customHeight="1" x14ac:dyDescent="0.35">
      <c r="A179" s="12">
        <v>174</v>
      </c>
      <c r="B179" s="13" t="s">
        <v>507</v>
      </c>
      <c r="C179" s="14">
        <v>4090</v>
      </c>
      <c r="D179" s="14">
        <v>4090</v>
      </c>
      <c r="E179" s="15" t="s">
        <v>17</v>
      </c>
      <c r="F179" s="16" t="str">
        <f t="shared" si="5"/>
        <v xml:space="preserve">ร้าน พลอยพาณิชย์ เสนอราคา 4,090.00 บาท </v>
      </c>
      <c r="G179" s="17" t="s">
        <v>508</v>
      </c>
      <c r="H179" s="14">
        <v>4090</v>
      </c>
      <c r="I179" s="15" t="s">
        <v>19</v>
      </c>
      <c r="J179" s="15" t="s">
        <v>509</v>
      </c>
      <c r="K179" s="18">
        <v>244217</v>
      </c>
    </row>
    <row r="180" spans="1:12" ht="80.099999999999994" hidden="1" customHeight="1" x14ac:dyDescent="0.35">
      <c r="A180" s="12">
        <v>175</v>
      </c>
      <c r="B180" s="13" t="s">
        <v>510</v>
      </c>
      <c r="C180" s="14">
        <v>5076.6000000000004</v>
      </c>
      <c r="D180" s="14">
        <v>5076.6000000000004</v>
      </c>
      <c r="E180" s="15" t="s">
        <v>17</v>
      </c>
      <c r="F180" s="16" t="str">
        <f t="shared" si="5"/>
        <v xml:space="preserve">ศูนย์หนังสือแห่งจุฬาลงกรณ์มหาวิทยาลัย เสนอราคา 5,076.60 บาท </v>
      </c>
      <c r="G180" s="17" t="s">
        <v>511</v>
      </c>
      <c r="H180" s="14">
        <v>5076.6000000000004</v>
      </c>
      <c r="I180" s="15" t="s">
        <v>19</v>
      </c>
      <c r="J180" s="15" t="s">
        <v>512</v>
      </c>
      <c r="K180" s="18">
        <v>244217</v>
      </c>
    </row>
    <row r="181" spans="1:12" ht="80.099999999999994" hidden="1" customHeight="1" x14ac:dyDescent="0.35">
      <c r="A181" s="19">
        <v>176</v>
      </c>
      <c r="B181" s="22" t="s">
        <v>513</v>
      </c>
      <c r="C181" s="23">
        <v>30676.1</v>
      </c>
      <c r="D181" s="23">
        <v>30676.1</v>
      </c>
      <c r="E181" s="24" t="s">
        <v>17</v>
      </c>
      <c r="F181" s="25" t="s">
        <v>514</v>
      </c>
      <c r="G181" s="26" t="s">
        <v>511</v>
      </c>
      <c r="H181" s="23">
        <v>30676.1</v>
      </c>
      <c r="I181" s="24" t="s">
        <v>19</v>
      </c>
      <c r="J181" s="24" t="s">
        <v>515</v>
      </c>
      <c r="K181" s="18">
        <v>244217</v>
      </c>
    </row>
    <row r="182" spans="1:12" ht="351.75" customHeight="1" x14ac:dyDescent="0.35">
      <c r="A182" s="12">
        <v>177</v>
      </c>
      <c r="B182" s="33" t="s">
        <v>516</v>
      </c>
      <c r="C182" s="34">
        <v>1000000</v>
      </c>
      <c r="D182" s="34">
        <v>1000000</v>
      </c>
      <c r="E182" s="35" t="s">
        <v>517</v>
      </c>
      <c r="F182" s="36" t="s">
        <v>518</v>
      </c>
      <c r="G182" s="36" t="s">
        <v>262</v>
      </c>
      <c r="H182" s="34">
        <v>848000</v>
      </c>
      <c r="I182" s="35" t="s">
        <v>19</v>
      </c>
      <c r="J182" s="35" t="s">
        <v>519</v>
      </c>
      <c r="K182" s="37">
        <v>244218</v>
      </c>
      <c r="L182" s="4"/>
    </row>
    <row r="183" spans="1:12" ht="80.099999999999994" hidden="1" customHeight="1" x14ac:dyDescent="0.35">
      <c r="A183" s="12">
        <v>178</v>
      </c>
      <c r="B183" s="13" t="s">
        <v>520</v>
      </c>
      <c r="C183" s="14">
        <v>32100</v>
      </c>
      <c r="D183" s="14">
        <v>32100</v>
      </c>
      <c r="E183" s="15" t="s">
        <v>17</v>
      </c>
      <c r="F183" s="16" t="str">
        <f>G183 &amp; " เสนอราคา " &amp; TEXT(H183,"#,##0.00") &amp; " บาท "</f>
        <v xml:space="preserve">บริษัท เอพีเอ็น ออลล์ จำกัด เสนอราคา 32,100.00 บาท </v>
      </c>
      <c r="G183" s="17" t="s">
        <v>521</v>
      </c>
      <c r="H183" s="14">
        <v>32100</v>
      </c>
      <c r="I183" s="15" t="s">
        <v>19</v>
      </c>
      <c r="J183" s="15" t="s">
        <v>522</v>
      </c>
      <c r="K183" s="18">
        <v>244218</v>
      </c>
    </row>
    <row r="184" spans="1:12" ht="80.099999999999994" hidden="1" customHeight="1" x14ac:dyDescent="0.35">
      <c r="A184" s="19">
        <v>179</v>
      </c>
      <c r="B184" s="22" t="s">
        <v>523</v>
      </c>
      <c r="C184" s="23">
        <v>66000</v>
      </c>
      <c r="D184" s="23">
        <v>66000</v>
      </c>
      <c r="E184" s="24" t="s">
        <v>17</v>
      </c>
      <c r="F184" s="25" t="s">
        <v>524</v>
      </c>
      <c r="G184" s="26" t="s">
        <v>525</v>
      </c>
      <c r="H184" s="23">
        <v>66000</v>
      </c>
      <c r="I184" s="24" t="s">
        <v>19</v>
      </c>
      <c r="J184" s="24" t="s">
        <v>526</v>
      </c>
      <c r="K184" s="18">
        <v>244218</v>
      </c>
    </row>
    <row r="185" spans="1:12" ht="80.099999999999994" hidden="1" customHeight="1" x14ac:dyDescent="0.35">
      <c r="A185" s="12">
        <v>180</v>
      </c>
      <c r="B185" s="13" t="s">
        <v>527</v>
      </c>
      <c r="C185" s="14">
        <v>150000</v>
      </c>
      <c r="D185" s="14">
        <v>149981.9</v>
      </c>
      <c r="E185" s="15" t="s">
        <v>17</v>
      </c>
      <c r="F185" s="16" t="str">
        <f>G185 &amp; " เสนอราคา " &amp; TEXT(H185,"#,##0.00") &amp; " บาท "</f>
        <v xml:space="preserve">ห้างหุ้นส่วนจำกัด เอส ดับบลิว อี พีพีเค เสนอราคา 149,000.00 บาท </v>
      </c>
      <c r="G185" s="17" t="s">
        <v>383</v>
      </c>
      <c r="H185" s="14">
        <v>149000</v>
      </c>
      <c r="I185" s="15" t="s">
        <v>19</v>
      </c>
      <c r="J185" s="15" t="s">
        <v>528</v>
      </c>
      <c r="K185" s="18">
        <v>244218</v>
      </c>
    </row>
    <row r="186" spans="1:12" ht="80.099999999999994" hidden="1" customHeight="1" x14ac:dyDescent="0.35">
      <c r="A186" s="12">
        <v>181</v>
      </c>
      <c r="B186" s="13" t="s">
        <v>529</v>
      </c>
      <c r="C186" s="14">
        <v>23647</v>
      </c>
      <c r="D186" s="14">
        <v>23647</v>
      </c>
      <c r="E186" s="15" t="s">
        <v>17</v>
      </c>
      <c r="F186" s="16" t="str">
        <f>G186 &amp; " เสนอราคา " &amp; TEXT(H186,"#,##0.00") &amp; " บาท "</f>
        <v xml:space="preserve">ห้างหุ้นส่วนจำกัด บิลเลี่ยน พลัส คอมมูนิเคชั่น เสนอราคา 23,647.00 บาท </v>
      </c>
      <c r="G186" s="17" t="s">
        <v>530</v>
      </c>
      <c r="H186" s="14">
        <v>23647</v>
      </c>
      <c r="I186" s="15" t="s">
        <v>19</v>
      </c>
      <c r="J186" s="15" t="s">
        <v>531</v>
      </c>
      <c r="K186" s="18">
        <v>244218</v>
      </c>
    </row>
    <row r="187" spans="1:12" ht="80.099999999999994" hidden="1" customHeight="1" x14ac:dyDescent="0.35">
      <c r="A187" s="19">
        <v>182</v>
      </c>
      <c r="B187" s="13" t="s">
        <v>532</v>
      </c>
      <c r="C187" s="14">
        <v>64039.5</v>
      </c>
      <c r="D187" s="14">
        <v>64039.5</v>
      </c>
      <c r="E187" s="15" t="s">
        <v>17</v>
      </c>
      <c r="F187" s="16" t="str">
        <f>G187 &amp; " เสนอราคา " &amp; TEXT(H187,"#,##0.00") &amp; " บาท "</f>
        <v xml:space="preserve">ไมดาส อินฟอร์เมชั่น เทคโนโลยีคัมปะนี ลิมิเต็ด เสนอราคา 64,039.50 บาท </v>
      </c>
      <c r="G187" s="17" t="s">
        <v>533</v>
      </c>
      <c r="H187" s="14">
        <v>64039.5</v>
      </c>
      <c r="I187" s="15" t="s">
        <v>19</v>
      </c>
      <c r="J187" s="15" t="s">
        <v>534</v>
      </c>
      <c r="K187" s="18">
        <v>244218</v>
      </c>
    </row>
    <row r="188" spans="1:12" ht="80.099999999999994" hidden="1" customHeight="1" x14ac:dyDescent="0.35">
      <c r="A188" s="12">
        <v>183</v>
      </c>
      <c r="B188" s="13" t="s">
        <v>535</v>
      </c>
      <c r="C188" s="14">
        <v>141841</v>
      </c>
      <c r="D188" s="14">
        <v>141841</v>
      </c>
      <c r="E188" s="15" t="s">
        <v>17</v>
      </c>
      <c r="F188" s="16" t="str">
        <f>G188 &amp; " เสนอราคา " &amp; TEXT(H188,"#,##0.00") &amp; " บาท "</f>
        <v xml:space="preserve">บริษัท โกลบอล ไซแอนติฟิค จำกัด เสนอราคา 141,841.00 บาท </v>
      </c>
      <c r="G188" s="17" t="s">
        <v>121</v>
      </c>
      <c r="H188" s="14">
        <v>141841</v>
      </c>
      <c r="I188" s="15" t="s">
        <v>19</v>
      </c>
      <c r="J188" s="15" t="s">
        <v>536</v>
      </c>
      <c r="K188" s="18">
        <v>244218</v>
      </c>
    </row>
    <row r="189" spans="1:12" ht="80.099999999999994" hidden="1" customHeight="1" x14ac:dyDescent="0.35">
      <c r="A189" s="12">
        <v>184</v>
      </c>
      <c r="B189" s="22" t="s">
        <v>537</v>
      </c>
      <c r="C189" s="23">
        <v>20000</v>
      </c>
      <c r="D189" s="23">
        <v>20000</v>
      </c>
      <c r="E189" s="24" t="s">
        <v>17</v>
      </c>
      <c r="F189" s="25" t="s">
        <v>538</v>
      </c>
      <c r="G189" s="26" t="s">
        <v>71</v>
      </c>
      <c r="H189" s="23">
        <v>20000</v>
      </c>
      <c r="I189" s="24" t="s">
        <v>19</v>
      </c>
      <c r="J189" s="24" t="s">
        <v>539</v>
      </c>
      <c r="K189" s="18">
        <v>244218</v>
      </c>
    </row>
    <row r="190" spans="1:12" ht="80.099999999999994" hidden="1" customHeight="1" x14ac:dyDescent="0.35">
      <c r="A190" s="19">
        <v>185</v>
      </c>
      <c r="B190" s="13" t="s">
        <v>540</v>
      </c>
      <c r="C190" s="14">
        <v>1450</v>
      </c>
      <c r="D190" s="14">
        <v>1450</v>
      </c>
      <c r="E190" s="15" t="s">
        <v>17</v>
      </c>
      <c r="F190" s="16" t="str">
        <f t="shared" ref="F190:F196" si="6">G190 &amp; " เสนอราคา " &amp; TEXT(H190,"#,##0.00") &amp; " บาท "</f>
        <v xml:space="preserve">ห้างหุ้นส่วนจำกัด โชคเอี่ยมศิริ ทรานสปอร์ต เสนอราคา 1,450.00 บาท </v>
      </c>
      <c r="G190" s="17" t="s">
        <v>208</v>
      </c>
      <c r="H190" s="14">
        <v>1450</v>
      </c>
      <c r="I190" s="15" t="s">
        <v>19</v>
      </c>
      <c r="J190" s="15" t="s">
        <v>541</v>
      </c>
      <c r="K190" s="18">
        <v>244221</v>
      </c>
    </row>
    <row r="191" spans="1:12" ht="80.099999999999994" hidden="1" customHeight="1" x14ac:dyDescent="0.35">
      <c r="A191" s="12">
        <v>186</v>
      </c>
      <c r="B191" s="13" t="s">
        <v>542</v>
      </c>
      <c r="C191" s="14">
        <v>159900</v>
      </c>
      <c r="D191" s="14">
        <v>159900</v>
      </c>
      <c r="E191" s="15" t="s">
        <v>17</v>
      </c>
      <c r="F191" s="16" t="str">
        <f t="shared" si="6"/>
        <v xml:space="preserve">ห้างหุ้นส่วนจำกัด สตาร์ทอัพ คอนสตรัคชั่น เสนอราคา 159,000.00 บาท </v>
      </c>
      <c r="G191" s="17" t="s">
        <v>543</v>
      </c>
      <c r="H191" s="14">
        <v>159000</v>
      </c>
      <c r="I191" s="15" t="s">
        <v>19</v>
      </c>
      <c r="J191" s="15" t="s">
        <v>544</v>
      </c>
      <c r="K191" s="18">
        <v>244221</v>
      </c>
      <c r="L191" s="20"/>
    </row>
    <row r="192" spans="1:12" ht="80.099999999999994" hidden="1" customHeight="1" x14ac:dyDescent="0.35">
      <c r="A192" s="12">
        <v>187</v>
      </c>
      <c r="B192" s="13" t="s">
        <v>545</v>
      </c>
      <c r="C192" s="14">
        <v>9673</v>
      </c>
      <c r="D192" s="14">
        <v>9673</v>
      </c>
      <c r="E192" s="15" t="s">
        <v>17</v>
      </c>
      <c r="F192" s="16" t="str">
        <f t="shared" si="6"/>
        <v xml:space="preserve">บริษัท วีระมาศการเกษตร จำกัด เสนอราคา 5,500.00 บาท </v>
      </c>
      <c r="G192" s="17" t="s">
        <v>546</v>
      </c>
      <c r="H192" s="14">
        <v>5500</v>
      </c>
      <c r="I192" s="15" t="s">
        <v>19</v>
      </c>
      <c r="J192" s="15" t="s">
        <v>547</v>
      </c>
      <c r="K192" s="18">
        <v>244221</v>
      </c>
    </row>
    <row r="193" spans="1:12" ht="80.099999999999994" hidden="1" customHeight="1" x14ac:dyDescent="0.35">
      <c r="A193" s="19">
        <v>188</v>
      </c>
      <c r="B193" s="13" t="s">
        <v>548</v>
      </c>
      <c r="C193" s="14">
        <v>5000</v>
      </c>
      <c r="D193" s="14">
        <v>5000</v>
      </c>
      <c r="E193" s="15" t="s">
        <v>17</v>
      </c>
      <c r="F193" s="16" t="str">
        <f t="shared" si="6"/>
        <v xml:space="preserve">บริษัท ไอ.ที.เฮ้าส์ จำกัด เสนอราคา 5,000.00 บาท </v>
      </c>
      <c r="G193" s="17" t="s">
        <v>297</v>
      </c>
      <c r="H193" s="14">
        <v>5000</v>
      </c>
      <c r="I193" s="15" t="s">
        <v>19</v>
      </c>
      <c r="J193" s="15" t="s">
        <v>549</v>
      </c>
      <c r="K193" s="18">
        <v>244221</v>
      </c>
    </row>
    <row r="194" spans="1:12" ht="80.099999999999994" hidden="1" customHeight="1" x14ac:dyDescent="0.35">
      <c r="A194" s="12">
        <v>189</v>
      </c>
      <c r="B194" s="13" t="s">
        <v>207</v>
      </c>
      <c r="C194" s="14">
        <v>1450</v>
      </c>
      <c r="D194" s="14">
        <v>1450</v>
      </c>
      <c r="E194" s="15" t="s">
        <v>17</v>
      </c>
      <c r="F194" s="16" t="str">
        <f t="shared" si="6"/>
        <v xml:space="preserve">ห้างหุ้นส่วนจำกัด โชคเอี่ยมศิริ ทรานสปอร์ต เสนอราคา 1,450.00 บาท </v>
      </c>
      <c r="G194" s="17" t="s">
        <v>208</v>
      </c>
      <c r="H194" s="14">
        <v>1450</v>
      </c>
      <c r="I194" s="15" t="s">
        <v>19</v>
      </c>
      <c r="J194" s="15" t="s">
        <v>550</v>
      </c>
      <c r="K194" s="18">
        <v>244221</v>
      </c>
      <c r="L194" s="20"/>
    </row>
    <row r="195" spans="1:12" ht="80.099999999999994" hidden="1" customHeight="1" x14ac:dyDescent="0.35">
      <c r="A195" s="12">
        <v>190</v>
      </c>
      <c r="B195" s="13" t="s">
        <v>551</v>
      </c>
      <c r="C195" s="14">
        <v>9523</v>
      </c>
      <c r="D195" s="14">
        <v>9523</v>
      </c>
      <c r="E195" s="15" t="s">
        <v>17</v>
      </c>
      <c r="F195" s="16" t="str">
        <f t="shared" si="6"/>
        <v xml:space="preserve">บริษัท อาร์เอฟอาร์ สแตนดาร์ด จำกัด เสนอราคา 9,523.00 บาท </v>
      </c>
      <c r="G195" s="17" t="s">
        <v>552</v>
      </c>
      <c r="H195" s="14">
        <v>9523</v>
      </c>
      <c r="I195" s="15" t="s">
        <v>19</v>
      </c>
      <c r="J195" s="15" t="s">
        <v>553</v>
      </c>
      <c r="K195" s="18">
        <v>244221</v>
      </c>
      <c r="L195" s="20"/>
    </row>
    <row r="196" spans="1:12" ht="80.099999999999994" hidden="1" customHeight="1" x14ac:dyDescent="0.35">
      <c r="A196" s="19">
        <v>191</v>
      </c>
      <c r="B196" s="13" t="s">
        <v>554</v>
      </c>
      <c r="C196" s="14">
        <v>11200</v>
      </c>
      <c r="D196" s="14">
        <v>11200</v>
      </c>
      <c r="E196" s="15" t="s">
        <v>17</v>
      </c>
      <c r="F196" s="16" t="str">
        <f t="shared" si="6"/>
        <v xml:space="preserve">ห้างหุ้นส่วนจำกัด เลิศศิลป์ สาส์ณ โฮลดิ้ง เสนอราคา 11,200.00 บาท </v>
      </c>
      <c r="G196" s="17" t="s">
        <v>525</v>
      </c>
      <c r="H196" s="14">
        <v>11200</v>
      </c>
      <c r="I196" s="15" t="s">
        <v>19</v>
      </c>
      <c r="J196" s="15" t="s">
        <v>555</v>
      </c>
      <c r="K196" s="18">
        <v>244221</v>
      </c>
    </row>
    <row r="197" spans="1:12" ht="80.099999999999994" hidden="1" customHeight="1" x14ac:dyDescent="0.35">
      <c r="A197" s="12">
        <v>192</v>
      </c>
      <c r="B197" s="22" t="s">
        <v>556</v>
      </c>
      <c r="C197" s="23">
        <v>147000</v>
      </c>
      <c r="D197" s="23">
        <v>147000</v>
      </c>
      <c r="E197" s="24" t="s">
        <v>17</v>
      </c>
      <c r="F197" s="25" t="s">
        <v>557</v>
      </c>
      <c r="G197" s="26" t="s">
        <v>558</v>
      </c>
      <c r="H197" s="23">
        <v>147000</v>
      </c>
      <c r="I197" s="24" t="s">
        <v>19</v>
      </c>
      <c r="J197" s="24" t="s">
        <v>559</v>
      </c>
      <c r="K197" s="18">
        <v>244221</v>
      </c>
    </row>
    <row r="198" spans="1:12" ht="80.099999999999994" hidden="1" customHeight="1" x14ac:dyDescent="0.35">
      <c r="A198" s="12">
        <v>193</v>
      </c>
      <c r="B198" s="13" t="s">
        <v>560</v>
      </c>
      <c r="C198" s="14">
        <v>74000</v>
      </c>
      <c r="D198" s="14">
        <v>74000</v>
      </c>
      <c r="E198" s="15" t="s">
        <v>17</v>
      </c>
      <c r="F198" s="16" t="str">
        <f t="shared" ref="F198:F207" si="7">G198 &amp; " เสนอราคา " &amp; TEXT(H198,"#,##0.00") &amp; " บาท "</f>
        <v xml:space="preserve">นางสาว ศรัญญา ดาทา เสนอราคา 74,000.00 บาท </v>
      </c>
      <c r="G198" s="17" t="s">
        <v>561</v>
      </c>
      <c r="H198" s="14">
        <v>74000</v>
      </c>
      <c r="I198" s="15" t="s">
        <v>19</v>
      </c>
      <c r="J198" s="15" t="s">
        <v>562</v>
      </c>
      <c r="K198" s="18">
        <v>244221</v>
      </c>
    </row>
    <row r="199" spans="1:12" ht="80.099999999999994" hidden="1" customHeight="1" x14ac:dyDescent="0.35">
      <c r="A199" s="19">
        <v>194</v>
      </c>
      <c r="B199" s="13" t="s">
        <v>563</v>
      </c>
      <c r="C199" s="14">
        <v>212865.21</v>
      </c>
      <c r="D199" s="14">
        <v>212865.21</v>
      </c>
      <c r="E199" s="15" t="s">
        <v>17</v>
      </c>
      <c r="F199" s="16" t="str">
        <f t="shared" si="7"/>
        <v xml:space="preserve">ห้างหุ้นส่วนจำกัด แอสเทค ซิสเทม เสนอราคา 212,000.00 บาท </v>
      </c>
      <c r="G199" s="17" t="s">
        <v>174</v>
      </c>
      <c r="H199" s="14">
        <v>212000</v>
      </c>
      <c r="I199" s="15" t="s">
        <v>19</v>
      </c>
      <c r="J199" s="15" t="s">
        <v>564</v>
      </c>
      <c r="K199" s="18">
        <v>244221</v>
      </c>
    </row>
    <row r="200" spans="1:12" ht="80.099999999999994" hidden="1" customHeight="1" x14ac:dyDescent="0.35">
      <c r="A200" s="12">
        <v>195</v>
      </c>
      <c r="B200" s="13" t="s">
        <v>565</v>
      </c>
      <c r="C200" s="14">
        <v>5550</v>
      </c>
      <c r="D200" s="14">
        <v>5550</v>
      </c>
      <c r="E200" s="15" t="s">
        <v>17</v>
      </c>
      <c r="F200" s="16" t="str">
        <f t="shared" si="7"/>
        <v xml:space="preserve">ห้างหุ้นส่วนจำกัด ไทยรัตน์วัสดุภัณฑ์ (1997) เสนอราคา 5,550.00 บาท </v>
      </c>
      <c r="G200" s="17" t="s">
        <v>56</v>
      </c>
      <c r="H200" s="14">
        <v>5550</v>
      </c>
      <c r="I200" s="15" t="s">
        <v>19</v>
      </c>
      <c r="J200" s="15" t="s">
        <v>566</v>
      </c>
      <c r="K200" s="18">
        <v>244221</v>
      </c>
      <c r="L200" s="20"/>
    </row>
    <row r="201" spans="1:12" ht="80.099999999999994" hidden="1" customHeight="1" x14ac:dyDescent="0.35">
      <c r="A201" s="12">
        <v>196</v>
      </c>
      <c r="B201" s="13" t="s">
        <v>567</v>
      </c>
      <c r="C201" s="14">
        <v>9673</v>
      </c>
      <c r="D201" s="14">
        <v>9673</v>
      </c>
      <c r="E201" s="15" t="s">
        <v>17</v>
      </c>
      <c r="F201" s="16" t="str">
        <f t="shared" si="7"/>
        <v xml:space="preserve">ห้างหุ้นส่วนจำกัด เอเลียจ เคมิคอสมิค เสนอราคา 4,173.00 บาท </v>
      </c>
      <c r="G201" s="17" t="s">
        <v>568</v>
      </c>
      <c r="H201" s="14">
        <v>4173</v>
      </c>
      <c r="I201" s="15" t="s">
        <v>19</v>
      </c>
      <c r="J201" s="15" t="s">
        <v>569</v>
      </c>
      <c r="K201" s="18">
        <v>244221</v>
      </c>
    </row>
    <row r="202" spans="1:12" ht="80.099999999999994" hidden="1" customHeight="1" x14ac:dyDescent="0.35">
      <c r="A202" s="19">
        <v>197</v>
      </c>
      <c r="B202" s="13" t="s">
        <v>570</v>
      </c>
      <c r="C202" s="14">
        <v>19500</v>
      </c>
      <c r="D202" s="14">
        <v>19500</v>
      </c>
      <c r="E202" s="15" t="s">
        <v>17</v>
      </c>
      <c r="F202" s="16" t="str">
        <f t="shared" si="7"/>
        <v xml:space="preserve">บริษัท นาฟ จำกัด เสนอราคา 17,940.00 บาท </v>
      </c>
      <c r="G202" s="17" t="s">
        <v>447</v>
      </c>
      <c r="H202" s="14">
        <v>17940</v>
      </c>
      <c r="I202" s="15" t="s">
        <v>19</v>
      </c>
      <c r="J202" s="15" t="s">
        <v>571</v>
      </c>
      <c r="K202" s="18">
        <v>244221</v>
      </c>
    </row>
    <row r="203" spans="1:12" ht="80.099999999999994" hidden="1" customHeight="1" x14ac:dyDescent="0.35">
      <c r="A203" s="12">
        <v>198</v>
      </c>
      <c r="B203" s="13" t="s">
        <v>572</v>
      </c>
      <c r="C203" s="14">
        <v>350000</v>
      </c>
      <c r="D203" s="14">
        <v>350000</v>
      </c>
      <c r="E203" s="15" t="s">
        <v>17</v>
      </c>
      <c r="F203" s="16" t="str">
        <f t="shared" si="7"/>
        <v xml:space="preserve">บริษัท ออลล์เว็บ เทคโนโลยี่ จำกัด เสนอราคา 350,000.00 บาท </v>
      </c>
      <c r="G203" s="17" t="s">
        <v>50</v>
      </c>
      <c r="H203" s="14">
        <v>350000</v>
      </c>
      <c r="I203" s="15" t="s">
        <v>19</v>
      </c>
      <c r="J203" s="15" t="s">
        <v>573</v>
      </c>
      <c r="K203" s="18">
        <v>244221</v>
      </c>
    </row>
    <row r="204" spans="1:12" ht="80.099999999999994" hidden="1" customHeight="1" x14ac:dyDescent="0.35">
      <c r="A204" s="12">
        <v>199</v>
      </c>
      <c r="B204" s="13" t="s">
        <v>574</v>
      </c>
      <c r="C204" s="14">
        <v>27100</v>
      </c>
      <c r="D204" s="14">
        <v>27100</v>
      </c>
      <c r="E204" s="15" t="s">
        <v>17</v>
      </c>
      <c r="F204" s="16" t="str">
        <f t="shared" si="7"/>
        <v xml:space="preserve">ห้างหุ้นส่วนจำกัด ทองเจริญผล 2024 เสนอราคา 27,100.00 บาท </v>
      </c>
      <c r="G204" s="17" t="s">
        <v>25</v>
      </c>
      <c r="H204" s="14">
        <v>27100</v>
      </c>
      <c r="I204" s="15" t="s">
        <v>19</v>
      </c>
      <c r="J204" s="15" t="s">
        <v>575</v>
      </c>
      <c r="K204" s="18">
        <v>244221</v>
      </c>
    </row>
    <row r="205" spans="1:12" ht="80.099999999999994" hidden="1" customHeight="1" x14ac:dyDescent="0.35">
      <c r="A205" s="19">
        <v>200</v>
      </c>
      <c r="B205" s="13" t="s">
        <v>576</v>
      </c>
      <c r="C205" s="14">
        <v>32800</v>
      </c>
      <c r="D205" s="14">
        <v>32800</v>
      </c>
      <c r="E205" s="15" t="s">
        <v>17</v>
      </c>
      <c r="F205" s="16" t="str">
        <f t="shared" si="7"/>
        <v xml:space="preserve">ห้างหุ้นส่วนจำกัด ไอที.โปรเจค เสนอราคา 32,800.00 บาท </v>
      </c>
      <c r="G205" s="17" t="s">
        <v>252</v>
      </c>
      <c r="H205" s="14">
        <v>32800</v>
      </c>
      <c r="I205" s="15" t="s">
        <v>19</v>
      </c>
      <c r="J205" s="15" t="s">
        <v>577</v>
      </c>
      <c r="K205" s="18">
        <v>244221</v>
      </c>
      <c r="L205" s="20"/>
    </row>
    <row r="206" spans="1:12" ht="80.099999999999994" hidden="1" customHeight="1" x14ac:dyDescent="0.35">
      <c r="A206" s="12">
        <v>201</v>
      </c>
      <c r="B206" s="13" t="s">
        <v>578</v>
      </c>
      <c r="C206" s="14">
        <v>14740</v>
      </c>
      <c r="D206" s="14">
        <v>14740</v>
      </c>
      <c r="E206" s="15" t="s">
        <v>17</v>
      </c>
      <c r="F206" s="16" t="str">
        <f t="shared" si="7"/>
        <v xml:space="preserve">บริษัท มุ่งมั่น อีเอ็นจี จำกัด เสนอราคา 14,740.00 บาท </v>
      </c>
      <c r="G206" s="17" t="s">
        <v>486</v>
      </c>
      <c r="H206" s="14">
        <v>14740</v>
      </c>
      <c r="I206" s="15" t="s">
        <v>19</v>
      </c>
      <c r="J206" s="15" t="s">
        <v>579</v>
      </c>
      <c r="K206" s="18">
        <v>244221</v>
      </c>
      <c r="L206" s="20"/>
    </row>
    <row r="207" spans="1:12" ht="80.099999999999994" hidden="1" customHeight="1" x14ac:dyDescent="0.35">
      <c r="A207" s="12">
        <v>202</v>
      </c>
      <c r="B207" s="13" t="s">
        <v>580</v>
      </c>
      <c r="C207" s="14">
        <v>91344</v>
      </c>
      <c r="D207" s="14">
        <v>91344</v>
      </c>
      <c r="E207" s="15" t="s">
        <v>17</v>
      </c>
      <c r="F207" s="16" t="str">
        <f t="shared" si="7"/>
        <v xml:space="preserve">บริษัท แอโรว์ อินโนเวชั่น จำกัด เสนอราคา 91,344.00 บาท </v>
      </c>
      <c r="G207" s="17" t="s">
        <v>581</v>
      </c>
      <c r="H207" s="14">
        <v>91344</v>
      </c>
      <c r="I207" s="15" t="s">
        <v>19</v>
      </c>
      <c r="J207" s="15" t="s">
        <v>582</v>
      </c>
      <c r="K207" s="18">
        <v>244221</v>
      </c>
    </row>
    <row r="208" spans="1:12" ht="80.099999999999994" hidden="1" customHeight="1" x14ac:dyDescent="0.35">
      <c r="A208" s="19">
        <v>203</v>
      </c>
      <c r="B208" s="22" t="s">
        <v>583</v>
      </c>
      <c r="C208" s="23">
        <v>75026</v>
      </c>
      <c r="D208" s="23">
        <v>75026</v>
      </c>
      <c r="E208" s="24" t="s">
        <v>17</v>
      </c>
      <c r="F208" s="25" t="s">
        <v>584</v>
      </c>
      <c r="G208" s="26" t="s">
        <v>486</v>
      </c>
      <c r="H208" s="23">
        <v>75026</v>
      </c>
      <c r="I208" s="24" t="s">
        <v>19</v>
      </c>
      <c r="J208" s="24" t="s">
        <v>585</v>
      </c>
      <c r="K208" s="18">
        <v>244221</v>
      </c>
    </row>
    <row r="209" spans="1:12" ht="80.099999999999994" hidden="1" customHeight="1" x14ac:dyDescent="0.35">
      <c r="A209" s="12">
        <v>204</v>
      </c>
      <c r="B209" s="13" t="s">
        <v>586</v>
      </c>
      <c r="C209" s="14">
        <v>7918</v>
      </c>
      <c r="D209" s="14">
        <v>7918</v>
      </c>
      <c r="E209" s="15" t="s">
        <v>17</v>
      </c>
      <c r="F209" s="16" t="str">
        <f t="shared" ref="F209:F218" si="8">G209 &amp; " เสนอราคา " &amp; TEXT(H209,"#,##0.00") &amp; " บาท "</f>
        <v xml:space="preserve">บริษัท อาร์เอฟอาร์ สแตนดาร์ด จำกัด เสนอราคา 7,918.00 บาท </v>
      </c>
      <c r="G209" s="17" t="s">
        <v>552</v>
      </c>
      <c r="H209" s="14">
        <v>7918</v>
      </c>
      <c r="I209" s="15" t="s">
        <v>19</v>
      </c>
      <c r="J209" s="15" t="s">
        <v>587</v>
      </c>
      <c r="K209" s="18">
        <v>244221</v>
      </c>
    </row>
    <row r="210" spans="1:12" ht="80.099999999999994" hidden="1" customHeight="1" x14ac:dyDescent="0.35">
      <c r="A210" s="12">
        <v>205</v>
      </c>
      <c r="B210" s="13" t="s">
        <v>588</v>
      </c>
      <c r="C210" s="14">
        <v>16782.95</v>
      </c>
      <c r="D210" s="14">
        <v>16782.95</v>
      </c>
      <c r="E210" s="15" t="s">
        <v>17</v>
      </c>
      <c r="F210" s="16" t="str">
        <f t="shared" si="8"/>
        <v xml:space="preserve">ห้างหุ้นส่วนจำกัด บุญไทยแมชีนเนอรี่ เสนอราคา 16,782.95 บาท </v>
      </c>
      <c r="G210" s="17" t="s">
        <v>352</v>
      </c>
      <c r="H210" s="14">
        <v>16782.95</v>
      </c>
      <c r="I210" s="15" t="s">
        <v>19</v>
      </c>
      <c r="J210" s="15" t="s">
        <v>589</v>
      </c>
      <c r="K210" s="18">
        <v>244221</v>
      </c>
    </row>
    <row r="211" spans="1:12" ht="80.099999999999994" hidden="1" customHeight="1" x14ac:dyDescent="0.35">
      <c r="A211" s="19">
        <v>206</v>
      </c>
      <c r="B211" s="13" t="s">
        <v>590</v>
      </c>
      <c r="C211" s="14">
        <v>68011</v>
      </c>
      <c r="D211" s="14">
        <v>68011</v>
      </c>
      <c r="E211" s="15" t="s">
        <v>17</v>
      </c>
      <c r="F211" s="16" t="str">
        <f t="shared" si="8"/>
        <v xml:space="preserve">บริษัท ซีพีเอฟ (ประเทศไทย) จำกัด (มหาชน) เสนอราคา 67,151.00 บาท </v>
      </c>
      <c r="G211" s="17" t="s">
        <v>234</v>
      </c>
      <c r="H211" s="14">
        <v>67151</v>
      </c>
      <c r="I211" s="15" t="s">
        <v>19</v>
      </c>
      <c r="J211" s="15" t="s">
        <v>591</v>
      </c>
      <c r="K211" s="18">
        <v>244221</v>
      </c>
      <c r="L211" s="20"/>
    </row>
    <row r="212" spans="1:12" ht="80.099999999999994" hidden="1" customHeight="1" x14ac:dyDescent="0.35">
      <c r="A212" s="12">
        <v>207</v>
      </c>
      <c r="B212" s="13" t="s">
        <v>590</v>
      </c>
      <c r="C212" s="14">
        <v>68011</v>
      </c>
      <c r="D212" s="14">
        <v>68011</v>
      </c>
      <c r="E212" s="15" t="s">
        <v>17</v>
      </c>
      <c r="F212" s="16" t="str">
        <f t="shared" si="8"/>
        <v xml:space="preserve">บริษัท ซีพีเอฟ (ประเทศไทย) จำกัด (มหาชน) เสนอราคา 67,151.00 บาท </v>
      </c>
      <c r="G212" s="17" t="s">
        <v>234</v>
      </c>
      <c r="H212" s="14">
        <v>67151</v>
      </c>
      <c r="I212" s="15" t="s">
        <v>19</v>
      </c>
      <c r="J212" s="15" t="s">
        <v>592</v>
      </c>
      <c r="K212" s="18">
        <v>244221</v>
      </c>
    </row>
    <row r="213" spans="1:12" ht="80.099999999999994" hidden="1" customHeight="1" x14ac:dyDescent="0.35">
      <c r="A213" s="12">
        <v>208</v>
      </c>
      <c r="B213" s="13" t="s">
        <v>593</v>
      </c>
      <c r="C213" s="14">
        <v>98440</v>
      </c>
      <c r="D213" s="14">
        <v>98440</v>
      </c>
      <c r="E213" s="15" t="s">
        <v>17</v>
      </c>
      <c r="F213" s="16" t="str">
        <f t="shared" si="8"/>
        <v xml:space="preserve">บริษัท ซีพีเอฟ (ประเทศไทย) จำกัด (มหาชน) เสนอราคา 97,540.00 บาท </v>
      </c>
      <c r="G213" s="17" t="s">
        <v>234</v>
      </c>
      <c r="H213" s="14">
        <v>97540</v>
      </c>
      <c r="I213" s="15" t="s">
        <v>19</v>
      </c>
      <c r="J213" s="15" t="s">
        <v>594</v>
      </c>
      <c r="K213" s="18">
        <v>244221</v>
      </c>
    </row>
    <row r="214" spans="1:12" ht="80.099999999999994" hidden="1" customHeight="1" x14ac:dyDescent="0.35">
      <c r="A214" s="19">
        <v>209</v>
      </c>
      <c r="B214" s="13" t="s">
        <v>595</v>
      </c>
      <c r="C214" s="14">
        <v>97010</v>
      </c>
      <c r="D214" s="14">
        <v>97010</v>
      </c>
      <c r="E214" s="15" t="s">
        <v>17</v>
      </c>
      <c r="F214" s="16" t="str">
        <f t="shared" si="8"/>
        <v xml:space="preserve">บริษัท ซีพีเอฟ (ประเทศไทย) จำกัด (มหาชน) เสนอราคา 96,080.00 บาท </v>
      </c>
      <c r="G214" s="17" t="s">
        <v>234</v>
      </c>
      <c r="H214" s="14">
        <v>96080</v>
      </c>
      <c r="I214" s="15" t="s">
        <v>19</v>
      </c>
      <c r="J214" s="15" t="s">
        <v>596</v>
      </c>
      <c r="K214" s="18">
        <v>244221</v>
      </c>
    </row>
    <row r="215" spans="1:12" ht="80.099999999999994" hidden="1" customHeight="1" x14ac:dyDescent="0.35">
      <c r="A215" s="12">
        <v>210</v>
      </c>
      <c r="B215" s="13" t="s">
        <v>595</v>
      </c>
      <c r="C215" s="14">
        <v>76150</v>
      </c>
      <c r="D215" s="14">
        <v>76150</v>
      </c>
      <c r="E215" s="15" t="s">
        <v>17</v>
      </c>
      <c r="F215" s="16" t="str">
        <f t="shared" si="8"/>
        <v xml:space="preserve">บริษัท ซีพีเอฟ (ประเทศไทย) จำกัด (มหาชน) เสนอราคา 75,400.00 บาท </v>
      </c>
      <c r="G215" s="17" t="s">
        <v>234</v>
      </c>
      <c r="H215" s="14">
        <v>75400</v>
      </c>
      <c r="I215" s="15" t="s">
        <v>19</v>
      </c>
      <c r="J215" s="15" t="s">
        <v>597</v>
      </c>
      <c r="K215" s="18">
        <v>244221</v>
      </c>
    </row>
    <row r="216" spans="1:12" ht="80.099999999999994" hidden="1" customHeight="1" x14ac:dyDescent="0.35">
      <c r="A216" s="12">
        <v>211</v>
      </c>
      <c r="B216" s="13" t="s">
        <v>598</v>
      </c>
      <c r="C216" s="14">
        <v>2025</v>
      </c>
      <c r="D216" s="14">
        <v>2025</v>
      </c>
      <c r="E216" s="15" t="s">
        <v>17</v>
      </c>
      <c r="F216" s="16" t="str">
        <f t="shared" si="8"/>
        <v xml:space="preserve">บริษัท นาฟ จำกัด เสนอราคา 1,890.00 บาท </v>
      </c>
      <c r="G216" s="17" t="s">
        <v>447</v>
      </c>
      <c r="H216" s="14">
        <v>1890</v>
      </c>
      <c r="I216" s="15" t="s">
        <v>19</v>
      </c>
      <c r="J216" s="15" t="s">
        <v>599</v>
      </c>
      <c r="K216" s="18">
        <v>244221</v>
      </c>
    </row>
    <row r="217" spans="1:12" ht="80.099999999999994" hidden="1" customHeight="1" x14ac:dyDescent="0.35">
      <c r="A217" s="19">
        <v>212</v>
      </c>
      <c r="B217" s="13" t="s">
        <v>600</v>
      </c>
      <c r="C217" s="14">
        <v>21000</v>
      </c>
      <c r="D217" s="14">
        <v>21000</v>
      </c>
      <c r="E217" s="15" t="s">
        <v>17</v>
      </c>
      <c r="F217" s="16" t="str">
        <f t="shared" si="8"/>
        <v xml:space="preserve">ห้างหุ้นส่วนจำกัด คอจิเทท ดีไซน์ เซ็นเตอร์ เสนอราคา 20,993.40 บาท </v>
      </c>
      <c r="G217" s="17" t="s">
        <v>141</v>
      </c>
      <c r="H217" s="14">
        <v>20993.4</v>
      </c>
      <c r="I217" s="15" t="s">
        <v>19</v>
      </c>
      <c r="J217" s="15" t="s">
        <v>601</v>
      </c>
      <c r="K217" s="18">
        <v>244222</v>
      </c>
    </row>
    <row r="218" spans="1:12" ht="80.099999999999994" hidden="1" customHeight="1" x14ac:dyDescent="0.35">
      <c r="A218" s="12">
        <v>213</v>
      </c>
      <c r="B218" s="13" t="s">
        <v>602</v>
      </c>
      <c r="C218" s="14">
        <v>5600</v>
      </c>
      <c r="D218" s="14">
        <v>5600</v>
      </c>
      <c r="E218" s="15" t="s">
        <v>17</v>
      </c>
      <c r="F218" s="16" t="str">
        <f t="shared" si="8"/>
        <v xml:space="preserve">ห้างหุ้นส่วนจำกัด เลิศศิลป์ สาส์ณ โฮลดิ้ง เสนอราคา 5,600.00 บาท </v>
      </c>
      <c r="G218" s="17" t="s">
        <v>525</v>
      </c>
      <c r="H218" s="14">
        <v>5600</v>
      </c>
      <c r="I218" s="15" t="s">
        <v>19</v>
      </c>
      <c r="J218" s="15" t="s">
        <v>603</v>
      </c>
      <c r="K218" s="18">
        <v>244222</v>
      </c>
    </row>
    <row r="219" spans="1:12" ht="80.099999999999994" hidden="1" customHeight="1" x14ac:dyDescent="0.35">
      <c r="A219" s="12">
        <v>214</v>
      </c>
      <c r="B219" s="22" t="s">
        <v>604</v>
      </c>
      <c r="C219" s="23">
        <v>48150</v>
      </c>
      <c r="D219" s="23">
        <v>48150</v>
      </c>
      <c r="E219" s="24" t="s">
        <v>17</v>
      </c>
      <c r="F219" s="25" t="s">
        <v>605</v>
      </c>
      <c r="G219" s="26" t="s">
        <v>53</v>
      </c>
      <c r="H219" s="23">
        <v>48126.46</v>
      </c>
      <c r="I219" s="24" t="s">
        <v>19</v>
      </c>
      <c r="J219" s="24" t="s">
        <v>606</v>
      </c>
      <c r="K219" s="18">
        <v>244222</v>
      </c>
    </row>
    <row r="220" spans="1:12" ht="80.099999999999994" hidden="1" customHeight="1" x14ac:dyDescent="0.35">
      <c r="A220" s="19">
        <v>215</v>
      </c>
      <c r="B220" s="13" t="s">
        <v>607</v>
      </c>
      <c r="C220" s="14">
        <v>240220</v>
      </c>
      <c r="D220" s="14">
        <v>240220</v>
      </c>
      <c r="E220" s="15" t="s">
        <v>17</v>
      </c>
      <c r="F220" s="16" t="str">
        <f>G220 &amp; " เสนอราคา " &amp; TEXT(H220,"#,##0.00") &amp; " บาท "</f>
        <v xml:space="preserve">บริษัท ทีมดีไซน์-คอน จำกัด เสนอราคา 240,000.00 บาท </v>
      </c>
      <c r="G220" s="17" t="s">
        <v>608</v>
      </c>
      <c r="H220" s="14">
        <v>240000</v>
      </c>
      <c r="I220" s="15" t="s">
        <v>19</v>
      </c>
      <c r="J220" s="15" t="s">
        <v>609</v>
      </c>
      <c r="K220" s="18">
        <v>244222</v>
      </c>
    </row>
    <row r="221" spans="1:12" ht="80.099999999999994" hidden="1" customHeight="1" x14ac:dyDescent="0.35">
      <c r="A221" s="56">
        <v>216</v>
      </c>
      <c r="B221" s="57" t="s">
        <v>610</v>
      </c>
      <c r="C221" s="58">
        <v>40806</v>
      </c>
      <c r="D221" s="58">
        <v>40806</v>
      </c>
      <c r="E221" s="59" t="s">
        <v>17</v>
      </c>
      <c r="F221" s="60" t="s">
        <v>611</v>
      </c>
      <c r="G221" s="61" t="s">
        <v>408</v>
      </c>
      <c r="H221" s="58">
        <v>40806</v>
      </c>
      <c r="I221" s="59" t="s">
        <v>19</v>
      </c>
      <c r="J221" s="59" t="s">
        <v>612</v>
      </c>
      <c r="K221" s="63">
        <v>244222</v>
      </c>
    </row>
    <row r="222" spans="1:12" ht="80.099999999999994" hidden="1" customHeight="1" x14ac:dyDescent="0.35">
      <c r="A222" s="12">
        <v>217</v>
      </c>
      <c r="B222" s="22" t="s">
        <v>207</v>
      </c>
      <c r="C222" s="23">
        <v>1450</v>
      </c>
      <c r="D222" s="23">
        <v>1450</v>
      </c>
      <c r="E222" s="24" t="s">
        <v>17</v>
      </c>
      <c r="F222" s="25" t="s">
        <v>613</v>
      </c>
      <c r="G222" s="26" t="s">
        <v>208</v>
      </c>
      <c r="H222" s="23">
        <v>1450</v>
      </c>
      <c r="I222" s="24" t="s">
        <v>19</v>
      </c>
      <c r="J222" s="24" t="s">
        <v>614</v>
      </c>
      <c r="K222" s="18">
        <v>244222</v>
      </c>
    </row>
    <row r="223" spans="1:12" ht="80.099999999999994" hidden="1" customHeight="1" x14ac:dyDescent="0.35">
      <c r="A223" s="19">
        <v>218</v>
      </c>
      <c r="B223" s="13" t="s">
        <v>615</v>
      </c>
      <c r="C223" s="14">
        <v>55000</v>
      </c>
      <c r="D223" s="14">
        <v>55000</v>
      </c>
      <c r="E223" s="15" t="s">
        <v>17</v>
      </c>
      <c r="F223" s="16" t="str">
        <f>G223 &amp; " เสนอราคา " &amp; TEXT(H223,"#,##0.00") &amp; " บาท "</f>
        <v xml:space="preserve">ห้างหุ้นส่วนจำกัด เลิศศิลป์ สาส์ณ 
โฮลดิ้ง เสนอราคา 55,000.00 บาท </v>
      </c>
      <c r="G223" s="17" t="s">
        <v>616</v>
      </c>
      <c r="H223" s="14">
        <v>55000</v>
      </c>
      <c r="I223" s="15" t="s">
        <v>19</v>
      </c>
      <c r="J223" s="15" t="s">
        <v>617</v>
      </c>
      <c r="K223" s="18">
        <v>244222</v>
      </c>
      <c r="L223" s="20"/>
    </row>
    <row r="224" spans="1:12" ht="80.099999999999994" hidden="1" customHeight="1" x14ac:dyDescent="0.35">
      <c r="A224" s="12">
        <v>219</v>
      </c>
      <c r="B224" s="13" t="s">
        <v>618</v>
      </c>
      <c r="C224" s="14">
        <v>2400</v>
      </c>
      <c r="D224" s="14">
        <v>2400</v>
      </c>
      <c r="E224" s="15" t="s">
        <v>17</v>
      </c>
      <c r="F224" s="16" t="str">
        <f t="shared" ref="F224:F237" si="9">G224 &amp; " เสนอราคา " &amp; TEXT(H224,"#,##0.00") &amp; " บาท "</f>
        <v xml:space="preserve">ร้าน เจริญกิต ผ้าใบ เสนอราคา 2,370.00 บาท </v>
      </c>
      <c r="G224" s="17" t="s">
        <v>619</v>
      </c>
      <c r="H224" s="14">
        <v>2370</v>
      </c>
      <c r="I224" s="15" t="s">
        <v>19</v>
      </c>
      <c r="J224" s="15" t="s">
        <v>620</v>
      </c>
      <c r="K224" s="18">
        <v>244222</v>
      </c>
    </row>
    <row r="225" spans="1:12" ht="80.099999999999994" hidden="1" customHeight="1" x14ac:dyDescent="0.35">
      <c r="A225" s="12">
        <v>220</v>
      </c>
      <c r="B225" s="13" t="s">
        <v>621</v>
      </c>
      <c r="C225" s="14">
        <v>231000</v>
      </c>
      <c r="D225" s="14">
        <v>231000</v>
      </c>
      <c r="E225" s="15" t="s">
        <v>17</v>
      </c>
      <c r="F225" s="16" t="str">
        <f t="shared" si="9"/>
        <v xml:space="preserve">บริษัท ธนสรณ์วิศวกรรม จำกัด เสนอราคา 231,000.00 บาท </v>
      </c>
      <c r="G225" s="17" t="s">
        <v>622</v>
      </c>
      <c r="H225" s="14">
        <v>231000</v>
      </c>
      <c r="I225" s="15" t="s">
        <v>19</v>
      </c>
      <c r="J225" s="15" t="s">
        <v>623</v>
      </c>
      <c r="K225" s="18">
        <v>244222</v>
      </c>
    </row>
    <row r="226" spans="1:12" ht="80.099999999999994" hidden="1" customHeight="1" x14ac:dyDescent="0.35">
      <c r="A226" s="19">
        <v>221</v>
      </c>
      <c r="B226" s="13" t="s">
        <v>624</v>
      </c>
      <c r="C226" s="14">
        <v>7650</v>
      </c>
      <c r="D226" s="14">
        <v>7650</v>
      </c>
      <c r="E226" s="15" t="s">
        <v>17</v>
      </c>
      <c r="F226" s="16" t="str">
        <f t="shared" si="9"/>
        <v xml:space="preserve">ร้าน โกสนการช่างเฟอร์นิเจอร์ เสนอราคา 7,650.00 บาท </v>
      </c>
      <c r="G226" s="17" t="s">
        <v>625</v>
      </c>
      <c r="H226" s="14">
        <v>7650</v>
      </c>
      <c r="I226" s="15" t="s">
        <v>19</v>
      </c>
      <c r="J226" s="15" t="s">
        <v>626</v>
      </c>
      <c r="K226" s="18">
        <v>244222</v>
      </c>
    </row>
    <row r="227" spans="1:12" ht="80.099999999999994" hidden="1" customHeight="1" x14ac:dyDescent="0.35">
      <c r="A227" s="12">
        <v>222</v>
      </c>
      <c r="B227" s="13" t="s">
        <v>627</v>
      </c>
      <c r="C227" s="14">
        <v>417300</v>
      </c>
      <c r="D227" s="14">
        <v>417300</v>
      </c>
      <c r="E227" s="15" t="s">
        <v>17</v>
      </c>
      <c r="F227" s="16" t="str">
        <f t="shared" si="9"/>
        <v xml:space="preserve">ห้างหุ้นส่วนสามัญ ครุยแองเจิ้ล เสนอราคา 417,300.00 บาท </v>
      </c>
      <c r="G227" s="17" t="s">
        <v>628</v>
      </c>
      <c r="H227" s="14">
        <v>417300</v>
      </c>
      <c r="I227" s="15" t="s">
        <v>19</v>
      </c>
      <c r="J227" s="15" t="s">
        <v>629</v>
      </c>
      <c r="K227" s="18">
        <v>244222</v>
      </c>
    </row>
    <row r="228" spans="1:12" ht="80.099999999999994" hidden="1" customHeight="1" x14ac:dyDescent="0.35">
      <c r="A228" s="12">
        <v>223</v>
      </c>
      <c r="B228" s="13" t="s">
        <v>630</v>
      </c>
      <c r="C228" s="14">
        <v>2782</v>
      </c>
      <c r="D228" s="14">
        <v>2782</v>
      </c>
      <c r="E228" s="15" t="s">
        <v>17</v>
      </c>
      <c r="F228" s="16" t="str">
        <f t="shared" si="9"/>
        <v xml:space="preserve">บริษัท ก.กรัญชัย จำกัด เสนอราคา 2,782.00 บาท </v>
      </c>
      <c r="G228" s="17" t="s">
        <v>104</v>
      </c>
      <c r="H228" s="14">
        <v>2782</v>
      </c>
      <c r="I228" s="15" t="s">
        <v>19</v>
      </c>
      <c r="J228" s="15" t="s">
        <v>631</v>
      </c>
      <c r="K228" s="18">
        <v>244222</v>
      </c>
    </row>
    <row r="229" spans="1:12" ht="80.099999999999994" hidden="1" customHeight="1" x14ac:dyDescent="0.35">
      <c r="A229" s="19">
        <v>224</v>
      </c>
      <c r="B229" s="13" t="s">
        <v>632</v>
      </c>
      <c r="C229" s="14">
        <v>90000</v>
      </c>
      <c r="D229" s="14">
        <v>89238</v>
      </c>
      <c r="E229" s="15" t="s">
        <v>17</v>
      </c>
      <c r="F229" s="16" t="str">
        <f t="shared" si="9"/>
        <v xml:space="preserve">บริษัท เวลล์ แซด จำกัด เสนอราคา 89,238.00 บาท </v>
      </c>
      <c r="G229" s="17" t="s">
        <v>28</v>
      </c>
      <c r="H229" s="14">
        <v>89238</v>
      </c>
      <c r="I229" s="15" t="s">
        <v>19</v>
      </c>
      <c r="J229" s="15" t="s">
        <v>633</v>
      </c>
      <c r="K229" s="18">
        <v>244222</v>
      </c>
    </row>
    <row r="230" spans="1:12" ht="80.099999999999994" hidden="1" customHeight="1" x14ac:dyDescent="0.35">
      <c r="A230" s="56">
        <v>225</v>
      </c>
      <c r="B230" s="50" t="s">
        <v>634</v>
      </c>
      <c r="C230" s="51">
        <v>15050</v>
      </c>
      <c r="D230" s="51">
        <v>15050</v>
      </c>
      <c r="E230" s="52" t="s">
        <v>17</v>
      </c>
      <c r="F230" s="53" t="str">
        <f t="shared" si="9"/>
        <v xml:space="preserve">บริษัท ไดรว์ เด็นทั่ล อินคอร์ปอเรชั่น จำกัด เสนอราคา 15,050.00 บาท </v>
      </c>
      <c r="G230" s="54" t="s">
        <v>291</v>
      </c>
      <c r="H230" s="51">
        <v>15050</v>
      </c>
      <c r="I230" s="52" t="s">
        <v>19</v>
      </c>
      <c r="J230" s="52" t="s">
        <v>635</v>
      </c>
      <c r="K230" s="63">
        <v>244222</v>
      </c>
      <c r="L230" s="20"/>
    </row>
    <row r="231" spans="1:12" ht="80.099999999999994" hidden="1" customHeight="1" x14ac:dyDescent="0.35">
      <c r="A231" s="12">
        <v>226</v>
      </c>
      <c r="B231" s="13" t="s">
        <v>636</v>
      </c>
      <c r="C231" s="14">
        <v>11000</v>
      </c>
      <c r="D231" s="14">
        <v>11000</v>
      </c>
      <c r="E231" s="15" t="s">
        <v>17</v>
      </c>
      <c r="F231" s="16" t="str">
        <f t="shared" si="9"/>
        <v xml:space="preserve">ร้าน สุรนารี เครื่องเขียน เสนอราคา 11,000.00 บาท </v>
      </c>
      <c r="G231" s="17" t="s">
        <v>71</v>
      </c>
      <c r="H231" s="14">
        <v>11000</v>
      </c>
      <c r="I231" s="15" t="s">
        <v>19</v>
      </c>
      <c r="J231" s="15" t="s">
        <v>637</v>
      </c>
      <c r="K231" s="18">
        <v>244222</v>
      </c>
    </row>
    <row r="232" spans="1:12" ht="80.099999999999994" hidden="1" customHeight="1" x14ac:dyDescent="0.35">
      <c r="A232" s="19">
        <v>227</v>
      </c>
      <c r="B232" s="13" t="s">
        <v>638</v>
      </c>
      <c r="C232" s="14">
        <v>79534</v>
      </c>
      <c r="D232" s="14">
        <v>79534</v>
      </c>
      <c r="E232" s="15" t="s">
        <v>17</v>
      </c>
      <c r="F232" s="16" t="str">
        <f t="shared" si="9"/>
        <v xml:space="preserve">บริษัท แอโรว์ อินโนเวชั่น จำกัด เสนอราคา 79,534.00 บาท </v>
      </c>
      <c r="G232" s="17" t="s">
        <v>581</v>
      </c>
      <c r="H232" s="14">
        <v>79534</v>
      </c>
      <c r="I232" s="15" t="s">
        <v>19</v>
      </c>
      <c r="J232" s="15" t="s">
        <v>639</v>
      </c>
      <c r="K232" s="18">
        <v>244222</v>
      </c>
    </row>
    <row r="233" spans="1:12" ht="80.099999999999994" hidden="1" customHeight="1" x14ac:dyDescent="0.35">
      <c r="A233" s="12">
        <v>228</v>
      </c>
      <c r="B233" s="13" t="s">
        <v>640</v>
      </c>
      <c r="C233" s="14">
        <v>99230</v>
      </c>
      <c r="D233" s="14">
        <v>99230</v>
      </c>
      <c r="E233" s="15" t="s">
        <v>17</v>
      </c>
      <c r="F233" s="16" t="str">
        <f t="shared" si="9"/>
        <v xml:space="preserve">ห้างหุ้นส่วนจำกัด เอ.ที. แมชชีนเนอร์รี่ แอนด์ ซัพพลาย เสนอราคา 84,114.00 บาท </v>
      </c>
      <c r="G233" s="17" t="s">
        <v>147</v>
      </c>
      <c r="H233" s="14">
        <v>84114</v>
      </c>
      <c r="I233" s="15" t="s">
        <v>19</v>
      </c>
      <c r="J233" s="15" t="s">
        <v>641</v>
      </c>
      <c r="K233" s="18">
        <v>244222</v>
      </c>
    </row>
    <row r="234" spans="1:12" ht="80.099999999999994" hidden="1" customHeight="1" x14ac:dyDescent="0.35">
      <c r="A234" s="12">
        <v>229</v>
      </c>
      <c r="B234" s="13" t="s">
        <v>642</v>
      </c>
      <c r="C234" s="14">
        <v>15843.6</v>
      </c>
      <c r="D234" s="14">
        <v>15843.6</v>
      </c>
      <c r="E234" s="15" t="s">
        <v>17</v>
      </c>
      <c r="F234" s="16" t="str">
        <f t="shared" si="9"/>
        <v xml:space="preserve">ศูนย์หนังสือแห่งจุฬาลงกรณ์มหาวิทยาลัย เสนอราคา 15,843.60 บาท </v>
      </c>
      <c r="G234" s="17" t="s">
        <v>511</v>
      </c>
      <c r="H234" s="14">
        <v>15843.6</v>
      </c>
      <c r="I234" s="15" t="s">
        <v>19</v>
      </c>
      <c r="J234" s="15" t="s">
        <v>643</v>
      </c>
      <c r="K234" s="18">
        <v>244222</v>
      </c>
      <c r="L234" s="20"/>
    </row>
    <row r="235" spans="1:12" ht="80.099999999999994" hidden="1" customHeight="1" x14ac:dyDescent="0.35">
      <c r="A235" s="19">
        <v>230</v>
      </c>
      <c r="B235" s="13" t="s">
        <v>644</v>
      </c>
      <c r="C235" s="14">
        <v>1188</v>
      </c>
      <c r="D235" s="14">
        <v>1188</v>
      </c>
      <c r="E235" s="15" t="s">
        <v>17</v>
      </c>
      <c r="F235" s="16" t="str">
        <f t="shared" si="9"/>
        <v xml:space="preserve">ศูนย์หนังสือแห่งจุฬาลงกรณ์มหาวิทยาลัย เสนอราคา 1,188.00 บาท </v>
      </c>
      <c r="G235" s="17" t="s">
        <v>511</v>
      </c>
      <c r="H235" s="14">
        <v>1188</v>
      </c>
      <c r="I235" s="15" t="s">
        <v>19</v>
      </c>
      <c r="J235" s="15" t="s">
        <v>645</v>
      </c>
      <c r="K235" s="18">
        <v>244222</v>
      </c>
    </row>
    <row r="236" spans="1:12" ht="80.099999999999994" hidden="1" customHeight="1" x14ac:dyDescent="0.35">
      <c r="A236" s="12">
        <v>231</v>
      </c>
      <c r="B236" s="13" t="s">
        <v>646</v>
      </c>
      <c r="C236" s="14">
        <v>16431.990000000002</v>
      </c>
      <c r="D236" s="14">
        <v>16431.990000000002</v>
      </c>
      <c r="E236" s="15" t="s">
        <v>17</v>
      </c>
      <c r="F236" s="16" t="str">
        <f t="shared" si="9"/>
        <v xml:space="preserve">บริษัท ห้องปฎิบัติการกลาง (ประเทศไทย) จำกัด (สาขาขอนแก่น) เสนอราคา 16,431.99 บาท </v>
      </c>
      <c r="G236" s="17" t="s">
        <v>647</v>
      </c>
      <c r="H236" s="14">
        <v>16431.990000000002</v>
      </c>
      <c r="I236" s="15" t="s">
        <v>19</v>
      </c>
      <c r="J236" s="15" t="s">
        <v>648</v>
      </c>
      <c r="K236" s="18">
        <v>244223</v>
      </c>
    </row>
    <row r="237" spans="1:12" ht="80.099999999999994" hidden="1" customHeight="1" x14ac:dyDescent="0.35">
      <c r="A237" s="56">
        <v>232</v>
      </c>
      <c r="B237" s="50" t="s">
        <v>649</v>
      </c>
      <c r="C237" s="51">
        <v>43200</v>
      </c>
      <c r="D237" s="51">
        <v>43200</v>
      </c>
      <c r="E237" s="52" t="s">
        <v>17</v>
      </c>
      <c r="F237" s="53" t="str">
        <f t="shared" si="9"/>
        <v xml:space="preserve">บริษัท รวมวิทยา จำกัด เสนอราคา 43,200.00 บาท </v>
      </c>
      <c r="G237" s="54" t="s">
        <v>155</v>
      </c>
      <c r="H237" s="51">
        <v>43200</v>
      </c>
      <c r="I237" s="52" t="s">
        <v>19</v>
      </c>
      <c r="J237" s="52" t="s">
        <v>650</v>
      </c>
      <c r="K237" s="63">
        <v>244223</v>
      </c>
    </row>
    <row r="238" spans="1:12" ht="80.099999999999994" hidden="1" customHeight="1" x14ac:dyDescent="0.35">
      <c r="A238" s="19">
        <v>233</v>
      </c>
      <c r="B238" s="22" t="s">
        <v>651</v>
      </c>
      <c r="C238" s="23">
        <v>13000</v>
      </c>
      <c r="D238" s="23">
        <v>13000</v>
      </c>
      <c r="E238" s="24" t="s">
        <v>17</v>
      </c>
      <c r="F238" s="25" t="s">
        <v>652</v>
      </c>
      <c r="G238" s="26" t="s">
        <v>653</v>
      </c>
      <c r="H238" s="23">
        <v>13000</v>
      </c>
      <c r="I238" s="24" t="s">
        <v>19</v>
      </c>
      <c r="J238" s="24" t="s">
        <v>654</v>
      </c>
      <c r="K238" s="18">
        <v>244223</v>
      </c>
    </row>
    <row r="239" spans="1:12" ht="80.099999999999994" hidden="1" customHeight="1" x14ac:dyDescent="0.35">
      <c r="A239" s="12">
        <v>234</v>
      </c>
      <c r="B239" s="22" t="s">
        <v>655</v>
      </c>
      <c r="C239" s="23">
        <v>9900</v>
      </c>
      <c r="D239" s="23">
        <v>9900</v>
      </c>
      <c r="E239" s="24" t="s">
        <v>17</v>
      </c>
      <c r="F239" s="25" t="s">
        <v>656</v>
      </c>
      <c r="G239" s="26" t="s">
        <v>367</v>
      </c>
      <c r="H239" s="23">
        <v>9900</v>
      </c>
      <c r="I239" s="24" t="s">
        <v>19</v>
      </c>
      <c r="J239" s="24" t="s">
        <v>657</v>
      </c>
      <c r="K239" s="18">
        <v>244223</v>
      </c>
    </row>
    <row r="240" spans="1:12" ht="80.099999999999994" hidden="1" customHeight="1" x14ac:dyDescent="0.35">
      <c r="A240" s="12">
        <v>235</v>
      </c>
      <c r="B240" s="13" t="s">
        <v>658</v>
      </c>
      <c r="C240" s="14">
        <v>31244</v>
      </c>
      <c r="D240" s="14">
        <v>31244</v>
      </c>
      <c r="E240" s="15" t="s">
        <v>17</v>
      </c>
      <c r="F240" s="16" t="str">
        <f>G240 &amp; " เสนอราคา " &amp; TEXT(H240,"#,##0.00") &amp; " บาท "</f>
        <v xml:space="preserve">บริษัท ออฟฟิศเมท (ไทย) จำกัด เสนอราคา 31,244.00 บาท </v>
      </c>
      <c r="G240" s="17" t="s">
        <v>18</v>
      </c>
      <c r="H240" s="14">
        <v>31244</v>
      </c>
      <c r="I240" s="15" t="s">
        <v>19</v>
      </c>
      <c r="J240" s="15" t="s">
        <v>659</v>
      </c>
      <c r="K240" s="18">
        <v>244223</v>
      </c>
    </row>
    <row r="241" spans="1:12" ht="80.099999999999994" hidden="1" customHeight="1" x14ac:dyDescent="0.35">
      <c r="A241" s="19">
        <v>236</v>
      </c>
      <c r="B241" s="13" t="s">
        <v>660</v>
      </c>
      <c r="C241" s="14">
        <v>4500</v>
      </c>
      <c r="D241" s="14">
        <v>4500</v>
      </c>
      <c r="E241" s="15" t="s">
        <v>17</v>
      </c>
      <c r="F241" s="16" t="str">
        <f>G241 &amp; " เสนอราคา " &amp; TEXT(H241,"#,##0.00") &amp; " บาท "</f>
        <v xml:space="preserve">ห้างหุ้นส่วนจำกัด มิตรภาพการพิมพ์1995 เสนอราคา 4,500.00 บาท </v>
      </c>
      <c r="G241" s="17" t="s">
        <v>661</v>
      </c>
      <c r="H241" s="14">
        <v>4500</v>
      </c>
      <c r="I241" s="15" t="s">
        <v>19</v>
      </c>
      <c r="J241" s="15" t="s">
        <v>662</v>
      </c>
      <c r="K241" s="18">
        <v>244223</v>
      </c>
    </row>
    <row r="242" spans="1:12" ht="80.099999999999994" hidden="1" customHeight="1" x14ac:dyDescent="0.35">
      <c r="A242" s="12">
        <v>237</v>
      </c>
      <c r="B242" s="13" t="s">
        <v>663</v>
      </c>
      <c r="C242" s="14">
        <v>24750</v>
      </c>
      <c r="D242" s="14">
        <v>27450</v>
      </c>
      <c r="E242" s="15" t="s">
        <v>17</v>
      </c>
      <c r="F242" s="16" t="str">
        <f>G242 &amp; " เสนอราคา " &amp; TEXT(H242,"#,##0.00") &amp; " บาท "</f>
        <v xml:space="preserve">ห้างหุ้นส่วนจำกัด ไอที.โปรเจค เสนอราคา 24,750.00 บาท </v>
      </c>
      <c r="G242" s="17" t="s">
        <v>252</v>
      </c>
      <c r="H242" s="14">
        <v>24750</v>
      </c>
      <c r="I242" s="15" t="s">
        <v>19</v>
      </c>
      <c r="J242" s="15" t="s">
        <v>664</v>
      </c>
      <c r="K242" s="18">
        <v>244223</v>
      </c>
    </row>
    <row r="243" spans="1:12" ht="80.099999999999994" hidden="1" customHeight="1" x14ac:dyDescent="0.35">
      <c r="A243" s="12">
        <v>238</v>
      </c>
      <c r="B243" s="13" t="s">
        <v>665</v>
      </c>
      <c r="C243" s="14">
        <v>37600</v>
      </c>
      <c r="D243" s="14">
        <v>37600</v>
      </c>
      <c r="E243" s="15" t="s">
        <v>17</v>
      </c>
      <c r="F243" s="16" t="str">
        <f>G243 &amp; " เสนอราคา " &amp; TEXT(H243,"#,##0.00") &amp; " บาท "</f>
        <v xml:space="preserve">นางสาว นลิศรา ชาติประภาชัย เสนอราคา 37,600.00 บาท </v>
      </c>
      <c r="G243" s="17" t="s">
        <v>666</v>
      </c>
      <c r="H243" s="14">
        <v>37600</v>
      </c>
      <c r="I243" s="15" t="s">
        <v>19</v>
      </c>
      <c r="J243" s="15" t="s">
        <v>667</v>
      </c>
      <c r="K243" s="18">
        <v>244223</v>
      </c>
    </row>
    <row r="244" spans="1:12" ht="80.099999999999994" hidden="1" customHeight="1" x14ac:dyDescent="0.35">
      <c r="A244" s="19">
        <v>239</v>
      </c>
      <c r="B244" s="13" t="s">
        <v>668</v>
      </c>
      <c r="C244" s="14">
        <v>47600</v>
      </c>
      <c r="D244" s="14">
        <v>47600</v>
      </c>
      <c r="E244" s="15" t="s">
        <v>17</v>
      </c>
      <c r="F244" s="16" t="str">
        <f>G244 &amp; " เสนอราคา " &amp; TEXT(H244,"#,##0.00") &amp; " บาท "</f>
        <v xml:space="preserve">นาย ทวี วิลัยรัตน์ เสนอราคา 36,800.00 บาท </v>
      </c>
      <c r="G244" s="17" t="s">
        <v>669</v>
      </c>
      <c r="H244" s="14">
        <v>36800</v>
      </c>
      <c r="I244" s="15" t="s">
        <v>19</v>
      </c>
      <c r="J244" s="15" t="s">
        <v>670</v>
      </c>
      <c r="K244" s="18">
        <v>244223</v>
      </c>
    </row>
    <row r="245" spans="1:12" ht="80.099999999999994" hidden="1" customHeight="1" x14ac:dyDescent="0.35">
      <c r="A245" s="12">
        <v>240</v>
      </c>
      <c r="B245" s="22" t="s">
        <v>671</v>
      </c>
      <c r="C245" s="23">
        <v>4944</v>
      </c>
      <c r="D245" s="23">
        <v>4944</v>
      </c>
      <c r="E245" s="24" t="s">
        <v>17</v>
      </c>
      <c r="F245" s="25" t="s">
        <v>672</v>
      </c>
      <c r="G245" s="26" t="s">
        <v>673</v>
      </c>
      <c r="H245" s="23">
        <v>4944</v>
      </c>
      <c r="I245" s="24" t="s">
        <v>19</v>
      </c>
      <c r="J245" s="24" t="s">
        <v>674</v>
      </c>
      <c r="K245" s="18">
        <v>244223</v>
      </c>
    </row>
    <row r="246" spans="1:12" ht="80.099999999999994" hidden="1" customHeight="1" x14ac:dyDescent="0.35">
      <c r="A246" s="12">
        <v>241</v>
      </c>
      <c r="B246" s="13" t="s">
        <v>675</v>
      </c>
      <c r="C246" s="14">
        <v>40900</v>
      </c>
      <c r="D246" s="14">
        <v>40900</v>
      </c>
      <c r="E246" s="15" t="s">
        <v>17</v>
      </c>
      <c r="F246" s="16" t="str">
        <f>G246 &amp; " เสนอราคา " &amp; TEXT(H246,"#,##0.00") &amp; " บาท "</f>
        <v xml:space="preserve">ห้างหุ้นส่วนจำกัด ไอที.โปรเจค เสนอราคา 40,900.00 บาท </v>
      </c>
      <c r="G246" s="17" t="s">
        <v>252</v>
      </c>
      <c r="H246" s="14">
        <v>40900</v>
      </c>
      <c r="I246" s="15" t="s">
        <v>19</v>
      </c>
      <c r="J246" s="15" t="s">
        <v>676</v>
      </c>
      <c r="K246" s="18">
        <v>244223</v>
      </c>
      <c r="L246" s="20"/>
    </row>
    <row r="247" spans="1:12" ht="80.099999999999994" hidden="1" customHeight="1" x14ac:dyDescent="0.35">
      <c r="A247" s="19">
        <v>242</v>
      </c>
      <c r="B247" s="13" t="s">
        <v>677</v>
      </c>
      <c r="C247" s="14">
        <v>20000</v>
      </c>
      <c r="D247" s="14">
        <v>20000</v>
      </c>
      <c r="E247" s="15" t="s">
        <v>17</v>
      </c>
      <c r="F247" s="16" t="str">
        <f>G247 &amp; " เสนอราคา " &amp; TEXT(H247,"#,##0.00") &amp; " บาท "</f>
        <v xml:space="preserve">ห้างหุ้นส่วนจำกัด พรวิวัตพานิช เสนอราคา 19,500.00 บาท </v>
      </c>
      <c r="G247" s="17" t="s">
        <v>678</v>
      </c>
      <c r="H247" s="14">
        <v>19500</v>
      </c>
      <c r="I247" s="15" t="s">
        <v>19</v>
      </c>
      <c r="J247" s="15" t="s">
        <v>679</v>
      </c>
      <c r="K247" s="18">
        <v>244223</v>
      </c>
    </row>
    <row r="248" spans="1:12" ht="80.099999999999994" hidden="1" customHeight="1" x14ac:dyDescent="0.35">
      <c r="A248" s="12">
        <v>243</v>
      </c>
      <c r="B248" s="13" t="s">
        <v>680</v>
      </c>
      <c r="C248" s="14">
        <v>1600</v>
      </c>
      <c r="D248" s="14">
        <v>1520</v>
      </c>
      <c r="E248" s="15" t="s">
        <v>17</v>
      </c>
      <c r="F248" s="16" t="str">
        <f>G248 &amp; " เสนอราคา " &amp; TEXT(H248,"#,##0.00") &amp; " บาท "</f>
        <v xml:space="preserve">ร้าน สุรนารี เครื่องเขียน เสนอราคา 1,520.00 บาท </v>
      </c>
      <c r="G248" s="17" t="s">
        <v>71</v>
      </c>
      <c r="H248" s="14">
        <v>1520</v>
      </c>
      <c r="I248" s="15" t="s">
        <v>19</v>
      </c>
      <c r="J248" s="15" t="s">
        <v>681</v>
      </c>
      <c r="K248" s="18">
        <v>244223</v>
      </c>
    </row>
    <row r="249" spans="1:12" ht="80.099999999999994" hidden="1" customHeight="1" x14ac:dyDescent="0.35">
      <c r="A249" s="12">
        <v>244</v>
      </c>
      <c r="B249" s="13" t="s">
        <v>682</v>
      </c>
      <c r="C249" s="14">
        <v>2880</v>
      </c>
      <c r="D249" s="14">
        <v>2880</v>
      </c>
      <c r="E249" s="15" t="s">
        <v>17</v>
      </c>
      <c r="F249" s="16" t="str">
        <f>G249 &amp; " เสนอราคา " &amp; TEXT(H249,"#,##0.00") &amp; " บาท "</f>
        <v xml:space="preserve">บริษัท ยูเนี่ยนแคสแทป จำกัด เสนอราคา 2,880.00 บาท </v>
      </c>
      <c r="G249" s="17" t="s">
        <v>285</v>
      </c>
      <c r="H249" s="14">
        <v>2880</v>
      </c>
      <c r="I249" s="15" t="s">
        <v>19</v>
      </c>
      <c r="J249" s="15" t="s">
        <v>683</v>
      </c>
      <c r="K249" s="18">
        <v>244223</v>
      </c>
    </row>
    <row r="250" spans="1:12" ht="80.099999999999994" hidden="1" customHeight="1" x14ac:dyDescent="0.35">
      <c r="A250" s="19">
        <v>245</v>
      </c>
      <c r="B250" s="13" t="s">
        <v>684</v>
      </c>
      <c r="C250" s="14">
        <v>42372</v>
      </c>
      <c r="D250" s="14">
        <v>42372</v>
      </c>
      <c r="E250" s="15" t="s">
        <v>17</v>
      </c>
      <c r="F250" s="16" t="str">
        <f>G250 &amp; " เสนอราคา " &amp; TEXT(H250,"#,##0.00") &amp; " บาท "</f>
        <v xml:space="preserve">บริษัท ชูโฟทิค จำกัด เสนอราคา 42,372.00 บาท </v>
      </c>
      <c r="G250" s="17" t="s">
        <v>107</v>
      </c>
      <c r="H250" s="14">
        <v>42372</v>
      </c>
      <c r="I250" s="15" t="s">
        <v>19</v>
      </c>
      <c r="J250" s="15" t="s">
        <v>685</v>
      </c>
      <c r="K250" s="18">
        <v>244223</v>
      </c>
    </row>
    <row r="251" spans="1:12" ht="80.099999999999994" hidden="1" customHeight="1" x14ac:dyDescent="0.35">
      <c r="A251" s="12">
        <v>246</v>
      </c>
      <c r="B251" s="22" t="s">
        <v>686</v>
      </c>
      <c r="C251" s="23">
        <v>51487</v>
      </c>
      <c r="D251" s="23">
        <v>51487</v>
      </c>
      <c r="E251" s="24" t="s">
        <v>17</v>
      </c>
      <c r="F251" s="25" t="s">
        <v>687</v>
      </c>
      <c r="G251" s="26" t="s">
        <v>608</v>
      </c>
      <c r="H251" s="23">
        <v>51487</v>
      </c>
      <c r="I251" s="24" t="s">
        <v>19</v>
      </c>
      <c r="J251" s="24" t="s">
        <v>688</v>
      </c>
      <c r="K251" s="18">
        <v>244223</v>
      </c>
    </row>
    <row r="252" spans="1:12" ht="80.099999999999994" hidden="1" customHeight="1" x14ac:dyDescent="0.35">
      <c r="A252" s="12">
        <v>247</v>
      </c>
      <c r="B252" s="13" t="s">
        <v>689</v>
      </c>
      <c r="C252" s="14">
        <v>6260</v>
      </c>
      <c r="D252" s="14">
        <v>6260</v>
      </c>
      <c r="E252" s="15" t="s">
        <v>17</v>
      </c>
      <c r="F252" s="16" t="str">
        <f>G252 &amp; " เสนอราคา " &amp; TEXT(H252,"#,##0.00") &amp; " บาท "</f>
        <v xml:space="preserve">ห้างหุ้นส่วนจำกัด ไทยรัตน์วัสดุภัณฑ์ (1997) เสนอราคา 6,260.00 บาท </v>
      </c>
      <c r="G252" s="17" t="s">
        <v>56</v>
      </c>
      <c r="H252" s="14">
        <v>6260</v>
      </c>
      <c r="I252" s="15" t="s">
        <v>19</v>
      </c>
      <c r="J252" s="15" t="s">
        <v>690</v>
      </c>
      <c r="K252" s="18">
        <v>244223</v>
      </c>
      <c r="L252" s="20"/>
    </row>
    <row r="253" spans="1:12" ht="80.099999999999994" hidden="1" customHeight="1" x14ac:dyDescent="0.35">
      <c r="A253" s="19">
        <v>248</v>
      </c>
      <c r="B253" s="13" t="s">
        <v>691</v>
      </c>
      <c r="C253" s="14">
        <v>53500</v>
      </c>
      <c r="D253" s="14">
        <v>53500</v>
      </c>
      <c r="E253" s="15" t="s">
        <v>17</v>
      </c>
      <c r="F253" s="16" t="str">
        <f>G253 &amp; " เสนอราคา " &amp; TEXT(H253,"#,##0.00") &amp; " บาท "</f>
        <v xml:space="preserve">ห้างหุ้นส่วนจำกัด ไทยรัตน์วัสดุภัณฑ์ (1997) เสนอราคา 53,500.00 บาท </v>
      </c>
      <c r="G253" s="17" t="s">
        <v>56</v>
      </c>
      <c r="H253" s="14">
        <v>53500</v>
      </c>
      <c r="I253" s="15" t="s">
        <v>19</v>
      </c>
      <c r="J253" s="15" t="s">
        <v>692</v>
      </c>
      <c r="K253" s="18">
        <v>244223</v>
      </c>
    </row>
    <row r="254" spans="1:12" ht="80.099999999999994" hidden="1" customHeight="1" x14ac:dyDescent="0.35">
      <c r="A254" s="12">
        <v>249</v>
      </c>
      <c r="B254" s="22" t="s">
        <v>693</v>
      </c>
      <c r="C254" s="23">
        <v>5600</v>
      </c>
      <c r="D254" s="23">
        <v>5600</v>
      </c>
      <c r="E254" s="24" t="s">
        <v>17</v>
      </c>
      <c r="F254" s="25" t="s">
        <v>694</v>
      </c>
      <c r="G254" s="26" t="s">
        <v>188</v>
      </c>
      <c r="H254" s="23">
        <v>5590</v>
      </c>
      <c r="I254" s="24" t="s">
        <v>19</v>
      </c>
      <c r="J254" s="24" t="s">
        <v>695</v>
      </c>
      <c r="K254" s="18">
        <v>244223</v>
      </c>
    </row>
    <row r="255" spans="1:12" ht="80.099999999999994" hidden="1" customHeight="1" x14ac:dyDescent="0.35">
      <c r="A255" s="12">
        <v>250</v>
      </c>
      <c r="B255" s="22" t="s">
        <v>61</v>
      </c>
      <c r="C255" s="23">
        <v>12082</v>
      </c>
      <c r="D255" s="23">
        <v>12082</v>
      </c>
      <c r="E255" s="24" t="s">
        <v>17</v>
      </c>
      <c r="F255" s="25" t="s">
        <v>696</v>
      </c>
      <c r="G255" s="26" t="s">
        <v>697</v>
      </c>
      <c r="H255" s="23">
        <v>12082</v>
      </c>
      <c r="I255" s="24" t="s">
        <v>19</v>
      </c>
      <c r="J255" s="24" t="s">
        <v>698</v>
      </c>
      <c r="K255" s="18">
        <v>244223</v>
      </c>
    </row>
    <row r="256" spans="1:12" ht="80.099999999999994" hidden="1" customHeight="1" x14ac:dyDescent="0.35">
      <c r="A256" s="19">
        <v>251</v>
      </c>
      <c r="B256" s="13" t="s">
        <v>699</v>
      </c>
      <c r="C256" s="14">
        <v>43656</v>
      </c>
      <c r="D256" s="14">
        <v>43656</v>
      </c>
      <c r="E256" s="15" t="s">
        <v>17</v>
      </c>
      <c r="F256" s="16" t="str">
        <f>G256 &amp; " เสนอราคา " &amp; TEXT(H256,"#,##0.00") &amp; " บาท "</f>
        <v xml:space="preserve">บริษัท เมทเล่อร์-โทเลโด(ประเทศไทย) จำกัด เสนอราคา 43,656.00 บาท </v>
      </c>
      <c r="G256" s="17" t="s">
        <v>700</v>
      </c>
      <c r="H256" s="14">
        <v>43656</v>
      </c>
      <c r="I256" s="15" t="s">
        <v>19</v>
      </c>
      <c r="J256" s="15" t="s">
        <v>701</v>
      </c>
      <c r="K256" s="18">
        <v>244223</v>
      </c>
    </row>
    <row r="257" spans="1:12" ht="80.099999999999994" hidden="1" customHeight="1" x14ac:dyDescent="0.35">
      <c r="A257" s="12">
        <v>252</v>
      </c>
      <c r="B257" s="22" t="s">
        <v>702</v>
      </c>
      <c r="C257" s="23">
        <v>27112</v>
      </c>
      <c r="D257" s="23">
        <v>27112</v>
      </c>
      <c r="E257" s="24" t="s">
        <v>17</v>
      </c>
      <c r="F257" s="25" t="s">
        <v>703</v>
      </c>
      <c r="G257" s="26" t="s">
        <v>316</v>
      </c>
      <c r="H257" s="23">
        <v>27113.8</v>
      </c>
      <c r="I257" s="24" t="s">
        <v>19</v>
      </c>
      <c r="J257" s="24" t="s">
        <v>704</v>
      </c>
      <c r="K257" s="18">
        <v>244223</v>
      </c>
    </row>
    <row r="258" spans="1:12" ht="80.099999999999994" hidden="1" customHeight="1" x14ac:dyDescent="0.35">
      <c r="A258" s="12">
        <v>253</v>
      </c>
      <c r="B258" s="13" t="s">
        <v>705</v>
      </c>
      <c r="C258" s="14">
        <v>33009.5</v>
      </c>
      <c r="D258" s="14">
        <v>33009.5</v>
      </c>
      <c r="E258" s="15" t="s">
        <v>17</v>
      </c>
      <c r="F258" s="16" t="str">
        <f t="shared" ref="F258:F264" si="10">G258 &amp; " เสนอราคา " &amp; TEXT(H258,"#,##0.00") &amp; " บาท "</f>
        <v xml:space="preserve">บริษัท แบงเทรดดิ้ง 1992 จำกัด เสนอราคา 33,009.50 บาท </v>
      </c>
      <c r="G258" s="17" t="s">
        <v>416</v>
      </c>
      <c r="H258" s="14">
        <v>33009.5</v>
      </c>
      <c r="I258" s="15" t="s">
        <v>19</v>
      </c>
      <c r="J258" s="15" t="s">
        <v>706</v>
      </c>
      <c r="K258" s="18">
        <v>244223</v>
      </c>
    </row>
    <row r="259" spans="1:12" ht="80.099999999999994" hidden="1" customHeight="1" x14ac:dyDescent="0.35">
      <c r="A259" s="19">
        <v>254</v>
      </c>
      <c r="B259" s="13" t="s">
        <v>707</v>
      </c>
      <c r="C259" s="14">
        <v>93120</v>
      </c>
      <c r="D259" s="14">
        <v>93120</v>
      </c>
      <c r="E259" s="15" t="s">
        <v>17</v>
      </c>
      <c r="F259" s="16" t="str">
        <f t="shared" si="10"/>
        <v xml:space="preserve">บริษัท ดับบลิวซี แอนด์ เอ็ม กรุ๊ป จำกัด เสนอราคา 93,120.00 บาท </v>
      </c>
      <c r="G259" s="17" t="s">
        <v>708</v>
      </c>
      <c r="H259" s="14">
        <v>93120</v>
      </c>
      <c r="I259" s="15" t="s">
        <v>19</v>
      </c>
      <c r="J259" s="15" t="s">
        <v>709</v>
      </c>
      <c r="K259" s="18">
        <v>244223</v>
      </c>
    </row>
    <row r="260" spans="1:12" ht="80.099999999999994" hidden="1" customHeight="1" x14ac:dyDescent="0.35">
      <c r="A260" s="12">
        <v>255</v>
      </c>
      <c r="B260" s="13" t="s">
        <v>710</v>
      </c>
      <c r="C260" s="14">
        <v>2128</v>
      </c>
      <c r="D260" s="14">
        <v>2128</v>
      </c>
      <c r="E260" s="15" t="s">
        <v>17</v>
      </c>
      <c r="F260" s="16" t="str">
        <f t="shared" si="10"/>
        <v xml:space="preserve">บริษัท โกลบอล ไซแอนติฟิค จำกัด เสนอราคา 2,128.00 บาท </v>
      </c>
      <c r="G260" s="17" t="s">
        <v>121</v>
      </c>
      <c r="H260" s="14">
        <v>2128</v>
      </c>
      <c r="I260" s="15" t="s">
        <v>19</v>
      </c>
      <c r="J260" s="15" t="s">
        <v>711</v>
      </c>
      <c r="K260" s="18">
        <v>244223</v>
      </c>
    </row>
    <row r="261" spans="1:12" ht="80.099999999999994" hidden="1" customHeight="1" x14ac:dyDescent="0.35">
      <c r="A261" s="12">
        <v>256</v>
      </c>
      <c r="B261" s="13" t="s">
        <v>712</v>
      </c>
      <c r="C261" s="14">
        <v>43460.19</v>
      </c>
      <c r="D261" s="14">
        <v>43460.19</v>
      </c>
      <c r="E261" s="15" t="s">
        <v>17</v>
      </c>
      <c r="F261" s="16" t="str">
        <f t="shared" si="10"/>
        <v xml:space="preserve">บริษัท ดับบลิวซี แอนด์ เอ็ม กรุ๊ป จำกัด เสนอราคา 43,460.19 บาท </v>
      </c>
      <c r="G261" s="17" t="s">
        <v>708</v>
      </c>
      <c r="H261" s="14">
        <v>43460.19</v>
      </c>
      <c r="I261" s="15" t="s">
        <v>19</v>
      </c>
      <c r="J261" s="15" t="s">
        <v>713</v>
      </c>
      <c r="K261" s="18">
        <v>244223</v>
      </c>
      <c r="L261" s="20"/>
    </row>
    <row r="262" spans="1:12" ht="80.099999999999994" hidden="1" customHeight="1" x14ac:dyDescent="0.35">
      <c r="A262" s="19">
        <v>257</v>
      </c>
      <c r="B262" s="13" t="s">
        <v>714</v>
      </c>
      <c r="C262" s="14">
        <v>18460</v>
      </c>
      <c r="D262" s="14">
        <v>18460</v>
      </c>
      <c r="E262" s="15" t="s">
        <v>17</v>
      </c>
      <c r="F262" s="16" t="str">
        <f t="shared" si="10"/>
        <v xml:space="preserve">ห้างหุ้นส่วนจำกัด ทิพย์มงคลพาณิชย์ เสนอราคา 18,460.00 บาท </v>
      </c>
      <c r="G262" s="17" t="s">
        <v>715</v>
      </c>
      <c r="H262" s="14">
        <v>18460</v>
      </c>
      <c r="I262" s="15" t="s">
        <v>19</v>
      </c>
      <c r="J262" s="15" t="s">
        <v>716</v>
      </c>
      <c r="K262" s="18">
        <v>244223</v>
      </c>
    </row>
    <row r="263" spans="1:12" ht="80.099999999999994" hidden="1" customHeight="1" x14ac:dyDescent="0.35">
      <c r="A263" s="12">
        <v>258</v>
      </c>
      <c r="B263" s="13" t="s">
        <v>717</v>
      </c>
      <c r="C263" s="14">
        <v>81075</v>
      </c>
      <c r="D263" s="14">
        <v>81075</v>
      </c>
      <c r="E263" s="15" t="s">
        <v>17</v>
      </c>
      <c r="F263" s="16" t="str">
        <f t="shared" si="10"/>
        <v xml:space="preserve">ห้างหุ้นส่วนจำกัด อาร์เอพี เอ็นเตอร์ไพรส์ แอนด์ เซอร์วิสเซส เสนอราคา 81,075.00 บาท </v>
      </c>
      <c r="G263" s="17" t="s">
        <v>429</v>
      </c>
      <c r="H263" s="14">
        <v>81075</v>
      </c>
      <c r="I263" s="15" t="s">
        <v>19</v>
      </c>
      <c r="J263" s="15" t="s">
        <v>718</v>
      </c>
      <c r="K263" s="18">
        <v>244223</v>
      </c>
    </row>
    <row r="264" spans="1:12" ht="80.099999999999994" hidden="1" customHeight="1" x14ac:dyDescent="0.35">
      <c r="A264" s="12">
        <v>259</v>
      </c>
      <c r="B264" s="13" t="s">
        <v>719</v>
      </c>
      <c r="C264" s="14">
        <v>90758</v>
      </c>
      <c r="D264" s="14">
        <v>90758</v>
      </c>
      <c r="E264" s="15" t="s">
        <v>17</v>
      </c>
      <c r="F264" s="16" t="str">
        <f t="shared" si="10"/>
        <v xml:space="preserve">บริษัท แอโรว์ อินโนเวชั่น จำกัด เสนอราคา 90,758.00 บาท </v>
      </c>
      <c r="G264" s="17" t="s">
        <v>581</v>
      </c>
      <c r="H264" s="14">
        <v>90758</v>
      </c>
      <c r="I264" s="15" t="s">
        <v>19</v>
      </c>
      <c r="J264" s="15" t="s">
        <v>720</v>
      </c>
      <c r="K264" s="18">
        <v>244223</v>
      </c>
    </row>
    <row r="265" spans="1:12" ht="80.099999999999994" hidden="1" customHeight="1" x14ac:dyDescent="0.35">
      <c r="A265" s="19">
        <v>260</v>
      </c>
      <c r="B265" s="22" t="s">
        <v>721</v>
      </c>
      <c r="C265" s="23">
        <v>25820</v>
      </c>
      <c r="D265" s="23">
        <v>25819.1</v>
      </c>
      <c r="E265" s="24" t="s">
        <v>17</v>
      </c>
      <c r="F265" s="25" t="s">
        <v>722</v>
      </c>
      <c r="G265" s="26" t="s">
        <v>141</v>
      </c>
      <c r="H265" s="23">
        <v>25819.1</v>
      </c>
      <c r="I265" s="24" t="s">
        <v>19</v>
      </c>
      <c r="J265" s="24" t="s">
        <v>723</v>
      </c>
      <c r="K265" s="18">
        <v>244223</v>
      </c>
    </row>
    <row r="266" spans="1:12" ht="80.099999999999994" hidden="1" customHeight="1" x14ac:dyDescent="0.35">
      <c r="A266" s="12">
        <v>261</v>
      </c>
      <c r="B266" s="22" t="s">
        <v>724</v>
      </c>
      <c r="C266" s="23">
        <v>11054</v>
      </c>
      <c r="D266" s="23">
        <v>8750</v>
      </c>
      <c r="E266" s="24" t="s">
        <v>17</v>
      </c>
      <c r="F266" s="25" t="s">
        <v>725</v>
      </c>
      <c r="G266" s="26" t="s">
        <v>653</v>
      </c>
      <c r="H266" s="23">
        <v>8750</v>
      </c>
      <c r="I266" s="24" t="s">
        <v>19</v>
      </c>
      <c r="J266" s="24" t="s">
        <v>726</v>
      </c>
      <c r="K266" s="18">
        <v>244223</v>
      </c>
    </row>
    <row r="267" spans="1:12" ht="80.099999999999994" hidden="1" customHeight="1" x14ac:dyDescent="0.35">
      <c r="A267" s="12">
        <v>262</v>
      </c>
      <c r="B267" s="13" t="s">
        <v>727</v>
      </c>
      <c r="C267" s="14">
        <v>9200</v>
      </c>
      <c r="D267" s="14">
        <v>9200</v>
      </c>
      <c r="E267" s="15" t="s">
        <v>17</v>
      </c>
      <c r="F267" s="16" t="str">
        <f>G267 &amp; " เสนอราคา " &amp; TEXT(H267,"#,##0.00") &amp; " บาท "</f>
        <v xml:space="preserve">ร้าน กิตติศักดิ์ เพ็ทมาร์ท (สาขาโคราช) เสนอราคา 9,200.00 บาท </v>
      </c>
      <c r="G267" s="17" t="s">
        <v>198</v>
      </c>
      <c r="H267" s="14">
        <v>9200</v>
      </c>
      <c r="I267" s="15" t="s">
        <v>19</v>
      </c>
      <c r="J267" s="15" t="s">
        <v>728</v>
      </c>
      <c r="K267" s="18">
        <v>244223</v>
      </c>
    </row>
    <row r="268" spans="1:12" ht="80.099999999999994" hidden="1" customHeight="1" x14ac:dyDescent="0.35">
      <c r="A268" s="19">
        <v>263</v>
      </c>
      <c r="B268" s="22" t="s">
        <v>729</v>
      </c>
      <c r="C268" s="23">
        <v>31290</v>
      </c>
      <c r="D268" s="23">
        <v>31290</v>
      </c>
      <c r="E268" s="24" t="s">
        <v>17</v>
      </c>
      <c r="F268" s="25" t="s">
        <v>730</v>
      </c>
      <c r="G268" s="26" t="s">
        <v>731</v>
      </c>
      <c r="H268" s="23">
        <v>31290</v>
      </c>
      <c r="I268" s="24" t="s">
        <v>19</v>
      </c>
      <c r="J268" s="24" t="s">
        <v>732</v>
      </c>
      <c r="K268" s="18">
        <v>244223</v>
      </c>
    </row>
    <row r="269" spans="1:12" ht="80.099999999999994" hidden="1" customHeight="1" x14ac:dyDescent="0.35">
      <c r="A269" s="12">
        <v>264</v>
      </c>
      <c r="B269" s="13" t="s">
        <v>733</v>
      </c>
      <c r="C269" s="14">
        <v>10000</v>
      </c>
      <c r="D269" s="14">
        <v>8078.5</v>
      </c>
      <c r="E269" s="15" t="s">
        <v>17</v>
      </c>
      <c r="F269" s="16" t="str">
        <f>G269 &amp; " เสนอราคา " &amp; TEXT(H269,"#,##0.00") &amp; " บาท "</f>
        <v xml:space="preserve">บริษัท ดับบลิวซี แอนด์ เอ็ม กรุ๊ป จำกัด เสนอราคา 8,078.50 บาท </v>
      </c>
      <c r="G269" s="17" t="s">
        <v>708</v>
      </c>
      <c r="H269" s="14">
        <v>8078.5</v>
      </c>
      <c r="I269" s="15" t="s">
        <v>19</v>
      </c>
      <c r="J269" s="15" t="s">
        <v>734</v>
      </c>
      <c r="K269" s="18">
        <v>244223</v>
      </c>
    </row>
    <row r="270" spans="1:12" ht="80.099999999999994" hidden="1" customHeight="1" x14ac:dyDescent="0.35">
      <c r="A270" s="12">
        <v>265</v>
      </c>
      <c r="B270" s="13" t="s">
        <v>735</v>
      </c>
      <c r="C270" s="14">
        <v>31760</v>
      </c>
      <c r="D270" s="14">
        <v>31716</v>
      </c>
      <c r="E270" s="15" t="s">
        <v>17</v>
      </c>
      <c r="F270" s="16" t="str">
        <f>G270 &amp; " เสนอราคา " &amp; TEXT(H270,"#,##0.00") &amp; " บาท "</f>
        <v xml:space="preserve">ร้าน สุรนารี เครื่องเขียน เสนอราคา 31,760.00 บาท </v>
      </c>
      <c r="G270" s="17" t="s">
        <v>71</v>
      </c>
      <c r="H270" s="14">
        <v>31760</v>
      </c>
      <c r="I270" s="15" t="s">
        <v>19</v>
      </c>
      <c r="J270" s="15" t="s">
        <v>736</v>
      </c>
      <c r="K270" s="18">
        <v>244223</v>
      </c>
    </row>
    <row r="271" spans="1:12" ht="80.099999999999994" hidden="1" customHeight="1" x14ac:dyDescent="0.35">
      <c r="A271" s="19">
        <v>266</v>
      </c>
      <c r="B271" s="13" t="s">
        <v>737</v>
      </c>
      <c r="C271" s="14">
        <v>226305</v>
      </c>
      <c r="D271" s="14">
        <v>226305</v>
      </c>
      <c r="E271" s="15" t="s">
        <v>17</v>
      </c>
      <c r="F271" s="16" t="str">
        <f>G271 &amp; " เสนอราคา " &amp; TEXT(H271,"#,##0.00") &amp; " บาท "</f>
        <v xml:space="preserve">ห้างหุ้นส่วนจำกัด ประวิทย์แอร์บัส เสนอราคา 226,305.00 บาท </v>
      </c>
      <c r="G271" s="17" t="s">
        <v>738</v>
      </c>
      <c r="H271" s="14">
        <v>226305</v>
      </c>
      <c r="I271" s="15" t="s">
        <v>19</v>
      </c>
      <c r="J271" s="15" t="s">
        <v>739</v>
      </c>
      <c r="K271" s="21">
        <v>244224</v>
      </c>
    </row>
    <row r="272" spans="1:12" ht="80.099999999999994" customHeight="1" x14ac:dyDescent="0.35">
      <c r="A272" s="12">
        <v>267</v>
      </c>
      <c r="B272" s="38" t="s">
        <v>740</v>
      </c>
      <c r="C272" s="39">
        <v>38000000</v>
      </c>
      <c r="D272" s="39">
        <v>38000000</v>
      </c>
      <c r="E272" s="16" t="s">
        <v>517</v>
      </c>
      <c r="F272" s="16" t="s">
        <v>741</v>
      </c>
      <c r="G272" s="40" t="s">
        <v>262</v>
      </c>
      <c r="H272" s="39">
        <v>33880000</v>
      </c>
      <c r="I272" s="16" t="s">
        <v>19</v>
      </c>
      <c r="J272" s="16" t="s">
        <v>742</v>
      </c>
      <c r="K272" s="41">
        <v>244225</v>
      </c>
      <c r="L272" s="20"/>
    </row>
    <row r="273" spans="1:12" ht="80.099999999999994" hidden="1" customHeight="1" x14ac:dyDescent="0.35">
      <c r="A273" s="12">
        <v>268</v>
      </c>
      <c r="B273" s="13" t="s">
        <v>743</v>
      </c>
      <c r="C273" s="14">
        <v>19331</v>
      </c>
      <c r="D273" s="14">
        <v>19331</v>
      </c>
      <c r="E273" s="15" t="s">
        <v>17</v>
      </c>
      <c r="F273" s="16" t="str">
        <f>G273 &amp; " เสนอราคา " &amp; TEXT(H273,"#,##0.00") &amp; " บาท "</f>
        <v xml:space="preserve">บริษัท เวท อีจิส จำกัด เสนอราคา 6,600.00 บาท </v>
      </c>
      <c r="G273" s="17" t="s">
        <v>744</v>
      </c>
      <c r="H273" s="14">
        <v>6600</v>
      </c>
      <c r="I273" s="15" t="s">
        <v>19</v>
      </c>
      <c r="J273" s="15" t="s">
        <v>745</v>
      </c>
      <c r="K273" s="21">
        <v>244225</v>
      </c>
    </row>
    <row r="274" spans="1:12" ht="80.099999999999994" hidden="1" customHeight="1" x14ac:dyDescent="0.35">
      <c r="A274" s="19">
        <v>269</v>
      </c>
      <c r="B274" s="22" t="s">
        <v>746</v>
      </c>
      <c r="C274" s="23">
        <v>19331</v>
      </c>
      <c r="D274" s="23">
        <v>19331</v>
      </c>
      <c r="E274" s="24" t="s">
        <v>17</v>
      </c>
      <c r="F274" s="25" t="s">
        <v>747</v>
      </c>
      <c r="G274" s="26" t="s">
        <v>748</v>
      </c>
      <c r="H274" s="23">
        <v>2580</v>
      </c>
      <c r="I274" s="24" t="s">
        <v>19</v>
      </c>
      <c r="J274" s="24" t="s">
        <v>749</v>
      </c>
      <c r="K274" s="27">
        <v>244225</v>
      </c>
    </row>
    <row r="275" spans="1:12" ht="80.099999999999994" hidden="1" customHeight="1" x14ac:dyDescent="0.35">
      <c r="A275" s="12">
        <v>270</v>
      </c>
      <c r="B275" s="13" t="s">
        <v>750</v>
      </c>
      <c r="C275" s="14">
        <v>1850</v>
      </c>
      <c r="D275" s="14">
        <v>1850</v>
      </c>
      <c r="E275" s="15" t="s">
        <v>17</v>
      </c>
      <c r="F275" s="16" t="str">
        <f>G275 &amp; " เสนอราคา " &amp; TEXT(H275,"#,##0.00") &amp; " บาท "</f>
        <v xml:space="preserve">ห้างหุ้นส่วนจำกัด ภูตระการ เสนอราคา 1,850.00 บาท </v>
      </c>
      <c r="G275" s="17" t="s">
        <v>357</v>
      </c>
      <c r="H275" s="14">
        <v>1850</v>
      </c>
      <c r="I275" s="15" t="s">
        <v>19</v>
      </c>
      <c r="J275" s="15" t="s">
        <v>751</v>
      </c>
      <c r="K275" s="21">
        <v>244225</v>
      </c>
    </row>
    <row r="276" spans="1:12" ht="80.099999999999994" hidden="1" customHeight="1" x14ac:dyDescent="0.35">
      <c r="A276" s="12">
        <v>271</v>
      </c>
      <c r="B276" s="22" t="s">
        <v>752</v>
      </c>
      <c r="C276" s="23">
        <v>2000</v>
      </c>
      <c r="D276" s="23">
        <v>1979.5</v>
      </c>
      <c r="E276" s="24" t="s">
        <v>17</v>
      </c>
      <c r="F276" s="25" t="s">
        <v>753</v>
      </c>
      <c r="G276" s="26" t="s">
        <v>754</v>
      </c>
      <c r="H276" s="23">
        <v>1979.5</v>
      </c>
      <c r="I276" s="24" t="s">
        <v>19</v>
      </c>
      <c r="J276" s="24" t="s">
        <v>755</v>
      </c>
      <c r="K276" s="27">
        <v>244225</v>
      </c>
    </row>
    <row r="277" spans="1:12" ht="80.099999999999994" hidden="1" customHeight="1" x14ac:dyDescent="0.35">
      <c r="A277" s="19">
        <v>272</v>
      </c>
      <c r="B277" s="13" t="s">
        <v>241</v>
      </c>
      <c r="C277" s="14">
        <v>81500</v>
      </c>
      <c r="D277" s="14">
        <v>81500</v>
      </c>
      <c r="E277" s="15" t="s">
        <v>17</v>
      </c>
      <c r="F277" s="16" t="str">
        <f>G277 &amp; " เสนอราคา " &amp; TEXT(H277,"#,##0.00") &amp; " บาท "</f>
        <v xml:space="preserve">บริษัท รวมวิทยา จำกัด เสนอราคา 81,240.00 บาท </v>
      </c>
      <c r="G277" s="17" t="s">
        <v>155</v>
      </c>
      <c r="H277" s="14">
        <v>81240</v>
      </c>
      <c r="I277" s="15" t="s">
        <v>19</v>
      </c>
      <c r="J277" s="15" t="s">
        <v>756</v>
      </c>
      <c r="K277" s="21">
        <v>244225</v>
      </c>
    </row>
    <row r="278" spans="1:12" ht="80.099999999999994" hidden="1" customHeight="1" x14ac:dyDescent="0.35">
      <c r="A278" s="12">
        <v>273</v>
      </c>
      <c r="B278" s="13" t="s">
        <v>757</v>
      </c>
      <c r="C278" s="14">
        <v>9180</v>
      </c>
      <c r="D278" s="14">
        <v>9180</v>
      </c>
      <c r="E278" s="15" t="s">
        <v>17</v>
      </c>
      <c r="F278" s="16" t="str">
        <f>G278 &amp; " เสนอราคา " &amp; TEXT(H278,"#,##0.00") &amp; " บาท "</f>
        <v xml:space="preserve">บริษัท ออฟฟิศเมท (ไทย) จำกัด เสนอราคา 9,180.00 บาท </v>
      </c>
      <c r="G278" s="17" t="s">
        <v>18</v>
      </c>
      <c r="H278" s="14">
        <v>9180</v>
      </c>
      <c r="I278" s="15" t="s">
        <v>19</v>
      </c>
      <c r="J278" s="15" t="s">
        <v>758</v>
      </c>
      <c r="K278" s="21">
        <v>244225</v>
      </c>
    </row>
    <row r="279" spans="1:12" ht="80.099999999999994" hidden="1" customHeight="1" x14ac:dyDescent="0.35">
      <c r="A279" s="12">
        <v>274</v>
      </c>
      <c r="B279" s="22" t="s">
        <v>759</v>
      </c>
      <c r="C279" s="23">
        <v>8217.6</v>
      </c>
      <c r="D279" s="23">
        <v>8217.6</v>
      </c>
      <c r="E279" s="24" t="s">
        <v>17</v>
      </c>
      <c r="F279" s="25" t="s">
        <v>760</v>
      </c>
      <c r="G279" s="26" t="s">
        <v>141</v>
      </c>
      <c r="H279" s="23">
        <v>8217.6</v>
      </c>
      <c r="I279" s="24" t="s">
        <v>19</v>
      </c>
      <c r="J279" s="24" t="s">
        <v>761</v>
      </c>
      <c r="K279" s="27">
        <v>244225</v>
      </c>
    </row>
    <row r="280" spans="1:12" ht="80.099999999999994" hidden="1" customHeight="1" x14ac:dyDescent="0.35">
      <c r="A280" s="19">
        <v>275</v>
      </c>
      <c r="B280" s="22" t="s">
        <v>762</v>
      </c>
      <c r="C280" s="23">
        <v>19331</v>
      </c>
      <c r="D280" s="23">
        <v>19331</v>
      </c>
      <c r="E280" s="24" t="s">
        <v>17</v>
      </c>
      <c r="F280" s="25" t="s">
        <v>763</v>
      </c>
      <c r="G280" s="26" t="s">
        <v>764</v>
      </c>
      <c r="H280" s="23">
        <v>7770</v>
      </c>
      <c r="I280" s="24" t="s">
        <v>19</v>
      </c>
      <c r="J280" s="24" t="s">
        <v>765</v>
      </c>
      <c r="K280" s="27">
        <v>244225</v>
      </c>
    </row>
    <row r="281" spans="1:12" ht="80.099999999999994" hidden="1" customHeight="1" x14ac:dyDescent="0.35">
      <c r="A281" s="12">
        <v>276</v>
      </c>
      <c r="B281" s="13" t="s">
        <v>766</v>
      </c>
      <c r="C281" s="14">
        <v>32356.799999999999</v>
      </c>
      <c r="D281" s="14">
        <v>32356.799999999999</v>
      </c>
      <c r="E281" s="15" t="s">
        <v>17</v>
      </c>
      <c r="F281" s="16" t="str">
        <f>G281 &amp; " เสนอราคา " &amp; TEXT(H281,"#,##0.00") &amp; " บาท "</f>
        <v xml:space="preserve">บริษัท ธนสรณ์วิศวกรรม จำกัด เสนอราคา 32,356.80 บาท </v>
      </c>
      <c r="G281" s="17" t="s">
        <v>622</v>
      </c>
      <c r="H281" s="14">
        <v>32356.799999999999</v>
      </c>
      <c r="I281" s="15" t="s">
        <v>19</v>
      </c>
      <c r="J281" s="15" t="s">
        <v>767</v>
      </c>
      <c r="K281" s="21">
        <v>244225</v>
      </c>
    </row>
    <row r="282" spans="1:12" ht="80.099999999999994" hidden="1" customHeight="1" x14ac:dyDescent="0.35">
      <c r="A282" s="12">
        <v>277</v>
      </c>
      <c r="B282" s="13" t="s">
        <v>768</v>
      </c>
      <c r="C282" s="14">
        <v>3745</v>
      </c>
      <c r="D282" s="14">
        <v>3745</v>
      </c>
      <c r="E282" s="15" t="s">
        <v>17</v>
      </c>
      <c r="F282" s="16" t="str">
        <f>G282 &amp; " เสนอราคา " &amp; TEXT(H282,"#,##0.00") &amp; " บาท "</f>
        <v xml:space="preserve">บริษัท ดีพีแอล ดีเวลลอปเม้นท์ แอนด์ เซอร์วิส จำกัด เสนอราคา 3,745.00 บาท </v>
      </c>
      <c r="G282" s="17" t="s">
        <v>769</v>
      </c>
      <c r="H282" s="14">
        <v>3745</v>
      </c>
      <c r="I282" s="15" t="s">
        <v>19</v>
      </c>
      <c r="J282" s="15" t="s">
        <v>770</v>
      </c>
      <c r="K282" s="21">
        <v>244225</v>
      </c>
    </row>
    <row r="283" spans="1:12" ht="80.099999999999994" hidden="1" customHeight="1" x14ac:dyDescent="0.35">
      <c r="A283" s="19">
        <v>278</v>
      </c>
      <c r="B283" s="13" t="s">
        <v>771</v>
      </c>
      <c r="C283" s="14">
        <v>6537.7</v>
      </c>
      <c r="D283" s="14">
        <v>6537.7</v>
      </c>
      <c r="E283" s="15" t="s">
        <v>17</v>
      </c>
      <c r="F283" s="16" t="str">
        <f>G283 &amp; " เสนอราคา " &amp; TEXT(H283,"#,##0.00") &amp; " บาท "</f>
        <v xml:space="preserve">ห้างหุ้นส่วนจำกัด คอจิเทท ดีไซน์ เซ็นเตอร์ เสนอราคา 4,943.40 บาท </v>
      </c>
      <c r="G283" s="17" t="s">
        <v>141</v>
      </c>
      <c r="H283" s="14">
        <v>4943.3999999999996</v>
      </c>
      <c r="I283" s="15" t="s">
        <v>19</v>
      </c>
      <c r="J283" s="15" t="s">
        <v>772</v>
      </c>
      <c r="K283" s="21">
        <v>244225</v>
      </c>
    </row>
    <row r="284" spans="1:12" ht="80.099999999999994" hidden="1" customHeight="1" x14ac:dyDescent="0.35">
      <c r="A284" s="56">
        <v>279</v>
      </c>
      <c r="B284" s="50" t="s">
        <v>773</v>
      </c>
      <c r="C284" s="51">
        <v>9600</v>
      </c>
      <c r="D284" s="51">
        <v>9600</v>
      </c>
      <c r="E284" s="52" t="s">
        <v>17</v>
      </c>
      <c r="F284" s="53" t="str">
        <f>G284 &amp; " เสนอราคา " &amp; TEXT(H284,"#,##0.00") &amp; " บาท "</f>
        <v xml:space="preserve">ห้างหุ้นส่วนจำกัด โฟร์ดี พริ้นติ้ง เสนอราคา 9,600.00 บาท </v>
      </c>
      <c r="G284" s="54" t="s">
        <v>774</v>
      </c>
      <c r="H284" s="51">
        <v>9600</v>
      </c>
      <c r="I284" s="52" t="s">
        <v>19</v>
      </c>
      <c r="J284" s="52" t="s">
        <v>775</v>
      </c>
      <c r="K284" s="55">
        <v>244225</v>
      </c>
      <c r="L284" s="20"/>
    </row>
    <row r="285" spans="1:12" ht="80.099999999999994" hidden="1" customHeight="1" x14ac:dyDescent="0.35">
      <c r="A285" s="12">
        <v>280</v>
      </c>
      <c r="B285" s="22" t="s">
        <v>776</v>
      </c>
      <c r="C285" s="23">
        <v>4943.3999999999996</v>
      </c>
      <c r="D285" s="23">
        <v>4943.3999999999996</v>
      </c>
      <c r="E285" s="24" t="s">
        <v>17</v>
      </c>
      <c r="F285" s="25" t="s">
        <v>777</v>
      </c>
      <c r="G285" s="26" t="s">
        <v>141</v>
      </c>
      <c r="H285" s="23">
        <v>6537.7</v>
      </c>
      <c r="I285" s="24" t="s">
        <v>19</v>
      </c>
      <c r="J285" s="24" t="s">
        <v>778</v>
      </c>
      <c r="K285" s="27">
        <v>244225</v>
      </c>
    </row>
    <row r="286" spans="1:12" ht="80.099999999999994" hidden="1" customHeight="1" x14ac:dyDescent="0.35">
      <c r="A286" s="19">
        <v>281</v>
      </c>
      <c r="B286" s="22" t="s">
        <v>779</v>
      </c>
      <c r="C286" s="23">
        <v>1500</v>
      </c>
      <c r="D286" s="23">
        <v>1500</v>
      </c>
      <c r="E286" s="24" t="s">
        <v>17</v>
      </c>
      <c r="F286" s="25" t="s">
        <v>780</v>
      </c>
      <c r="G286" s="26" t="s">
        <v>781</v>
      </c>
      <c r="H286" s="23">
        <v>1498</v>
      </c>
      <c r="I286" s="24" t="s">
        <v>19</v>
      </c>
      <c r="J286" s="24" t="s">
        <v>782</v>
      </c>
      <c r="K286" s="27">
        <v>244225</v>
      </c>
    </row>
    <row r="287" spans="1:12" ht="80.099999999999994" hidden="1" customHeight="1" x14ac:dyDescent="0.35">
      <c r="A287" s="12">
        <v>282</v>
      </c>
      <c r="B287" s="13" t="s">
        <v>783</v>
      </c>
      <c r="C287" s="14">
        <v>14750</v>
      </c>
      <c r="D287" s="14">
        <v>14750</v>
      </c>
      <c r="E287" s="15" t="s">
        <v>17</v>
      </c>
      <c r="F287" s="16" t="str">
        <f t="shared" ref="F287:F295" si="11">G287 &amp; " เสนอราคา " &amp; TEXT(H287,"#,##0.00") &amp; " บาท "</f>
        <v xml:space="preserve">บริษัท รวมวิทยา จำกัด เสนอราคา 14,750.00 บาท </v>
      </c>
      <c r="G287" s="17" t="s">
        <v>155</v>
      </c>
      <c r="H287" s="14">
        <v>14750</v>
      </c>
      <c r="I287" s="15" t="s">
        <v>19</v>
      </c>
      <c r="J287" s="15" t="s">
        <v>784</v>
      </c>
      <c r="K287" s="21">
        <v>244225</v>
      </c>
    </row>
    <row r="288" spans="1:12" ht="80.099999999999994" hidden="1" customHeight="1" x14ac:dyDescent="0.35">
      <c r="A288" s="56">
        <v>283</v>
      </c>
      <c r="B288" s="50" t="s">
        <v>785</v>
      </c>
      <c r="C288" s="51">
        <v>7470</v>
      </c>
      <c r="D288" s="51">
        <v>7470</v>
      </c>
      <c r="E288" s="52" t="s">
        <v>17</v>
      </c>
      <c r="F288" s="53" t="str">
        <f t="shared" si="11"/>
        <v xml:space="preserve">บริษัท โกลบอล ไซแอนติฟิค จำกัด เสนอราคา 7,470.00 บาท </v>
      </c>
      <c r="G288" s="54" t="s">
        <v>121</v>
      </c>
      <c r="H288" s="51">
        <v>7470</v>
      </c>
      <c r="I288" s="52" t="s">
        <v>19</v>
      </c>
      <c r="J288" s="52" t="s">
        <v>786</v>
      </c>
      <c r="K288" s="55">
        <v>244225</v>
      </c>
    </row>
    <row r="289" spans="1:12" ht="80.099999999999994" hidden="1" customHeight="1" x14ac:dyDescent="0.35">
      <c r="A289" s="19">
        <v>284</v>
      </c>
      <c r="B289" s="13" t="s">
        <v>787</v>
      </c>
      <c r="C289" s="14">
        <v>37139.699999999997</v>
      </c>
      <c r="D289" s="14">
        <v>37139.699999999997</v>
      </c>
      <c r="E289" s="15" t="s">
        <v>17</v>
      </c>
      <c r="F289" s="16" t="str">
        <f t="shared" si="11"/>
        <v xml:space="preserve">บริษัท แบงเทรดดิ้ง 1992 จำกัด เสนอราคา 37,139.70 บาท </v>
      </c>
      <c r="G289" s="17" t="s">
        <v>416</v>
      </c>
      <c r="H289" s="14">
        <v>37139.699999999997</v>
      </c>
      <c r="I289" s="15" t="s">
        <v>19</v>
      </c>
      <c r="J289" s="15" t="s">
        <v>788</v>
      </c>
      <c r="K289" s="21">
        <v>244225</v>
      </c>
    </row>
    <row r="290" spans="1:12" ht="80.099999999999994" hidden="1" customHeight="1" x14ac:dyDescent="0.35">
      <c r="A290" s="12">
        <v>285</v>
      </c>
      <c r="B290" s="13" t="s">
        <v>789</v>
      </c>
      <c r="C290" s="14">
        <v>23754</v>
      </c>
      <c r="D290" s="14">
        <v>23754</v>
      </c>
      <c r="E290" s="15" t="s">
        <v>17</v>
      </c>
      <c r="F290" s="16" t="str">
        <f t="shared" si="11"/>
        <v xml:space="preserve">บริษัท เพื่อนวัสดุ จำกัด เสนอราคา 23,754.00 บาท </v>
      </c>
      <c r="G290" s="17" t="s">
        <v>790</v>
      </c>
      <c r="H290" s="14">
        <v>23754</v>
      </c>
      <c r="I290" s="15" t="s">
        <v>19</v>
      </c>
      <c r="J290" s="15" t="s">
        <v>791</v>
      </c>
      <c r="K290" s="21">
        <v>244225</v>
      </c>
    </row>
    <row r="291" spans="1:12" ht="80.099999999999994" hidden="1" customHeight="1" x14ac:dyDescent="0.35">
      <c r="A291" s="12">
        <v>286</v>
      </c>
      <c r="B291" s="13" t="s">
        <v>792</v>
      </c>
      <c r="C291" s="14">
        <v>3338.4</v>
      </c>
      <c r="D291" s="14">
        <v>3338.4</v>
      </c>
      <c r="E291" s="15" t="s">
        <v>17</v>
      </c>
      <c r="F291" s="16" t="str">
        <f t="shared" si="11"/>
        <v xml:space="preserve">บริษัท รุ่งเรืองกิจ เวท แอนด์ สเกล จำกัด เสนอราคา 3,338.40 บาท </v>
      </c>
      <c r="G291" s="17" t="s">
        <v>793</v>
      </c>
      <c r="H291" s="14">
        <v>3338.4</v>
      </c>
      <c r="I291" s="15" t="s">
        <v>19</v>
      </c>
      <c r="J291" s="15" t="s">
        <v>794</v>
      </c>
      <c r="K291" s="21">
        <v>244225</v>
      </c>
    </row>
    <row r="292" spans="1:12" ht="80.099999999999994" hidden="1" customHeight="1" x14ac:dyDescent="0.35">
      <c r="A292" s="19">
        <v>287</v>
      </c>
      <c r="B292" s="13" t="s">
        <v>795</v>
      </c>
      <c r="C292" s="14">
        <v>56700</v>
      </c>
      <c r="D292" s="14">
        <v>56700</v>
      </c>
      <c r="E292" s="15" t="s">
        <v>17</v>
      </c>
      <c r="F292" s="16" t="str">
        <f t="shared" si="11"/>
        <v xml:space="preserve">บริษัท วี อาร์ พี เด้นท์ จำกัด เสนอราคา 56,700.00 บาท </v>
      </c>
      <c r="G292" s="17" t="s">
        <v>796</v>
      </c>
      <c r="H292" s="14">
        <v>56700</v>
      </c>
      <c r="I292" s="15" t="s">
        <v>19</v>
      </c>
      <c r="J292" s="15" t="s">
        <v>797</v>
      </c>
      <c r="K292" s="21">
        <v>244225</v>
      </c>
    </row>
    <row r="293" spans="1:12" ht="80.099999999999994" hidden="1" customHeight="1" x14ac:dyDescent="0.35">
      <c r="A293" s="12">
        <v>288</v>
      </c>
      <c r="B293" s="13" t="s">
        <v>798</v>
      </c>
      <c r="C293" s="14">
        <v>85475</v>
      </c>
      <c r="D293" s="14">
        <v>85475</v>
      </c>
      <c r="E293" s="15" t="s">
        <v>17</v>
      </c>
      <c r="F293" s="16" t="str">
        <f t="shared" si="11"/>
        <v xml:space="preserve">บริษัท เอ็กซา ซีแลม จำกัด เสนอราคา 85,475.00 บาท </v>
      </c>
      <c r="G293" s="17" t="s">
        <v>697</v>
      </c>
      <c r="H293" s="14">
        <v>85475</v>
      </c>
      <c r="I293" s="15" t="s">
        <v>19</v>
      </c>
      <c r="J293" s="15" t="s">
        <v>799</v>
      </c>
      <c r="K293" s="21">
        <v>244225</v>
      </c>
    </row>
    <row r="294" spans="1:12" ht="80.099999999999994" hidden="1" customHeight="1" x14ac:dyDescent="0.35">
      <c r="A294" s="12">
        <v>289</v>
      </c>
      <c r="B294" s="13" t="s">
        <v>800</v>
      </c>
      <c r="C294" s="14">
        <v>5000</v>
      </c>
      <c r="D294" s="14">
        <v>1423</v>
      </c>
      <c r="E294" s="15" t="s">
        <v>17</v>
      </c>
      <c r="F294" s="16" t="str">
        <f t="shared" si="11"/>
        <v xml:space="preserve">บริษัท โกลบอล ไซแอนติฟิค จำกัด เสนอราคา 1,423.00 บาท </v>
      </c>
      <c r="G294" s="17" t="s">
        <v>121</v>
      </c>
      <c r="H294" s="14">
        <v>1423</v>
      </c>
      <c r="I294" s="15" t="s">
        <v>19</v>
      </c>
      <c r="J294" s="15" t="s">
        <v>801</v>
      </c>
      <c r="K294" s="21">
        <v>244225</v>
      </c>
    </row>
    <row r="295" spans="1:12" ht="80.099999999999994" hidden="1" customHeight="1" x14ac:dyDescent="0.35">
      <c r="A295" s="19">
        <v>290</v>
      </c>
      <c r="B295" s="13" t="s">
        <v>802</v>
      </c>
      <c r="C295" s="14">
        <v>60520</v>
      </c>
      <c r="D295" s="14">
        <v>60520</v>
      </c>
      <c r="E295" s="15" t="s">
        <v>17</v>
      </c>
      <c r="F295" s="16" t="str">
        <f t="shared" si="11"/>
        <v xml:space="preserve">ห้างหุ้นส่วนจำกัด อาร์เอพี เอ็นเตอร์ไพรส์ แอนด์ เซอร์วิสเซส เสนอราคา 60,520.00 บาท </v>
      </c>
      <c r="G295" s="17" t="s">
        <v>429</v>
      </c>
      <c r="H295" s="14">
        <v>60520</v>
      </c>
      <c r="I295" s="15" t="s">
        <v>19</v>
      </c>
      <c r="J295" s="15" t="s">
        <v>803</v>
      </c>
      <c r="K295" s="21">
        <v>244225</v>
      </c>
    </row>
    <row r="296" spans="1:12" ht="80.099999999999994" hidden="1" customHeight="1" x14ac:dyDescent="0.35">
      <c r="A296" s="12">
        <v>291</v>
      </c>
      <c r="B296" s="22" t="s">
        <v>804</v>
      </c>
      <c r="C296" s="23">
        <v>97495</v>
      </c>
      <c r="D296" s="23">
        <v>97495</v>
      </c>
      <c r="E296" s="24" t="s">
        <v>17</v>
      </c>
      <c r="F296" s="25" t="s">
        <v>805</v>
      </c>
      <c r="G296" s="26" t="s">
        <v>429</v>
      </c>
      <c r="H296" s="23">
        <v>97495</v>
      </c>
      <c r="I296" s="24" t="s">
        <v>19</v>
      </c>
      <c r="J296" s="24" t="s">
        <v>806</v>
      </c>
      <c r="K296" s="27">
        <v>244225</v>
      </c>
    </row>
    <row r="297" spans="1:12" ht="80.099999999999994" hidden="1" customHeight="1" x14ac:dyDescent="0.35">
      <c r="A297" s="12">
        <v>292</v>
      </c>
      <c r="B297" s="13" t="s">
        <v>807</v>
      </c>
      <c r="C297" s="14">
        <v>10735</v>
      </c>
      <c r="D297" s="14">
        <v>10735</v>
      </c>
      <c r="E297" s="15" t="s">
        <v>17</v>
      </c>
      <c r="F297" s="16" t="str">
        <f>G297 &amp; " เสนอราคา " &amp; TEXT(H297,"#,##0.00") &amp; " บาท "</f>
        <v xml:space="preserve">ห้างหุ้นส่วนจำกัด ไทยรัตน์วัสดุภัณฑ์ (1997) เสนอราคา 10,735.00 บาท </v>
      </c>
      <c r="G297" s="17" t="s">
        <v>56</v>
      </c>
      <c r="H297" s="14">
        <v>10735</v>
      </c>
      <c r="I297" s="15" t="s">
        <v>19</v>
      </c>
      <c r="J297" s="15" t="s">
        <v>808</v>
      </c>
      <c r="K297" s="21">
        <v>244225</v>
      </c>
      <c r="L297" s="20"/>
    </row>
    <row r="298" spans="1:12" ht="33" hidden="1" customHeight="1" x14ac:dyDescent="0.35">
      <c r="H298" s="44">
        <f>SUM(H6:H297)</f>
        <v>48878077.300000004</v>
      </c>
    </row>
    <row r="299" spans="1:12" ht="33" hidden="1" customHeight="1" x14ac:dyDescent="0.35">
      <c r="F299" s="43" t="s">
        <v>517</v>
      </c>
      <c r="G299" s="46">
        <f>SUMIF($E$6:$E$297, "e-bidding", $H$6:$H$297)</f>
        <v>34728000</v>
      </c>
      <c r="H299" s="47"/>
      <c r="I299" s="43">
        <f>COUNTIF(E:E, "e-bidding")</f>
        <v>2</v>
      </c>
    </row>
    <row r="300" spans="1:12" ht="33" hidden="1" customHeight="1" x14ac:dyDescent="0.35">
      <c r="F300" s="43" t="s">
        <v>17</v>
      </c>
      <c r="G300" s="46">
        <f>SUMIF($E$6:$E$297, "เฉพาะเจาะจง", $H$6:$H$297)</f>
        <v>14150077.299999999</v>
      </c>
      <c r="H300" s="47"/>
      <c r="I300" s="43">
        <f>COUNTIF(E:E, "เฉพาะเจาะจง")</f>
        <v>290</v>
      </c>
    </row>
    <row r="301" spans="1:12" ht="33" hidden="1" customHeight="1" x14ac:dyDescent="0.35">
      <c r="F301" s="43" t="s">
        <v>3</v>
      </c>
      <c r="G301" s="44">
        <f>SUM(G299:G300)</f>
        <v>48878077.299999997</v>
      </c>
      <c r="I301" s="48">
        <f>SUM(I299:I300)</f>
        <v>292</v>
      </c>
    </row>
    <row r="302" spans="1:12" ht="33" hidden="1" customHeight="1" x14ac:dyDescent="0.35">
      <c r="H302" s="44"/>
    </row>
    <row r="303" spans="1:12" ht="33" hidden="1" customHeight="1" x14ac:dyDescent="0.35">
      <c r="H303" s="44"/>
    </row>
    <row r="304" spans="1:12" ht="33" hidden="1" customHeight="1" x14ac:dyDescent="0.35">
      <c r="H304" s="44"/>
    </row>
  </sheetData>
  <autoFilter ref="E1:E304" xr:uid="{7216B1FA-1C4B-4E56-819A-8C89ECF7CC28}">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60D7-6646-4B05-A077-AE59C0FE5D51}">
  <dimension ref="D1:O291"/>
  <sheetViews>
    <sheetView topLeftCell="A267" workbookViewId="0">
      <selection activeCell="O292" sqref="O292"/>
    </sheetView>
  </sheetViews>
  <sheetFormatPr defaultRowHeight="15" x14ac:dyDescent="0.25"/>
  <cols>
    <col min="4" max="4" width="11.7109375" bestFit="1" customWidth="1"/>
    <col min="5" max="6" width="12.7109375" bestFit="1" customWidth="1"/>
    <col min="7" max="7" width="18.28515625" customWidth="1"/>
    <col min="13" max="14" width="13.85546875" bestFit="1" customWidth="1"/>
    <col min="15" max="15" width="14.7109375" customWidth="1"/>
  </cols>
  <sheetData>
    <row r="1" spans="4:15" ht="21" x14ac:dyDescent="0.25">
      <c r="D1" s="15" t="s">
        <v>17</v>
      </c>
      <c r="E1" s="14">
        <v>35295</v>
      </c>
      <c r="F1" s="14">
        <v>35295</v>
      </c>
      <c r="G1" s="14">
        <v>35295</v>
      </c>
      <c r="L1" s="35" t="s">
        <v>517</v>
      </c>
      <c r="M1" s="34">
        <v>1000000</v>
      </c>
      <c r="N1" s="34">
        <v>1000000</v>
      </c>
      <c r="O1" s="34">
        <v>848000</v>
      </c>
    </row>
    <row r="2" spans="4:15" ht="42" x14ac:dyDescent="0.25">
      <c r="D2" s="15" t="s">
        <v>17</v>
      </c>
      <c r="E2" s="14">
        <v>278323.05</v>
      </c>
      <c r="F2" s="14">
        <v>278323.05</v>
      </c>
      <c r="G2" s="14">
        <v>278323.05</v>
      </c>
      <c r="L2" s="16" t="s">
        <v>517</v>
      </c>
      <c r="M2" s="39">
        <v>38000000</v>
      </c>
      <c r="N2" s="39">
        <v>38000000</v>
      </c>
      <c r="O2" s="39">
        <v>33880000</v>
      </c>
    </row>
    <row r="3" spans="4:15" ht="21" x14ac:dyDescent="0.25">
      <c r="D3" s="15" t="s">
        <v>17</v>
      </c>
      <c r="E3" s="14">
        <v>3280</v>
      </c>
      <c r="F3" s="14">
        <v>3280</v>
      </c>
      <c r="G3" s="14">
        <v>3280</v>
      </c>
      <c r="M3" s="64">
        <f>SUM(M1:M2)</f>
        <v>39000000</v>
      </c>
      <c r="N3" s="64">
        <f>SUM(N1:N2)</f>
        <v>39000000</v>
      </c>
      <c r="O3" s="64">
        <f>SUM(O1:O2)</f>
        <v>34728000</v>
      </c>
    </row>
    <row r="4" spans="4:15" ht="21" x14ac:dyDescent="0.25">
      <c r="D4" s="15" t="s">
        <v>17</v>
      </c>
      <c r="E4" s="14">
        <v>144343</v>
      </c>
      <c r="F4" s="14">
        <v>144343</v>
      </c>
      <c r="G4" s="14">
        <v>144343</v>
      </c>
    </row>
    <row r="5" spans="4:15" ht="21" x14ac:dyDescent="0.25">
      <c r="D5" s="15" t="s">
        <v>17</v>
      </c>
      <c r="E5" s="14">
        <v>84000</v>
      </c>
      <c r="F5" s="14">
        <v>84000</v>
      </c>
      <c r="G5" s="14">
        <v>84000</v>
      </c>
    </row>
    <row r="6" spans="4:15" ht="21" x14ac:dyDescent="0.25">
      <c r="D6" s="15" t="s">
        <v>17</v>
      </c>
      <c r="E6" s="14">
        <v>4237.2</v>
      </c>
      <c r="F6" s="14">
        <v>4237.2</v>
      </c>
      <c r="G6" s="14">
        <v>4237.2</v>
      </c>
    </row>
    <row r="7" spans="4:15" ht="21" x14ac:dyDescent="0.25">
      <c r="D7" s="15" t="s">
        <v>17</v>
      </c>
      <c r="E7" s="14">
        <v>1850</v>
      </c>
      <c r="F7" s="14">
        <v>1850</v>
      </c>
      <c r="G7" s="14">
        <v>1850</v>
      </c>
    </row>
    <row r="8" spans="4:15" ht="21" x14ac:dyDescent="0.25">
      <c r="D8" s="15" t="s">
        <v>17</v>
      </c>
      <c r="E8" s="14">
        <v>2400</v>
      </c>
      <c r="F8" s="14">
        <v>2400</v>
      </c>
      <c r="G8" s="14">
        <v>2400</v>
      </c>
    </row>
    <row r="9" spans="4:15" ht="21" x14ac:dyDescent="0.25">
      <c r="D9" s="15" t="s">
        <v>17</v>
      </c>
      <c r="E9" s="14">
        <v>6300</v>
      </c>
      <c r="F9" s="14">
        <v>6300</v>
      </c>
      <c r="G9" s="14">
        <v>6300</v>
      </c>
    </row>
    <row r="10" spans="4:15" ht="21" x14ac:dyDescent="0.25">
      <c r="D10" s="15" t="s">
        <v>17</v>
      </c>
      <c r="E10" s="14">
        <v>4173</v>
      </c>
      <c r="F10" s="14">
        <v>4173</v>
      </c>
      <c r="G10" s="14">
        <v>4173</v>
      </c>
    </row>
    <row r="11" spans="4:15" ht="21" x14ac:dyDescent="0.25">
      <c r="D11" s="24" t="s">
        <v>17</v>
      </c>
      <c r="E11" s="23">
        <v>300000</v>
      </c>
      <c r="F11" s="23">
        <v>300000</v>
      </c>
      <c r="G11" s="23">
        <v>300000</v>
      </c>
    </row>
    <row r="12" spans="4:15" ht="21" x14ac:dyDescent="0.25">
      <c r="D12" s="15" t="s">
        <v>17</v>
      </c>
      <c r="E12" s="14">
        <v>1155.5999999999999</v>
      </c>
      <c r="F12" s="14">
        <v>1155.5999999999999</v>
      </c>
      <c r="G12" s="14">
        <v>1155.5999999999999</v>
      </c>
    </row>
    <row r="13" spans="4:15" ht="21" x14ac:dyDescent="0.25">
      <c r="D13" s="15" t="s">
        <v>17</v>
      </c>
      <c r="E13" s="14">
        <v>25525</v>
      </c>
      <c r="F13" s="14">
        <v>25525</v>
      </c>
      <c r="G13" s="14">
        <v>24600</v>
      </c>
    </row>
    <row r="14" spans="4:15" ht="21" x14ac:dyDescent="0.25">
      <c r="D14" s="15" t="s">
        <v>17</v>
      </c>
      <c r="E14" s="14">
        <v>21400</v>
      </c>
      <c r="F14" s="14">
        <v>21400</v>
      </c>
      <c r="G14" s="14">
        <v>21400</v>
      </c>
    </row>
    <row r="15" spans="4:15" ht="21" x14ac:dyDescent="0.25">
      <c r="D15" s="15" t="s">
        <v>17</v>
      </c>
      <c r="E15" s="14">
        <v>14969.3</v>
      </c>
      <c r="F15" s="14">
        <v>14969.3</v>
      </c>
      <c r="G15" s="14">
        <v>14969.3</v>
      </c>
    </row>
    <row r="16" spans="4:15" ht="21" x14ac:dyDescent="0.25">
      <c r="D16" s="15" t="s">
        <v>17</v>
      </c>
      <c r="E16" s="14">
        <v>16478</v>
      </c>
      <c r="F16" s="14">
        <v>16478</v>
      </c>
      <c r="G16" s="14">
        <v>16478</v>
      </c>
    </row>
    <row r="17" spans="4:7" ht="21" x14ac:dyDescent="0.25">
      <c r="D17" s="24" t="s">
        <v>17</v>
      </c>
      <c r="E17" s="23">
        <v>4922</v>
      </c>
      <c r="F17" s="23">
        <v>4922</v>
      </c>
      <c r="G17" s="23">
        <v>4922</v>
      </c>
    </row>
    <row r="18" spans="4:7" ht="21" x14ac:dyDescent="0.25">
      <c r="D18" s="24" t="s">
        <v>17</v>
      </c>
      <c r="E18" s="23">
        <v>8400</v>
      </c>
      <c r="F18" s="23">
        <v>8400</v>
      </c>
      <c r="G18" s="23">
        <v>82800</v>
      </c>
    </row>
    <row r="19" spans="4:7" ht="21" x14ac:dyDescent="0.25">
      <c r="D19" s="15" t="s">
        <v>17</v>
      </c>
      <c r="E19" s="14">
        <v>36808</v>
      </c>
      <c r="F19" s="14">
        <v>36808</v>
      </c>
      <c r="G19" s="14">
        <v>36808</v>
      </c>
    </row>
    <row r="20" spans="4:7" ht="21" x14ac:dyDescent="0.25">
      <c r="D20" s="52" t="s">
        <v>17</v>
      </c>
      <c r="E20" s="51">
        <v>9319.7000000000007</v>
      </c>
      <c r="F20" s="51">
        <v>9319.7000000000007</v>
      </c>
      <c r="G20" s="51">
        <v>9319.7000000000007</v>
      </c>
    </row>
    <row r="21" spans="4:7" ht="21" x14ac:dyDescent="0.25">
      <c r="D21" s="24" t="s">
        <v>17</v>
      </c>
      <c r="E21" s="23">
        <v>22000</v>
      </c>
      <c r="F21" s="23">
        <v>22000</v>
      </c>
      <c r="G21" s="23">
        <v>22000</v>
      </c>
    </row>
    <row r="22" spans="4:7" ht="21" x14ac:dyDescent="0.25">
      <c r="D22" s="15" t="s">
        <v>17</v>
      </c>
      <c r="E22" s="14">
        <v>1391</v>
      </c>
      <c r="F22" s="14">
        <v>1391</v>
      </c>
      <c r="G22" s="14">
        <v>1391</v>
      </c>
    </row>
    <row r="23" spans="4:7" ht="21" x14ac:dyDescent="0.25">
      <c r="D23" s="15" t="s">
        <v>17</v>
      </c>
      <c r="E23" s="14">
        <v>19260</v>
      </c>
      <c r="F23" s="14">
        <v>19260</v>
      </c>
      <c r="G23" s="14">
        <v>19260</v>
      </c>
    </row>
    <row r="24" spans="4:7" ht="21" x14ac:dyDescent="0.25">
      <c r="D24" s="15" t="s">
        <v>17</v>
      </c>
      <c r="E24" s="14">
        <v>13500</v>
      </c>
      <c r="F24" s="14">
        <v>13500</v>
      </c>
      <c r="G24" s="14">
        <v>13500</v>
      </c>
    </row>
    <row r="25" spans="4:7" ht="21" x14ac:dyDescent="0.25">
      <c r="D25" s="59" t="s">
        <v>17</v>
      </c>
      <c r="E25" s="58">
        <v>33075</v>
      </c>
      <c r="F25" s="58">
        <v>33075</v>
      </c>
      <c r="G25" s="58">
        <v>33075</v>
      </c>
    </row>
    <row r="26" spans="4:7" ht="21" x14ac:dyDescent="0.25">
      <c r="D26" s="15" t="s">
        <v>17</v>
      </c>
      <c r="E26" s="14">
        <v>51360</v>
      </c>
      <c r="F26" s="14">
        <v>51360</v>
      </c>
      <c r="G26" s="14">
        <v>51360</v>
      </c>
    </row>
    <row r="27" spans="4:7" ht="21" x14ac:dyDescent="0.25">
      <c r="D27" s="24" t="s">
        <v>17</v>
      </c>
      <c r="E27" s="23">
        <v>36380</v>
      </c>
      <c r="F27" s="23">
        <v>36380</v>
      </c>
      <c r="G27" s="23">
        <v>36380</v>
      </c>
    </row>
    <row r="28" spans="4:7" ht="21" x14ac:dyDescent="0.25">
      <c r="D28" s="15" t="s">
        <v>17</v>
      </c>
      <c r="E28" s="14">
        <v>300000</v>
      </c>
      <c r="F28" s="14">
        <v>300000</v>
      </c>
      <c r="G28" s="14">
        <v>300000</v>
      </c>
    </row>
    <row r="29" spans="4:7" ht="21" x14ac:dyDescent="0.25">
      <c r="D29" s="15" t="s">
        <v>17</v>
      </c>
      <c r="E29" s="14">
        <v>7308.1</v>
      </c>
      <c r="F29" s="14">
        <v>7308.1</v>
      </c>
      <c r="G29" s="14">
        <v>7254.6</v>
      </c>
    </row>
    <row r="30" spans="4:7" ht="21" x14ac:dyDescent="0.25">
      <c r="D30" s="15" t="s">
        <v>17</v>
      </c>
      <c r="E30" s="14">
        <v>18404</v>
      </c>
      <c r="F30" s="14">
        <v>18404</v>
      </c>
      <c r="G30" s="14">
        <v>18404</v>
      </c>
    </row>
    <row r="31" spans="4:7" ht="21" x14ac:dyDescent="0.25">
      <c r="D31" s="24" t="s">
        <v>17</v>
      </c>
      <c r="E31" s="23">
        <v>4654.5</v>
      </c>
      <c r="F31" s="23">
        <v>4654.5</v>
      </c>
      <c r="G31" s="23">
        <v>4654.5</v>
      </c>
    </row>
    <row r="32" spans="4:7" ht="21" x14ac:dyDescent="0.25">
      <c r="D32" s="24" t="s">
        <v>17</v>
      </c>
      <c r="E32" s="23">
        <v>11710</v>
      </c>
      <c r="F32" s="23">
        <v>11710</v>
      </c>
      <c r="G32" s="23">
        <v>11710</v>
      </c>
    </row>
    <row r="33" spans="4:7" ht="21" x14ac:dyDescent="0.25">
      <c r="D33" s="15" t="s">
        <v>17</v>
      </c>
      <c r="E33" s="14">
        <v>40071.5</v>
      </c>
      <c r="F33" s="14">
        <v>40071.5</v>
      </c>
      <c r="G33" s="14">
        <v>51713.1</v>
      </c>
    </row>
    <row r="34" spans="4:7" ht="21" x14ac:dyDescent="0.25">
      <c r="D34" s="15" t="s">
        <v>17</v>
      </c>
      <c r="E34" s="14">
        <v>19088.8</v>
      </c>
      <c r="F34" s="14">
        <v>19088.8</v>
      </c>
      <c r="G34" s="14">
        <v>19088</v>
      </c>
    </row>
    <row r="35" spans="4:7" ht="21" x14ac:dyDescent="0.25">
      <c r="D35" s="15" t="s">
        <v>17</v>
      </c>
      <c r="E35" s="14">
        <v>3070.9</v>
      </c>
      <c r="F35" s="14">
        <v>3070.9</v>
      </c>
      <c r="G35" s="14">
        <v>3070.9</v>
      </c>
    </row>
    <row r="36" spans="4:7" ht="21" x14ac:dyDescent="0.25">
      <c r="D36" s="15" t="s">
        <v>17</v>
      </c>
      <c r="E36" s="14">
        <v>11376</v>
      </c>
      <c r="F36" s="14">
        <v>11376</v>
      </c>
      <c r="G36" s="14">
        <v>11376</v>
      </c>
    </row>
    <row r="37" spans="4:7" ht="21" x14ac:dyDescent="0.25">
      <c r="D37" s="15" t="s">
        <v>17</v>
      </c>
      <c r="E37" s="14">
        <v>5500</v>
      </c>
      <c r="F37" s="14">
        <v>5500</v>
      </c>
      <c r="G37" s="14">
        <v>5500</v>
      </c>
    </row>
    <row r="38" spans="4:7" ht="21" x14ac:dyDescent="0.25">
      <c r="D38" s="24" t="s">
        <v>17</v>
      </c>
      <c r="E38" s="23">
        <v>93443.1</v>
      </c>
      <c r="F38" s="23">
        <v>93443.1</v>
      </c>
      <c r="G38" s="23">
        <v>93443.1</v>
      </c>
    </row>
    <row r="39" spans="4:7" ht="21" x14ac:dyDescent="0.25">
      <c r="D39" s="15" t="s">
        <v>17</v>
      </c>
      <c r="E39" s="14">
        <v>145085.57999999999</v>
      </c>
      <c r="F39" s="14">
        <v>145085.57999999999</v>
      </c>
      <c r="G39" s="14">
        <v>145085.57999999999</v>
      </c>
    </row>
    <row r="40" spans="4:7" ht="21" x14ac:dyDescent="0.25">
      <c r="D40" s="15" t="s">
        <v>17</v>
      </c>
      <c r="E40" s="14">
        <v>6450</v>
      </c>
      <c r="F40" s="14">
        <v>6450</v>
      </c>
      <c r="G40" s="14">
        <v>6450</v>
      </c>
    </row>
    <row r="41" spans="4:7" ht="21" x14ac:dyDescent="0.25">
      <c r="D41" s="15" t="s">
        <v>17</v>
      </c>
      <c r="E41" s="14">
        <v>10079.4</v>
      </c>
      <c r="F41" s="14">
        <v>10079.4</v>
      </c>
      <c r="G41" s="14">
        <v>10079.4</v>
      </c>
    </row>
    <row r="42" spans="4:7" ht="21" x14ac:dyDescent="0.25">
      <c r="D42" s="15" t="s">
        <v>17</v>
      </c>
      <c r="E42" s="14">
        <v>7616.25</v>
      </c>
      <c r="F42" s="14">
        <v>7616.25</v>
      </c>
      <c r="G42" s="14">
        <v>7616.25</v>
      </c>
    </row>
    <row r="43" spans="4:7" ht="21" x14ac:dyDescent="0.25">
      <c r="D43" s="24" t="s">
        <v>17</v>
      </c>
      <c r="E43" s="23">
        <v>6955</v>
      </c>
      <c r="F43" s="23">
        <v>6955</v>
      </c>
      <c r="G43" s="23">
        <v>6955</v>
      </c>
    </row>
    <row r="44" spans="4:7" ht="21" x14ac:dyDescent="0.25">
      <c r="D44" s="15" t="s">
        <v>17</v>
      </c>
      <c r="E44" s="14">
        <v>165850</v>
      </c>
      <c r="F44" s="14">
        <v>165850</v>
      </c>
      <c r="G44" s="14">
        <v>165850</v>
      </c>
    </row>
    <row r="45" spans="4:7" ht="21" x14ac:dyDescent="0.25">
      <c r="D45" s="15" t="s">
        <v>17</v>
      </c>
      <c r="E45" s="14">
        <v>36600</v>
      </c>
      <c r="F45" s="14">
        <v>36600</v>
      </c>
      <c r="G45" s="14">
        <v>36600</v>
      </c>
    </row>
    <row r="46" spans="4:7" ht="21" x14ac:dyDescent="0.25">
      <c r="D46" s="15" t="s">
        <v>17</v>
      </c>
      <c r="E46" s="14">
        <v>47165</v>
      </c>
      <c r="F46" s="14">
        <v>47165</v>
      </c>
      <c r="G46" s="14">
        <v>47165</v>
      </c>
    </row>
    <row r="47" spans="4:7" ht="21" x14ac:dyDescent="0.25">
      <c r="D47" s="24" t="s">
        <v>17</v>
      </c>
      <c r="E47" s="23">
        <v>611893.02</v>
      </c>
      <c r="F47" s="23">
        <v>61189.02</v>
      </c>
      <c r="G47" s="23">
        <v>61189.02</v>
      </c>
    </row>
    <row r="48" spans="4:7" ht="21" x14ac:dyDescent="0.25">
      <c r="D48" s="24" t="s">
        <v>17</v>
      </c>
      <c r="E48" s="23">
        <v>10490</v>
      </c>
      <c r="F48" s="23">
        <v>10490</v>
      </c>
      <c r="G48" s="23">
        <v>10490</v>
      </c>
    </row>
    <row r="49" spans="4:7" ht="21" x14ac:dyDescent="0.25">
      <c r="D49" s="15" t="s">
        <v>17</v>
      </c>
      <c r="E49" s="14">
        <v>13100</v>
      </c>
      <c r="F49" s="14">
        <v>13100</v>
      </c>
      <c r="G49" s="14">
        <v>13100</v>
      </c>
    </row>
    <row r="50" spans="4:7" ht="21" x14ac:dyDescent="0.25">
      <c r="D50" s="30" t="s">
        <v>17</v>
      </c>
      <c r="E50" s="29">
        <v>39000</v>
      </c>
      <c r="F50" s="29">
        <v>34026</v>
      </c>
      <c r="G50" s="29">
        <v>34026</v>
      </c>
    </row>
    <row r="51" spans="4:7" ht="21" x14ac:dyDescent="0.25">
      <c r="D51" s="15" t="s">
        <v>17</v>
      </c>
      <c r="E51" s="14">
        <v>64200</v>
      </c>
      <c r="F51" s="14">
        <v>64200</v>
      </c>
      <c r="G51" s="14">
        <v>64200</v>
      </c>
    </row>
    <row r="52" spans="4:7" ht="21" x14ac:dyDescent="0.25">
      <c r="D52" s="24" t="s">
        <v>17</v>
      </c>
      <c r="E52" s="23">
        <v>85000</v>
      </c>
      <c r="F52" s="23">
        <v>85000</v>
      </c>
      <c r="G52" s="23">
        <v>85000</v>
      </c>
    </row>
    <row r="53" spans="4:7" ht="21" x14ac:dyDescent="0.25">
      <c r="D53" s="15" t="s">
        <v>17</v>
      </c>
      <c r="E53" s="14">
        <v>100000</v>
      </c>
      <c r="F53" s="14">
        <v>100000</v>
      </c>
      <c r="G53" s="14">
        <v>36659</v>
      </c>
    </row>
    <row r="54" spans="4:7" ht="21" x14ac:dyDescent="0.25">
      <c r="D54" s="15" t="s">
        <v>17</v>
      </c>
      <c r="E54" s="14">
        <v>340981.45</v>
      </c>
      <c r="F54" s="14">
        <v>340981.45</v>
      </c>
      <c r="G54" s="14">
        <v>340000</v>
      </c>
    </row>
    <row r="55" spans="4:7" ht="21" x14ac:dyDescent="0.25">
      <c r="D55" s="15" t="s">
        <v>17</v>
      </c>
      <c r="E55" s="14">
        <v>22000</v>
      </c>
      <c r="F55" s="14">
        <v>22000</v>
      </c>
      <c r="G55" s="14">
        <v>22000</v>
      </c>
    </row>
    <row r="56" spans="4:7" ht="21" x14ac:dyDescent="0.25">
      <c r="D56" s="24" t="s">
        <v>17</v>
      </c>
      <c r="E56" s="23">
        <v>16500</v>
      </c>
      <c r="F56" s="23">
        <v>16500</v>
      </c>
      <c r="G56" s="23">
        <v>16500</v>
      </c>
    </row>
    <row r="57" spans="4:7" ht="21" x14ac:dyDescent="0.25">
      <c r="D57" s="15" t="s">
        <v>17</v>
      </c>
      <c r="E57" s="14">
        <v>2054.4</v>
      </c>
      <c r="F57" s="14">
        <v>2054.4</v>
      </c>
      <c r="G57" s="14">
        <v>2054.4</v>
      </c>
    </row>
    <row r="58" spans="4:7" ht="21" x14ac:dyDescent="0.25">
      <c r="D58" s="15" t="s">
        <v>17</v>
      </c>
      <c r="E58" s="14">
        <v>34240</v>
      </c>
      <c r="F58" s="14">
        <v>34240</v>
      </c>
      <c r="G58" s="14">
        <v>34240</v>
      </c>
    </row>
    <row r="59" spans="4:7" ht="21" x14ac:dyDescent="0.25">
      <c r="D59" s="15" t="s">
        <v>17</v>
      </c>
      <c r="E59" s="14">
        <v>99800</v>
      </c>
      <c r="F59" s="14">
        <v>99800</v>
      </c>
      <c r="G59" s="14">
        <v>99800</v>
      </c>
    </row>
    <row r="60" spans="4:7" ht="21" x14ac:dyDescent="0.25">
      <c r="D60" s="24" t="s">
        <v>17</v>
      </c>
      <c r="E60" s="23">
        <v>35300</v>
      </c>
      <c r="F60" s="23">
        <v>35300</v>
      </c>
      <c r="G60" s="23">
        <v>35300</v>
      </c>
    </row>
    <row r="61" spans="4:7" ht="21" x14ac:dyDescent="0.25">
      <c r="D61" s="15" t="s">
        <v>17</v>
      </c>
      <c r="E61" s="14">
        <v>9200</v>
      </c>
      <c r="F61" s="14">
        <v>9200</v>
      </c>
      <c r="G61" s="14">
        <v>9200</v>
      </c>
    </row>
    <row r="62" spans="4:7" ht="21" x14ac:dyDescent="0.25">
      <c r="D62" s="24" t="s">
        <v>17</v>
      </c>
      <c r="E62" s="23">
        <v>11500</v>
      </c>
      <c r="F62" s="23">
        <v>11500</v>
      </c>
      <c r="G62" s="23">
        <v>11500</v>
      </c>
    </row>
    <row r="63" spans="4:7" ht="21" x14ac:dyDescent="0.25">
      <c r="D63" s="15" t="s">
        <v>17</v>
      </c>
      <c r="E63" s="14">
        <v>12305</v>
      </c>
      <c r="F63" s="14">
        <v>12305</v>
      </c>
      <c r="G63" s="14">
        <v>12305</v>
      </c>
    </row>
    <row r="64" spans="4:7" ht="21" x14ac:dyDescent="0.25">
      <c r="D64" s="15" t="s">
        <v>17</v>
      </c>
      <c r="E64" s="14">
        <v>2033</v>
      </c>
      <c r="F64" s="14">
        <v>2033</v>
      </c>
      <c r="G64" s="14">
        <v>2033</v>
      </c>
    </row>
    <row r="65" spans="4:7" ht="21" x14ac:dyDescent="0.25">
      <c r="D65" s="15" t="s">
        <v>17</v>
      </c>
      <c r="E65" s="14">
        <v>232500</v>
      </c>
      <c r="F65" s="14">
        <v>232500</v>
      </c>
      <c r="G65" s="14">
        <v>232500</v>
      </c>
    </row>
    <row r="66" spans="4:7" ht="21" x14ac:dyDescent="0.25">
      <c r="D66" s="15" t="s">
        <v>17</v>
      </c>
      <c r="E66" s="14">
        <v>14280</v>
      </c>
      <c r="F66" s="14">
        <v>14280</v>
      </c>
      <c r="G66" s="14">
        <v>14280</v>
      </c>
    </row>
    <row r="67" spans="4:7" ht="21" x14ac:dyDescent="0.25">
      <c r="D67" s="15" t="s">
        <v>17</v>
      </c>
      <c r="E67" s="14">
        <v>1450</v>
      </c>
      <c r="F67" s="14">
        <v>1450</v>
      </c>
      <c r="G67" s="14">
        <v>1450</v>
      </c>
    </row>
    <row r="68" spans="4:7" ht="21" x14ac:dyDescent="0.25">
      <c r="D68" s="15" t="s">
        <v>17</v>
      </c>
      <c r="E68" s="14">
        <v>21000</v>
      </c>
      <c r="F68" s="14">
        <v>20865</v>
      </c>
      <c r="G68" s="14">
        <v>20865</v>
      </c>
    </row>
    <row r="69" spans="4:7" ht="21" x14ac:dyDescent="0.25">
      <c r="D69" s="15" t="s">
        <v>17</v>
      </c>
      <c r="E69" s="14">
        <v>175000</v>
      </c>
      <c r="F69" s="14">
        <v>174945</v>
      </c>
      <c r="G69" s="14">
        <v>174945</v>
      </c>
    </row>
    <row r="70" spans="4:7" ht="21" x14ac:dyDescent="0.25">
      <c r="D70" s="15" t="s">
        <v>17</v>
      </c>
      <c r="E70" s="14">
        <v>175000</v>
      </c>
      <c r="F70" s="14">
        <v>175000</v>
      </c>
      <c r="G70" s="14">
        <v>175000</v>
      </c>
    </row>
    <row r="71" spans="4:7" ht="21" x14ac:dyDescent="0.25">
      <c r="D71" s="15" t="s">
        <v>17</v>
      </c>
      <c r="E71" s="14">
        <v>242100</v>
      </c>
      <c r="F71" s="14">
        <v>234000</v>
      </c>
      <c r="G71" s="14">
        <v>234000</v>
      </c>
    </row>
    <row r="72" spans="4:7" ht="21" x14ac:dyDescent="0.25">
      <c r="D72" s="15" t="s">
        <v>17</v>
      </c>
      <c r="E72" s="14">
        <v>56175</v>
      </c>
      <c r="F72" s="14">
        <v>56175</v>
      </c>
      <c r="G72" s="14">
        <v>56175</v>
      </c>
    </row>
    <row r="73" spans="4:7" ht="21" x14ac:dyDescent="0.25">
      <c r="D73" s="15" t="s">
        <v>17</v>
      </c>
      <c r="E73" s="14">
        <v>15360</v>
      </c>
      <c r="F73" s="14">
        <v>15360</v>
      </c>
      <c r="G73" s="14">
        <v>11954</v>
      </c>
    </row>
    <row r="74" spans="4:7" ht="21" x14ac:dyDescent="0.25">
      <c r="D74" s="15" t="s">
        <v>17</v>
      </c>
      <c r="E74" s="14">
        <v>128272.41</v>
      </c>
      <c r="F74" s="14">
        <v>128272.41</v>
      </c>
      <c r="G74" s="14">
        <v>128247.83</v>
      </c>
    </row>
    <row r="75" spans="4:7" ht="21" x14ac:dyDescent="0.25">
      <c r="D75" s="15" t="s">
        <v>17</v>
      </c>
      <c r="E75" s="14">
        <v>45280</v>
      </c>
      <c r="F75" s="14">
        <v>45280</v>
      </c>
      <c r="G75" s="14">
        <v>45280</v>
      </c>
    </row>
    <row r="76" spans="4:7" ht="21" x14ac:dyDescent="0.25">
      <c r="D76" s="24" t="s">
        <v>17</v>
      </c>
      <c r="E76" s="23">
        <v>14280</v>
      </c>
      <c r="F76" s="23">
        <v>14280</v>
      </c>
      <c r="G76" s="23">
        <v>14280</v>
      </c>
    </row>
    <row r="77" spans="4:7" ht="21" x14ac:dyDescent="0.25">
      <c r="D77" s="15" t="s">
        <v>17</v>
      </c>
      <c r="E77" s="14">
        <v>98820</v>
      </c>
      <c r="F77" s="14">
        <v>98820</v>
      </c>
      <c r="G77" s="14">
        <v>98820</v>
      </c>
    </row>
    <row r="78" spans="4:7" ht="21" x14ac:dyDescent="0.25">
      <c r="D78" s="15" t="s">
        <v>17</v>
      </c>
      <c r="E78" s="14">
        <v>58850</v>
      </c>
      <c r="F78" s="14">
        <v>58850</v>
      </c>
      <c r="G78" s="14">
        <v>58850</v>
      </c>
    </row>
    <row r="79" spans="4:7" ht="21" x14ac:dyDescent="0.25">
      <c r="D79" s="15" t="s">
        <v>17</v>
      </c>
      <c r="E79" s="14">
        <v>6569.8</v>
      </c>
      <c r="F79" s="14">
        <v>6569.8</v>
      </c>
      <c r="G79" s="14">
        <v>6569.8</v>
      </c>
    </row>
    <row r="80" spans="4:7" ht="21" x14ac:dyDescent="0.25">
      <c r="D80" s="24" t="s">
        <v>17</v>
      </c>
      <c r="E80" s="23">
        <v>81500</v>
      </c>
      <c r="F80" s="23">
        <v>81500</v>
      </c>
      <c r="G80" s="23">
        <v>81240</v>
      </c>
    </row>
    <row r="81" spans="4:7" ht="21" x14ac:dyDescent="0.25">
      <c r="D81" s="24" t="s">
        <v>17</v>
      </c>
      <c r="E81" s="23">
        <v>1765</v>
      </c>
      <c r="F81" s="23">
        <v>1765.5</v>
      </c>
      <c r="G81" s="23">
        <v>1765.5</v>
      </c>
    </row>
    <row r="82" spans="4:7" ht="21" x14ac:dyDescent="0.25">
      <c r="D82" s="15" t="s">
        <v>17</v>
      </c>
      <c r="E82" s="14">
        <v>5885</v>
      </c>
      <c r="F82" s="14">
        <v>5885</v>
      </c>
      <c r="G82" s="14">
        <v>5885</v>
      </c>
    </row>
    <row r="83" spans="4:7" ht="21" x14ac:dyDescent="0.25">
      <c r="D83" s="24" t="s">
        <v>17</v>
      </c>
      <c r="E83" s="23">
        <v>46000</v>
      </c>
      <c r="F83" s="23">
        <v>46000</v>
      </c>
      <c r="G83" s="23">
        <v>46000</v>
      </c>
    </row>
    <row r="84" spans="4:7" ht="21" x14ac:dyDescent="0.25">
      <c r="D84" s="24" t="s">
        <v>17</v>
      </c>
      <c r="E84" s="23">
        <v>85557.2</v>
      </c>
      <c r="F84" s="23">
        <v>85557.2</v>
      </c>
      <c r="G84" s="23">
        <v>85557.2</v>
      </c>
    </row>
    <row r="85" spans="4:7" ht="21" x14ac:dyDescent="0.25">
      <c r="D85" s="24" t="s">
        <v>17</v>
      </c>
      <c r="E85" s="23">
        <v>4922</v>
      </c>
      <c r="F85" s="23">
        <v>4922</v>
      </c>
      <c r="G85" s="23">
        <v>4868.5</v>
      </c>
    </row>
    <row r="86" spans="4:7" ht="21" x14ac:dyDescent="0.25">
      <c r="D86" s="15" t="s">
        <v>17</v>
      </c>
      <c r="E86" s="14">
        <v>433858</v>
      </c>
      <c r="F86" s="14">
        <v>433858</v>
      </c>
      <c r="G86" s="14">
        <v>430000</v>
      </c>
    </row>
    <row r="87" spans="4:7" ht="21" x14ac:dyDescent="0.25">
      <c r="D87" s="15" t="s">
        <v>17</v>
      </c>
      <c r="E87" s="14">
        <v>5499.8</v>
      </c>
      <c r="F87" s="14">
        <v>5499.8</v>
      </c>
      <c r="G87" s="14">
        <v>5499.8</v>
      </c>
    </row>
    <row r="88" spans="4:7" ht="21" x14ac:dyDescent="0.25">
      <c r="D88" s="15" t="s">
        <v>17</v>
      </c>
      <c r="E88" s="14">
        <v>20000</v>
      </c>
      <c r="F88" s="14">
        <v>20000</v>
      </c>
      <c r="G88" s="14">
        <v>20000</v>
      </c>
    </row>
    <row r="89" spans="4:7" ht="21" x14ac:dyDescent="0.25">
      <c r="D89" s="15" t="s">
        <v>17</v>
      </c>
      <c r="E89" s="14">
        <v>53500</v>
      </c>
      <c r="F89" s="14">
        <v>53500</v>
      </c>
      <c r="G89" s="14">
        <v>53500</v>
      </c>
    </row>
    <row r="90" spans="4:7" ht="21" x14ac:dyDescent="0.25">
      <c r="D90" s="24" t="s">
        <v>17</v>
      </c>
      <c r="E90" s="23">
        <v>5100</v>
      </c>
      <c r="F90" s="23">
        <v>5100</v>
      </c>
      <c r="G90" s="23">
        <v>5100</v>
      </c>
    </row>
    <row r="91" spans="4:7" ht="21" x14ac:dyDescent="0.25">
      <c r="D91" s="24" t="s">
        <v>17</v>
      </c>
      <c r="E91" s="23">
        <v>26400</v>
      </c>
      <c r="F91" s="23">
        <v>26400</v>
      </c>
      <c r="G91" s="23">
        <v>26400</v>
      </c>
    </row>
    <row r="92" spans="4:7" ht="21" x14ac:dyDescent="0.25">
      <c r="D92" s="15" t="s">
        <v>17</v>
      </c>
      <c r="E92" s="14">
        <v>8560</v>
      </c>
      <c r="F92" s="14">
        <v>8560</v>
      </c>
      <c r="G92" s="14">
        <v>8560</v>
      </c>
    </row>
    <row r="93" spans="4:7" ht="21" x14ac:dyDescent="0.25">
      <c r="D93" s="15" t="s">
        <v>17</v>
      </c>
      <c r="E93" s="14">
        <v>18190</v>
      </c>
      <c r="F93" s="14">
        <v>18190</v>
      </c>
      <c r="G93" s="14">
        <v>18190</v>
      </c>
    </row>
    <row r="94" spans="4:7" ht="21" x14ac:dyDescent="0.25">
      <c r="D94" s="15" t="s">
        <v>17</v>
      </c>
      <c r="E94" s="14">
        <v>8640</v>
      </c>
      <c r="F94" s="14">
        <v>8640</v>
      </c>
      <c r="G94" s="14">
        <v>8640</v>
      </c>
    </row>
    <row r="95" spans="4:7" ht="21" x14ac:dyDescent="0.25">
      <c r="D95" s="15" t="s">
        <v>17</v>
      </c>
      <c r="E95" s="14">
        <v>4700</v>
      </c>
      <c r="F95" s="14">
        <v>4700</v>
      </c>
      <c r="G95" s="14">
        <v>4700</v>
      </c>
    </row>
    <row r="96" spans="4:7" ht="21" x14ac:dyDescent="0.25">
      <c r="D96" s="15" t="s">
        <v>17</v>
      </c>
      <c r="E96" s="14">
        <v>60450</v>
      </c>
      <c r="F96" s="14">
        <v>60450</v>
      </c>
      <c r="G96" s="14">
        <v>60450</v>
      </c>
    </row>
    <row r="97" spans="4:7" ht="21" x14ac:dyDescent="0.25">
      <c r="D97" s="15" t="s">
        <v>17</v>
      </c>
      <c r="E97" s="14">
        <v>1690</v>
      </c>
      <c r="F97" s="14">
        <v>1690</v>
      </c>
      <c r="G97" s="14">
        <v>1690</v>
      </c>
    </row>
    <row r="98" spans="4:7" ht="21" x14ac:dyDescent="0.25">
      <c r="D98" s="15" t="s">
        <v>17</v>
      </c>
      <c r="E98" s="14">
        <v>7170</v>
      </c>
      <c r="F98" s="14">
        <v>7170</v>
      </c>
      <c r="G98" s="14">
        <v>7170</v>
      </c>
    </row>
    <row r="99" spans="4:7" ht="21" x14ac:dyDescent="0.25">
      <c r="D99" s="24" t="s">
        <v>17</v>
      </c>
      <c r="E99" s="23">
        <v>49000</v>
      </c>
      <c r="F99" s="23">
        <v>49000</v>
      </c>
      <c r="G99" s="23">
        <v>49000</v>
      </c>
    </row>
    <row r="100" spans="4:7" ht="21" x14ac:dyDescent="0.25">
      <c r="D100" s="15" t="s">
        <v>17</v>
      </c>
      <c r="E100" s="14">
        <v>10083.700000000001</v>
      </c>
      <c r="F100" s="14">
        <v>10083.700000000001</v>
      </c>
      <c r="G100" s="14">
        <v>10079.4</v>
      </c>
    </row>
    <row r="101" spans="4:7" ht="21" x14ac:dyDescent="0.25">
      <c r="D101" s="24" t="s">
        <v>17</v>
      </c>
      <c r="E101" s="23">
        <v>12519</v>
      </c>
      <c r="F101" s="23">
        <v>12519</v>
      </c>
      <c r="G101" s="23">
        <v>12519</v>
      </c>
    </row>
    <row r="102" spans="4:7" ht="21" x14ac:dyDescent="0.25">
      <c r="D102" s="15" t="s">
        <v>17</v>
      </c>
      <c r="E102" s="14">
        <v>12936.3</v>
      </c>
      <c r="F102" s="14">
        <v>12936.3</v>
      </c>
      <c r="G102" s="14">
        <v>12936.3</v>
      </c>
    </row>
    <row r="103" spans="4:7" ht="21" x14ac:dyDescent="0.25">
      <c r="D103" s="15" t="s">
        <v>17</v>
      </c>
      <c r="E103" s="14">
        <v>19848.5</v>
      </c>
      <c r="F103" s="14">
        <v>19848.5</v>
      </c>
      <c r="G103" s="14">
        <v>19848.5</v>
      </c>
    </row>
    <row r="104" spans="4:7" ht="21" x14ac:dyDescent="0.25">
      <c r="D104" s="24" t="s">
        <v>17</v>
      </c>
      <c r="E104" s="23">
        <v>8435.7999999999993</v>
      </c>
      <c r="F104" s="23">
        <v>8435.7999999999993</v>
      </c>
      <c r="G104" s="23">
        <v>8495.7999999999993</v>
      </c>
    </row>
    <row r="105" spans="4:7" ht="21" x14ac:dyDescent="0.25">
      <c r="D105" s="15" t="s">
        <v>17</v>
      </c>
      <c r="E105" s="14">
        <v>28890</v>
      </c>
      <c r="F105" s="14">
        <v>28890</v>
      </c>
      <c r="G105" s="14">
        <v>28890</v>
      </c>
    </row>
    <row r="106" spans="4:7" ht="21" x14ac:dyDescent="0.25">
      <c r="D106" s="24" t="s">
        <v>17</v>
      </c>
      <c r="E106" s="23">
        <v>4460</v>
      </c>
      <c r="F106" s="23">
        <v>4460</v>
      </c>
      <c r="G106" s="23">
        <v>4460</v>
      </c>
    </row>
    <row r="107" spans="4:7" ht="21" x14ac:dyDescent="0.25">
      <c r="D107" s="15" t="s">
        <v>17</v>
      </c>
      <c r="E107" s="14">
        <v>19525</v>
      </c>
      <c r="F107" s="14">
        <v>19525</v>
      </c>
      <c r="G107" s="14">
        <v>19525</v>
      </c>
    </row>
    <row r="108" spans="4:7" ht="21" x14ac:dyDescent="0.25">
      <c r="D108" s="24" t="s">
        <v>17</v>
      </c>
      <c r="E108" s="23">
        <v>9500</v>
      </c>
      <c r="F108" s="23">
        <v>9500</v>
      </c>
      <c r="G108" s="23">
        <v>9500</v>
      </c>
    </row>
    <row r="109" spans="4:7" ht="21" x14ac:dyDescent="0.25">
      <c r="D109" s="15" t="s">
        <v>17</v>
      </c>
      <c r="E109" s="14">
        <v>62202</v>
      </c>
      <c r="F109" s="14">
        <v>62202</v>
      </c>
      <c r="G109" s="14">
        <v>61780</v>
      </c>
    </row>
    <row r="110" spans="4:7" ht="21" x14ac:dyDescent="0.25">
      <c r="D110" s="15" t="s">
        <v>17</v>
      </c>
      <c r="E110" s="14">
        <v>11240</v>
      </c>
      <c r="F110" s="14">
        <v>11240</v>
      </c>
      <c r="G110" s="14">
        <v>11240</v>
      </c>
    </row>
    <row r="111" spans="4:7" ht="21" x14ac:dyDescent="0.25">
      <c r="D111" s="15" t="s">
        <v>17</v>
      </c>
      <c r="E111" s="14">
        <v>7757.5</v>
      </c>
      <c r="F111" s="14">
        <v>7757.5</v>
      </c>
      <c r="G111" s="14">
        <v>7757.5</v>
      </c>
    </row>
    <row r="112" spans="4:7" ht="21" x14ac:dyDescent="0.25">
      <c r="D112" s="15" t="s">
        <v>17</v>
      </c>
      <c r="E112" s="14">
        <v>136960</v>
      </c>
      <c r="F112" s="14">
        <v>136960</v>
      </c>
      <c r="G112" s="14">
        <v>136960</v>
      </c>
    </row>
    <row r="113" spans="4:7" ht="21" x14ac:dyDescent="0.25">
      <c r="D113" s="15" t="s">
        <v>17</v>
      </c>
      <c r="E113" s="14">
        <v>6000</v>
      </c>
      <c r="F113" s="14">
        <v>6000</v>
      </c>
      <c r="G113" s="14">
        <v>6000</v>
      </c>
    </row>
    <row r="114" spans="4:7" ht="21" x14ac:dyDescent="0.25">
      <c r="D114" s="15" t="s">
        <v>17</v>
      </c>
      <c r="E114" s="14">
        <v>213668.3</v>
      </c>
      <c r="F114" s="14">
        <v>213668.3</v>
      </c>
      <c r="G114" s="14">
        <v>213668.3</v>
      </c>
    </row>
    <row r="115" spans="4:7" ht="21" x14ac:dyDescent="0.25">
      <c r="D115" s="15" t="s">
        <v>17</v>
      </c>
      <c r="E115" s="14">
        <v>1500</v>
      </c>
      <c r="F115" s="14">
        <v>1500</v>
      </c>
      <c r="G115" s="14">
        <v>1500</v>
      </c>
    </row>
    <row r="116" spans="4:7" ht="21" x14ac:dyDescent="0.25">
      <c r="D116" s="15" t="s">
        <v>17</v>
      </c>
      <c r="E116" s="14">
        <v>11924</v>
      </c>
      <c r="F116" s="14">
        <v>11924</v>
      </c>
      <c r="G116" s="14">
        <v>11924</v>
      </c>
    </row>
    <row r="117" spans="4:7" ht="21" x14ac:dyDescent="0.25">
      <c r="D117" s="15" t="s">
        <v>17</v>
      </c>
      <c r="E117" s="14">
        <v>9630</v>
      </c>
      <c r="F117" s="14">
        <v>9630</v>
      </c>
      <c r="G117" s="14">
        <v>9630</v>
      </c>
    </row>
    <row r="118" spans="4:7" ht="21" x14ac:dyDescent="0.25">
      <c r="D118" s="15" t="s">
        <v>17</v>
      </c>
      <c r="E118" s="14">
        <v>9410</v>
      </c>
      <c r="F118" s="14">
        <v>9410</v>
      </c>
      <c r="G118" s="14">
        <v>9280</v>
      </c>
    </row>
    <row r="119" spans="4:7" ht="21" x14ac:dyDescent="0.25">
      <c r="D119" s="15" t="s">
        <v>17</v>
      </c>
      <c r="E119" s="14">
        <v>7190</v>
      </c>
      <c r="F119" s="14">
        <v>7190</v>
      </c>
      <c r="G119" s="14">
        <v>7190</v>
      </c>
    </row>
    <row r="120" spans="4:7" ht="21" x14ac:dyDescent="0.25">
      <c r="D120" s="15" t="s">
        <v>17</v>
      </c>
      <c r="E120" s="14">
        <v>76500</v>
      </c>
      <c r="F120" s="14">
        <v>76500</v>
      </c>
      <c r="G120" s="14">
        <v>76500</v>
      </c>
    </row>
    <row r="121" spans="4:7" ht="21" x14ac:dyDescent="0.25">
      <c r="D121" s="15" t="s">
        <v>17</v>
      </c>
      <c r="E121" s="14">
        <v>22369.5</v>
      </c>
      <c r="F121" s="14">
        <v>22369.5</v>
      </c>
      <c r="G121" s="14">
        <v>16630</v>
      </c>
    </row>
    <row r="122" spans="4:7" ht="21" x14ac:dyDescent="0.25">
      <c r="D122" s="15" t="s">
        <v>17</v>
      </c>
      <c r="E122" s="14">
        <v>116250</v>
      </c>
      <c r="F122" s="14">
        <v>116250</v>
      </c>
      <c r="G122" s="14">
        <v>116250</v>
      </c>
    </row>
    <row r="123" spans="4:7" ht="21" x14ac:dyDescent="0.25">
      <c r="D123" s="15" t="s">
        <v>17</v>
      </c>
      <c r="E123" s="14">
        <v>20000</v>
      </c>
      <c r="F123" s="14">
        <v>20000</v>
      </c>
      <c r="G123" s="14">
        <v>20000</v>
      </c>
    </row>
    <row r="124" spans="4:7" ht="21" x14ac:dyDescent="0.25">
      <c r="D124" s="15" t="s">
        <v>17</v>
      </c>
      <c r="E124" s="14">
        <v>70106.399999999994</v>
      </c>
      <c r="F124" s="14">
        <v>70106.399999999994</v>
      </c>
      <c r="G124" s="14">
        <v>70106.399999999994</v>
      </c>
    </row>
    <row r="125" spans="4:7" ht="21" x14ac:dyDescent="0.25">
      <c r="D125" s="15" t="s">
        <v>17</v>
      </c>
      <c r="E125" s="14">
        <v>100000</v>
      </c>
      <c r="F125" s="14">
        <v>98800</v>
      </c>
      <c r="G125" s="14">
        <v>98800</v>
      </c>
    </row>
    <row r="126" spans="4:7" ht="21" x14ac:dyDescent="0.25">
      <c r="D126" s="15" t="s">
        <v>17</v>
      </c>
      <c r="E126" s="14">
        <v>18900</v>
      </c>
      <c r="F126" s="14">
        <v>18900</v>
      </c>
      <c r="G126" s="14">
        <v>18900</v>
      </c>
    </row>
    <row r="127" spans="4:7" ht="21" x14ac:dyDescent="0.25">
      <c r="D127" s="15" t="s">
        <v>17</v>
      </c>
      <c r="E127" s="14">
        <v>3000</v>
      </c>
      <c r="F127" s="14">
        <v>3000</v>
      </c>
      <c r="G127" s="14">
        <v>3000</v>
      </c>
    </row>
    <row r="128" spans="4:7" ht="21" x14ac:dyDescent="0.25">
      <c r="D128" s="15" t="s">
        <v>17</v>
      </c>
      <c r="E128" s="14">
        <v>13000</v>
      </c>
      <c r="F128" s="14">
        <v>13000</v>
      </c>
      <c r="G128" s="14">
        <v>13000</v>
      </c>
    </row>
    <row r="129" spans="4:7" ht="21" x14ac:dyDescent="0.25">
      <c r="D129" s="24" t="s">
        <v>17</v>
      </c>
      <c r="E129" s="23">
        <v>40981</v>
      </c>
      <c r="F129" s="23">
        <v>40981</v>
      </c>
      <c r="G129" s="23">
        <v>40981</v>
      </c>
    </row>
    <row r="130" spans="4:7" ht="21" x14ac:dyDescent="0.25">
      <c r="D130" s="15" t="s">
        <v>17</v>
      </c>
      <c r="E130" s="14">
        <v>17510</v>
      </c>
      <c r="F130" s="14">
        <v>17510</v>
      </c>
      <c r="G130" s="14">
        <v>17510</v>
      </c>
    </row>
    <row r="131" spans="4:7" ht="21" x14ac:dyDescent="0.25">
      <c r="D131" s="52" t="s">
        <v>17</v>
      </c>
      <c r="E131" s="51">
        <v>14960</v>
      </c>
      <c r="F131" s="51">
        <v>14960</v>
      </c>
      <c r="G131" s="51">
        <v>14960</v>
      </c>
    </row>
    <row r="132" spans="4:7" ht="21" x14ac:dyDescent="0.25">
      <c r="D132" s="15" t="s">
        <v>17</v>
      </c>
      <c r="E132" s="14">
        <v>29104</v>
      </c>
      <c r="F132" s="14">
        <v>29104</v>
      </c>
      <c r="G132" s="14">
        <v>29104</v>
      </c>
    </row>
    <row r="133" spans="4:7" ht="21" x14ac:dyDescent="0.25">
      <c r="D133" s="15" t="s">
        <v>17</v>
      </c>
      <c r="E133" s="14">
        <v>28000</v>
      </c>
      <c r="F133" s="14">
        <v>28000</v>
      </c>
      <c r="G133" s="14">
        <v>28000</v>
      </c>
    </row>
    <row r="134" spans="4:7" ht="21" x14ac:dyDescent="0.25">
      <c r="D134" s="15" t="s">
        <v>17</v>
      </c>
      <c r="E134" s="14">
        <v>9416</v>
      </c>
      <c r="F134" s="14">
        <v>9416</v>
      </c>
      <c r="G134" s="14">
        <v>9416</v>
      </c>
    </row>
    <row r="135" spans="4:7" ht="21" x14ac:dyDescent="0.25">
      <c r="D135" s="15" t="s">
        <v>17</v>
      </c>
      <c r="E135" s="14">
        <v>15339.52</v>
      </c>
      <c r="F135" s="14">
        <v>15339.52</v>
      </c>
      <c r="G135" s="14">
        <v>15339.52</v>
      </c>
    </row>
    <row r="136" spans="4:7" ht="21" x14ac:dyDescent="0.25">
      <c r="D136" s="15" t="s">
        <v>17</v>
      </c>
      <c r="E136" s="14">
        <v>9480</v>
      </c>
      <c r="F136" s="14">
        <v>9480</v>
      </c>
      <c r="G136" s="14">
        <v>9480</v>
      </c>
    </row>
    <row r="137" spans="4:7" ht="21" x14ac:dyDescent="0.25">
      <c r="D137" s="15" t="s">
        <v>17</v>
      </c>
      <c r="E137" s="14">
        <v>19845</v>
      </c>
      <c r="F137" s="14">
        <v>19845</v>
      </c>
      <c r="G137" s="14">
        <v>19845</v>
      </c>
    </row>
    <row r="138" spans="4:7" ht="21" x14ac:dyDescent="0.25">
      <c r="D138" s="24" t="s">
        <v>17</v>
      </c>
      <c r="E138" s="23">
        <v>9210</v>
      </c>
      <c r="F138" s="23">
        <v>9210</v>
      </c>
      <c r="G138" s="23">
        <v>9210</v>
      </c>
    </row>
    <row r="139" spans="4:7" ht="21" x14ac:dyDescent="0.25">
      <c r="D139" s="15" t="s">
        <v>17</v>
      </c>
      <c r="E139" s="14">
        <v>17869</v>
      </c>
      <c r="F139" s="14">
        <v>17869</v>
      </c>
      <c r="G139" s="14">
        <v>17869</v>
      </c>
    </row>
    <row r="140" spans="4:7" ht="21" x14ac:dyDescent="0.25">
      <c r="D140" s="15" t="s">
        <v>17</v>
      </c>
      <c r="E140" s="14">
        <v>5910</v>
      </c>
      <c r="F140" s="14">
        <v>5910</v>
      </c>
      <c r="G140" s="14">
        <v>5910</v>
      </c>
    </row>
    <row r="141" spans="4:7" ht="21" x14ac:dyDescent="0.25">
      <c r="D141" s="15" t="s">
        <v>17</v>
      </c>
      <c r="E141" s="14">
        <v>15000</v>
      </c>
      <c r="F141" s="14">
        <v>15000</v>
      </c>
      <c r="G141" s="14">
        <v>15000</v>
      </c>
    </row>
    <row r="142" spans="4:7" ht="21" x14ac:dyDescent="0.25">
      <c r="D142" s="59" t="s">
        <v>17</v>
      </c>
      <c r="E142" s="58">
        <v>16178.4</v>
      </c>
      <c r="F142" s="58">
        <v>16178.4</v>
      </c>
      <c r="G142" s="58">
        <v>16178.4</v>
      </c>
    </row>
    <row r="143" spans="4:7" ht="21" x14ac:dyDescent="0.25">
      <c r="D143" s="15" t="s">
        <v>17</v>
      </c>
      <c r="E143" s="14">
        <v>19140</v>
      </c>
      <c r="F143" s="14">
        <v>19140</v>
      </c>
      <c r="G143" s="14">
        <v>19131.599999999999</v>
      </c>
    </row>
    <row r="144" spans="4:7" ht="21" x14ac:dyDescent="0.25">
      <c r="D144" s="24" t="s">
        <v>17</v>
      </c>
      <c r="E144" s="23">
        <v>71101.5</v>
      </c>
      <c r="F144" s="23">
        <v>7101.5</v>
      </c>
      <c r="G144" s="23">
        <v>71101.5</v>
      </c>
    </row>
    <row r="145" spans="4:7" ht="21" x14ac:dyDescent="0.25">
      <c r="D145" s="52" t="s">
        <v>17</v>
      </c>
      <c r="E145" s="51">
        <v>27285</v>
      </c>
      <c r="F145" s="51">
        <v>27285</v>
      </c>
      <c r="G145" s="51">
        <v>27285</v>
      </c>
    </row>
    <row r="146" spans="4:7" ht="21" x14ac:dyDescent="0.25">
      <c r="D146" s="15" t="s">
        <v>17</v>
      </c>
      <c r="E146" s="14">
        <v>90390</v>
      </c>
      <c r="F146" s="14">
        <v>90390</v>
      </c>
      <c r="G146" s="14">
        <v>90390</v>
      </c>
    </row>
    <row r="147" spans="4:7" ht="21" x14ac:dyDescent="0.25">
      <c r="D147" s="15" t="s">
        <v>17</v>
      </c>
      <c r="E147" s="14">
        <v>5000</v>
      </c>
      <c r="F147" s="14">
        <v>5000</v>
      </c>
      <c r="G147" s="14">
        <v>5000</v>
      </c>
    </row>
    <row r="148" spans="4:7" ht="21" x14ac:dyDescent="0.25">
      <c r="D148" s="24" t="s">
        <v>17</v>
      </c>
      <c r="E148" s="23">
        <v>25000</v>
      </c>
      <c r="F148" s="23">
        <v>7918</v>
      </c>
      <c r="G148" s="23">
        <v>7918</v>
      </c>
    </row>
    <row r="149" spans="4:7" ht="21" x14ac:dyDescent="0.25">
      <c r="D149" s="24" t="s">
        <v>17</v>
      </c>
      <c r="E149" s="23">
        <v>222979.44</v>
      </c>
      <c r="F149" s="23">
        <v>222979.44</v>
      </c>
      <c r="G149" s="23">
        <v>220000</v>
      </c>
    </row>
    <row r="150" spans="4:7" ht="21" x14ac:dyDescent="0.25">
      <c r="D150" s="15" t="s">
        <v>17</v>
      </c>
      <c r="E150" s="14">
        <v>303717.36</v>
      </c>
      <c r="F150" s="14">
        <v>303717.36</v>
      </c>
      <c r="G150" s="14">
        <v>300000</v>
      </c>
    </row>
    <row r="151" spans="4:7" ht="21" x14ac:dyDescent="0.25">
      <c r="D151" s="15" t="s">
        <v>17</v>
      </c>
      <c r="E151" s="14">
        <v>600</v>
      </c>
      <c r="F151" s="14">
        <v>600</v>
      </c>
      <c r="G151" s="14">
        <v>540</v>
      </c>
    </row>
    <row r="152" spans="4:7" ht="21" x14ac:dyDescent="0.25">
      <c r="D152" s="15" t="s">
        <v>17</v>
      </c>
      <c r="E152" s="14">
        <v>17500</v>
      </c>
      <c r="F152" s="14">
        <v>16207.44</v>
      </c>
      <c r="G152" s="14">
        <v>16207.44</v>
      </c>
    </row>
    <row r="153" spans="4:7" ht="21" x14ac:dyDescent="0.25">
      <c r="D153" s="24" t="s">
        <v>17</v>
      </c>
      <c r="E153" s="23">
        <v>1200</v>
      </c>
      <c r="F153" s="23">
        <v>1200</v>
      </c>
      <c r="G153" s="23">
        <v>1200</v>
      </c>
    </row>
    <row r="154" spans="4:7" ht="21" x14ac:dyDescent="0.25">
      <c r="D154" s="15" t="s">
        <v>17</v>
      </c>
      <c r="E154" s="14">
        <v>72401.55</v>
      </c>
      <c r="F154" s="14">
        <v>72401.55</v>
      </c>
      <c r="G154" s="14">
        <v>72401.55</v>
      </c>
    </row>
    <row r="155" spans="4:7" ht="21" x14ac:dyDescent="0.25">
      <c r="D155" s="24" t="s">
        <v>17</v>
      </c>
      <c r="E155" s="23">
        <v>43335</v>
      </c>
      <c r="F155" s="23">
        <v>43335</v>
      </c>
      <c r="G155" s="23">
        <v>43335</v>
      </c>
    </row>
    <row r="156" spans="4:7" ht="21" x14ac:dyDescent="0.25">
      <c r="D156" s="15" t="s">
        <v>17</v>
      </c>
      <c r="E156" s="14">
        <v>61372.53</v>
      </c>
      <c r="F156" s="14">
        <v>61372.53</v>
      </c>
      <c r="G156" s="14">
        <v>61278.720000000001</v>
      </c>
    </row>
    <row r="157" spans="4:7" ht="21" x14ac:dyDescent="0.25">
      <c r="D157" s="15" t="s">
        <v>17</v>
      </c>
      <c r="E157" s="14">
        <v>39810</v>
      </c>
      <c r="F157" s="14">
        <v>39810</v>
      </c>
      <c r="G157" s="14">
        <v>39810</v>
      </c>
    </row>
    <row r="158" spans="4:7" ht="21" x14ac:dyDescent="0.25">
      <c r="D158" s="15" t="s">
        <v>17</v>
      </c>
      <c r="E158" s="14">
        <v>81600</v>
      </c>
      <c r="F158" s="14">
        <v>81600</v>
      </c>
      <c r="G158" s="14">
        <v>77350</v>
      </c>
    </row>
    <row r="159" spans="4:7" ht="21" x14ac:dyDescent="0.25">
      <c r="D159" s="15" t="s">
        <v>17</v>
      </c>
      <c r="E159" s="14">
        <v>75000</v>
      </c>
      <c r="F159" s="14">
        <v>75000</v>
      </c>
      <c r="G159" s="14">
        <v>75000</v>
      </c>
    </row>
    <row r="160" spans="4:7" ht="21" x14ac:dyDescent="0.25">
      <c r="D160" s="24" t="s">
        <v>17</v>
      </c>
      <c r="E160" s="23">
        <v>5770</v>
      </c>
      <c r="F160" s="23">
        <v>5770</v>
      </c>
      <c r="G160" s="23">
        <v>5770</v>
      </c>
    </row>
    <row r="161" spans="4:7" ht="21" x14ac:dyDescent="0.25">
      <c r="D161" s="15" t="s">
        <v>17</v>
      </c>
      <c r="E161" s="14">
        <v>3310</v>
      </c>
      <c r="F161" s="14">
        <v>3310</v>
      </c>
      <c r="G161" s="14">
        <v>3310</v>
      </c>
    </row>
    <row r="162" spans="4:7" ht="21" x14ac:dyDescent="0.25">
      <c r="D162" s="15" t="s">
        <v>17</v>
      </c>
      <c r="E162" s="14">
        <v>10968.5</v>
      </c>
      <c r="F162" s="14">
        <v>10968.5</v>
      </c>
      <c r="G162" s="14">
        <v>10930.25</v>
      </c>
    </row>
    <row r="163" spans="4:7" ht="21" x14ac:dyDescent="0.25">
      <c r="D163" s="24" t="s">
        <v>17</v>
      </c>
      <c r="E163" s="23">
        <v>7811</v>
      </c>
      <c r="F163" s="23">
        <v>7811</v>
      </c>
      <c r="G163" s="23">
        <v>7811</v>
      </c>
    </row>
    <row r="164" spans="4:7" ht="21" x14ac:dyDescent="0.25">
      <c r="D164" s="15" t="s">
        <v>17</v>
      </c>
      <c r="E164" s="14">
        <v>71420</v>
      </c>
      <c r="F164" s="14">
        <v>71420</v>
      </c>
      <c r="G164" s="14">
        <v>71420</v>
      </c>
    </row>
    <row r="165" spans="4:7" ht="21" x14ac:dyDescent="0.25">
      <c r="D165" s="15" t="s">
        <v>17</v>
      </c>
      <c r="E165" s="14">
        <v>65000</v>
      </c>
      <c r="F165" s="14">
        <v>65000</v>
      </c>
      <c r="G165" s="14">
        <v>65000</v>
      </c>
    </row>
    <row r="166" spans="4:7" ht="21" x14ac:dyDescent="0.25">
      <c r="D166" s="24" t="s">
        <v>17</v>
      </c>
      <c r="E166" s="23">
        <v>56000</v>
      </c>
      <c r="F166" s="23">
        <v>56000</v>
      </c>
      <c r="G166" s="23">
        <v>56000</v>
      </c>
    </row>
    <row r="167" spans="4:7" ht="21" x14ac:dyDescent="0.25">
      <c r="D167" s="15" t="s">
        <v>17</v>
      </c>
      <c r="E167" s="14">
        <v>3000</v>
      </c>
      <c r="F167" s="14">
        <v>3000</v>
      </c>
      <c r="G167" s="14">
        <v>3000</v>
      </c>
    </row>
    <row r="168" spans="4:7" ht="21" x14ac:dyDescent="0.25">
      <c r="D168" s="15" t="s">
        <v>17</v>
      </c>
      <c r="E168" s="14">
        <v>85550</v>
      </c>
      <c r="F168" s="14">
        <v>85550</v>
      </c>
      <c r="G168" s="14">
        <v>85550</v>
      </c>
    </row>
    <row r="169" spans="4:7" ht="21" x14ac:dyDescent="0.25">
      <c r="D169" s="15" t="s">
        <v>17</v>
      </c>
      <c r="E169" s="14">
        <v>12000</v>
      </c>
      <c r="F169" s="14">
        <v>12000</v>
      </c>
      <c r="G169" s="14">
        <v>11760</v>
      </c>
    </row>
    <row r="170" spans="4:7" ht="21" x14ac:dyDescent="0.25">
      <c r="D170" s="15" t="s">
        <v>17</v>
      </c>
      <c r="E170" s="14">
        <v>2673</v>
      </c>
      <c r="F170" s="14">
        <v>2673</v>
      </c>
      <c r="G170" s="14">
        <v>2673</v>
      </c>
    </row>
    <row r="171" spans="4:7" ht="21" x14ac:dyDescent="0.25">
      <c r="D171" s="15" t="s">
        <v>17</v>
      </c>
      <c r="E171" s="14">
        <v>24000</v>
      </c>
      <c r="F171" s="14">
        <v>24000</v>
      </c>
      <c r="G171" s="14">
        <v>24000</v>
      </c>
    </row>
    <row r="172" spans="4:7" ht="21" x14ac:dyDescent="0.25">
      <c r="D172" s="15" t="s">
        <v>17</v>
      </c>
      <c r="E172" s="14">
        <v>238000</v>
      </c>
      <c r="F172" s="14">
        <v>238000</v>
      </c>
      <c r="G172" s="14">
        <v>235000</v>
      </c>
    </row>
    <row r="173" spans="4:7" ht="21" x14ac:dyDescent="0.25">
      <c r="D173" s="15" t="s">
        <v>17</v>
      </c>
      <c r="E173" s="14">
        <v>472500</v>
      </c>
      <c r="F173" s="14">
        <v>472500</v>
      </c>
      <c r="G173" s="14">
        <v>472500</v>
      </c>
    </row>
    <row r="174" spans="4:7" ht="21" x14ac:dyDescent="0.25">
      <c r="D174" s="15" t="s">
        <v>17</v>
      </c>
      <c r="E174" s="14">
        <v>4090</v>
      </c>
      <c r="F174" s="14">
        <v>4090</v>
      </c>
      <c r="G174" s="14">
        <v>4090</v>
      </c>
    </row>
    <row r="175" spans="4:7" ht="21" x14ac:dyDescent="0.25">
      <c r="D175" s="15" t="s">
        <v>17</v>
      </c>
      <c r="E175" s="14">
        <v>5076.6000000000004</v>
      </c>
      <c r="F175" s="14">
        <v>5076.6000000000004</v>
      </c>
      <c r="G175" s="14">
        <v>5076.6000000000004</v>
      </c>
    </row>
    <row r="176" spans="4:7" ht="21" x14ac:dyDescent="0.25">
      <c r="D176" s="24" t="s">
        <v>17</v>
      </c>
      <c r="E176" s="23">
        <v>30676.1</v>
      </c>
      <c r="F176" s="23">
        <v>30676.1</v>
      </c>
      <c r="G176" s="23">
        <v>30676.1</v>
      </c>
    </row>
    <row r="177" spans="4:7" ht="21" x14ac:dyDescent="0.25">
      <c r="D177" s="15" t="s">
        <v>17</v>
      </c>
      <c r="E177" s="14">
        <v>32100</v>
      </c>
      <c r="F177" s="14">
        <v>32100</v>
      </c>
      <c r="G177" s="14">
        <v>32100</v>
      </c>
    </row>
    <row r="178" spans="4:7" ht="21" x14ac:dyDescent="0.25">
      <c r="D178" s="24" t="s">
        <v>17</v>
      </c>
      <c r="E178" s="23">
        <v>66000</v>
      </c>
      <c r="F178" s="23">
        <v>66000</v>
      </c>
      <c r="G178" s="23">
        <v>66000</v>
      </c>
    </row>
    <row r="179" spans="4:7" ht="21" x14ac:dyDescent="0.25">
      <c r="D179" s="15" t="s">
        <v>17</v>
      </c>
      <c r="E179" s="14">
        <v>150000</v>
      </c>
      <c r="F179" s="14">
        <v>149981.9</v>
      </c>
      <c r="G179" s="14">
        <v>149000</v>
      </c>
    </row>
    <row r="180" spans="4:7" ht="21" x14ac:dyDescent="0.25">
      <c r="D180" s="15" t="s">
        <v>17</v>
      </c>
      <c r="E180" s="14">
        <v>23647</v>
      </c>
      <c r="F180" s="14">
        <v>23647</v>
      </c>
      <c r="G180" s="14">
        <v>23647</v>
      </c>
    </row>
    <row r="181" spans="4:7" ht="21" x14ac:dyDescent="0.25">
      <c r="D181" s="15" t="s">
        <v>17</v>
      </c>
      <c r="E181" s="14">
        <v>64039.5</v>
      </c>
      <c r="F181" s="14">
        <v>64039.5</v>
      </c>
      <c r="G181" s="14">
        <v>64039.5</v>
      </c>
    </row>
    <row r="182" spans="4:7" ht="21" x14ac:dyDescent="0.25">
      <c r="D182" s="15" t="s">
        <v>17</v>
      </c>
      <c r="E182" s="14">
        <v>141841</v>
      </c>
      <c r="F182" s="14">
        <v>141841</v>
      </c>
      <c r="G182" s="14">
        <v>141841</v>
      </c>
    </row>
    <row r="183" spans="4:7" ht="21" x14ac:dyDescent="0.25">
      <c r="D183" s="24" t="s">
        <v>17</v>
      </c>
      <c r="E183" s="23">
        <v>20000</v>
      </c>
      <c r="F183" s="23">
        <v>20000</v>
      </c>
      <c r="G183" s="23">
        <v>20000</v>
      </c>
    </row>
    <row r="184" spans="4:7" ht="21" x14ac:dyDescent="0.25">
      <c r="D184" s="15" t="s">
        <v>17</v>
      </c>
      <c r="E184" s="14">
        <v>1450</v>
      </c>
      <c r="F184" s="14">
        <v>1450</v>
      </c>
      <c r="G184" s="14">
        <v>1450</v>
      </c>
    </row>
    <row r="185" spans="4:7" ht="21" x14ac:dyDescent="0.25">
      <c r="D185" s="15" t="s">
        <v>17</v>
      </c>
      <c r="E185" s="14">
        <v>159900</v>
      </c>
      <c r="F185" s="14">
        <v>159900</v>
      </c>
      <c r="G185" s="14">
        <v>159000</v>
      </c>
    </row>
    <row r="186" spans="4:7" ht="21" x14ac:dyDescent="0.25">
      <c r="D186" s="15" t="s">
        <v>17</v>
      </c>
      <c r="E186" s="14">
        <v>9673</v>
      </c>
      <c r="F186" s="14">
        <v>9673</v>
      </c>
      <c r="G186" s="14">
        <v>5500</v>
      </c>
    </row>
    <row r="187" spans="4:7" ht="21" x14ac:dyDescent="0.25">
      <c r="D187" s="15" t="s">
        <v>17</v>
      </c>
      <c r="E187" s="14">
        <v>5000</v>
      </c>
      <c r="F187" s="14">
        <v>5000</v>
      </c>
      <c r="G187" s="14">
        <v>5000</v>
      </c>
    </row>
    <row r="188" spans="4:7" ht="21" x14ac:dyDescent="0.25">
      <c r="D188" s="15" t="s">
        <v>17</v>
      </c>
      <c r="E188" s="14">
        <v>1450</v>
      </c>
      <c r="F188" s="14">
        <v>1450</v>
      </c>
      <c r="G188" s="14">
        <v>1450</v>
      </c>
    </row>
    <row r="189" spans="4:7" ht="21" x14ac:dyDescent="0.25">
      <c r="D189" s="15" t="s">
        <v>17</v>
      </c>
      <c r="E189" s="14">
        <v>9523</v>
      </c>
      <c r="F189" s="14">
        <v>9523</v>
      </c>
      <c r="G189" s="14">
        <v>9523</v>
      </c>
    </row>
    <row r="190" spans="4:7" ht="21" x14ac:dyDescent="0.25">
      <c r="D190" s="15" t="s">
        <v>17</v>
      </c>
      <c r="E190" s="14">
        <v>11200</v>
      </c>
      <c r="F190" s="14">
        <v>11200</v>
      </c>
      <c r="G190" s="14">
        <v>11200</v>
      </c>
    </row>
    <row r="191" spans="4:7" ht="21" x14ac:dyDescent="0.25">
      <c r="D191" s="24" t="s">
        <v>17</v>
      </c>
      <c r="E191" s="23">
        <v>147000</v>
      </c>
      <c r="F191" s="23">
        <v>147000</v>
      </c>
      <c r="G191" s="23">
        <v>147000</v>
      </c>
    </row>
    <row r="192" spans="4:7" ht="21" x14ac:dyDescent="0.25">
      <c r="D192" s="15" t="s">
        <v>17</v>
      </c>
      <c r="E192" s="14">
        <v>74000</v>
      </c>
      <c r="F192" s="14">
        <v>74000</v>
      </c>
      <c r="G192" s="14">
        <v>74000</v>
      </c>
    </row>
    <row r="193" spans="4:7" ht="21" x14ac:dyDescent="0.25">
      <c r="D193" s="15" t="s">
        <v>17</v>
      </c>
      <c r="E193" s="14">
        <v>212865.21</v>
      </c>
      <c r="F193" s="14">
        <v>212865.21</v>
      </c>
      <c r="G193" s="14">
        <v>212000</v>
      </c>
    </row>
    <row r="194" spans="4:7" ht="21" x14ac:dyDescent="0.25">
      <c r="D194" s="15" t="s">
        <v>17</v>
      </c>
      <c r="E194" s="14">
        <v>5550</v>
      </c>
      <c r="F194" s="14">
        <v>5550</v>
      </c>
      <c r="G194" s="14">
        <v>5550</v>
      </c>
    </row>
    <row r="195" spans="4:7" ht="21" x14ac:dyDescent="0.25">
      <c r="D195" s="15" t="s">
        <v>17</v>
      </c>
      <c r="E195" s="14">
        <v>9673</v>
      </c>
      <c r="F195" s="14">
        <v>9673</v>
      </c>
      <c r="G195" s="14">
        <v>4173</v>
      </c>
    </row>
    <row r="196" spans="4:7" ht="21" x14ac:dyDescent="0.25">
      <c r="D196" s="15" t="s">
        <v>17</v>
      </c>
      <c r="E196" s="14">
        <v>19500</v>
      </c>
      <c r="F196" s="14">
        <v>19500</v>
      </c>
      <c r="G196" s="14">
        <v>17940</v>
      </c>
    </row>
    <row r="197" spans="4:7" ht="21" x14ac:dyDescent="0.25">
      <c r="D197" s="15" t="s">
        <v>17</v>
      </c>
      <c r="E197" s="14">
        <v>350000</v>
      </c>
      <c r="F197" s="14">
        <v>350000</v>
      </c>
      <c r="G197" s="14">
        <v>350000</v>
      </c>
    </row>
    <row r="198" spans="4:7" ht="21" x14ac:dyDescent="0.25">
      <c r="D198" s="15" t="s">
        <v>17</v>
      </c>
      <c r="E198" s="14">
        <v>27100</v>
      </c>
      <c r="F198" s="14">
        <v>27100</v>
      </c>
      <c r="G198" s="14">
        <v>27100</v>
      </c>
    </row>
    <row r="199" spans="4:7" ht="21" x14ac:dyDescent="0.25">
      <c r="D199" s="15" t="s">
        <v>17</v>
      </c>
      <c r="E199" s="14">
        <v>32800</v>
      </c>
      <c r="F199" s="14">
        <v>32800</v>
      </c>
      <c r="G199" s="14">
        <v>32800</v>
      </c>
    </row>
    <row r="200" spans="4:7" ht="21" x14ac:dyDescent="0.25">
      <c r="D200" s="15" t="s">
        <v>17</v>
      </c>
      <c r="E200" s="14">
        <v>14740</v>
      </c>
      <c r="F200" s="14">
        <v>14740</v>
      </c>
      <c r="G200" s="14">
        <v>14740</v>
      </c>
    </row>
    <row r="201" spans="4:7" ht="21" x14ac:dyDescent="0.25">
      <c r="D201" s="15" t="s">
        <v>17</v>
      </c>
      <c r="E201" s="14">
        <v>91344</v>
      </c>
      <c r="F201" s="14">
        <v>91344</v>
      </c>
      <c r="G201" s="14">
        <v>91344</v>
      </c>
    </row>
    <row r="202" spans="4:7" ht="21" x14ac:dyDescent="0.25">
      <c r="D202" s="24" t="s">
        <v>17</v>
      </c>
      <c r="E202" s="23">
        <v>75026</v>
      </c>
      <c r="F202" s="23">
        <v>75026</v>
      </c>
      <c r="G202" s="23">
        <v>75026</v>
      </c>
    </row>
    <row r="203" spans="4:7" ht="21" x14ac:dyDescent="0.25">
      <c r="D203" s="15" t="s">
        <v>17</v>
      </c>
      <c r="E203" s="14">
        <v>7918</v>
      </c>
      <c r="F203" s="14">
        <v>7918</v>
      </c>
      <c r="G203" s="14">
        <v>7918</v>
      </c>
    </row>
    <row r="204" spans="4:7" ht="21" x14ac:dyDescent="0.25">
      <c r="D204" s="15" t="s">
        <v>17</v>
      </c>
      <c r="E204" s="14">
        <v>16782.95</v>
      </c>
      <c r="F204" s="14">
        <v>16782.95</v>
      </c>
      <c r="G204" s="14">
        <v>16782.95</v>
      </c>
    </row>
    <row r="205" spans="4:7" ht="21" x14ac:dyDescent="0.25">
      <c r="D205" s="15" t="s">
        <v>17</v>
      </c>
      <c r="E205" s="14">
        <v>68011</v>
      </c>
      <c r="F205" s="14">
        <v>68011</v>
      </c>
      <c r="G205" s="14">
        <v>67151</v>
      </c>
    </row>
    <row r="206" spans="4:7" ht="21" x14ac:dyDescent="0.25">
      <c r="D206" s="15" t="s">
        <v>17</v>
      </c>
      <c r="E206" s="14">
        <v>68011</v>
      </c>
      <c r="F206" s="14">
        <v>68011</v>
      </c>
      <c r="G206" s="14">
        <v>67151</v>
      </c>
    </row>
    <row r="207" spans="4:7" ht="21" x14ac:dyDescent="0.25">
      <c r="D207" s="15" t="s">
        <v>17</v>
      </c>
      <c r="E207" s="14">
        <v>98440</v>
      </c>
      <c r="F207" s="14">
        <v>98440</v>
      </c>
      <c r="G207" s="14">
        <v>97540</v>
      </c>
    </row>
    <row r="208" spans="4:7" ht="21" x14ac:dyDescent="0.25">
      <c r="D208" s="15" t="s">
        <v>17</v>
      </c>
      <c r="E208" s="14">
        <v>97010</v>
      </c>
      <c r="F208" s="14">
        <v>97010</v>
      </c>
      <c r="G208" s="14">
        <v>96080</v>
      </c>
    </row>
    <row r="209" spans="4:7" ht="21" x14ac:dyDescent="0.25">
      <c r="D209" s="15" t="s">
        <v>17</v>
      </c>
      <c r="E209" s="14">
        <v>76150</v>
      </c>
      <c r="F209" s="14">
        <v>76150</v>
      </c>
      <c r="G209" s="14">
        <v>75400</v>
      </c>
    </row>
    <row r="210" spans="4:7" ht="21" x14ac:dyDescent="0.25">
      <c r="D210" s="15" t="s">
        <v>17</v>
      </c>
      <c r="E210" s="14">
        <v>2025</v>
      </c>
      <c r="F210" s="14">
        <v>2025</v>
      </c>
      <c r="G210" s="14">
        <v>1890</v>
      </c>
    </row>
    <row r="211" spans="4:7" ht="21" x14ac:dyDescent="0.25">
      <c r="D211" s="15" t="s">
        <v>17</v>
      </c>
      <c r="E211" s="14">
        <v>21000</v>
      </c>
      <c r="F211" s="14">
        <v>21000</v>
      </c>
      <c r="G211" s="14">
        <v>20993.4</v>
      </c>
    </row>
    <row r="212" spans="4:7" ht="21" x14ac:dyDescent="0.25">
      <c r="D212" s="15" t="s">
        <v>17</v>
      </c>
      <c r="E212" s="14">
        <v>5600</v>
      </c>
      <c r="F212" s="14">
        <v>5600</v>
      </c>
      <c r="G212" s="14">
        <v>5600</v>
      </c>
    </row>
    <row r="213" spans="4:7" ht="21" x14ac:dyDescent="0.25">
      <c r="D213" s="24" t="s">
        <v>17</v>
      </c>
      <c r="E213" s="23">
        <v>48150</v>
      </c>
      <c r="F213" s="23">
        <v>48150</v>
      </c>
      <c r="G213" s="23">
        <v>48126.46</v>
      </c>
    </row>
    <row r="214" spans="4:7" ht="21" x14ac:dyDescent="0.25">
      <c r="D214" s="15" t="s">
        <v>17</v>
      </c>
      <c r="E214" s="14">
        <v>240220</v>
      </c>
      <c r="F214" s="14">
        <v>240220</v>
      </c>
      <c r="G214" s="14">
        <v>240000</v>
      </c>
    </row>
    <row r="215" spans="4:7" ht="21" x14ac:dyDescent="0.25">
      <c r="D215" s="59" t="s">
        <v>17</v>
      </c>
      <c r="E215" s="58">
        <v>40806</v>
      </c>
      <c r="F215" s="58">
        <v>40806</v>
      </c>
      <c r="G215" s="58">
        <v>40806</v>
      </c>
    </row>
    <row r="216" spans="4:7" ht="21" x14ac:dyDescent="0.25">
      <c r="D216" s="24" t="s">
        <v>17</v>
      </c>
      <c r="E216" s="23">
        <v>1450</v>
      </c>
      <c r="F216" s="23">
        <v>1450</v>
      </c>
      <c r="G216" s="23">
        <v>1450</v>
      </c>
    </row>
    <row r="217" spans="4:7" ht="21" x14ac:dyDescent="0.25">
      <c r="D217" s="15" t="s">
        <v>17</v>
      </c>
      <c r="E217" s="14">
        <v>55000</v>
      </c>
      <c r="F217" s="14">
        <v>55000</v>
      </c>
      <c r="G217" s="14">
        <v>55000</v>
      </c>
    </row>
    <row r="218" spans="4:7" ht="21" x14ac:dyDescent="0.25">
      <c r="D218" s="15" t="s">
        <v>17</v>
      </c>
      <c r="E218" s="14">
        <v>2400</v>
      </c>
      <c r="F218" s="14">
        <v>2400</v>
      </c>
      <c r="G218" s="14">
        <v>2370</v>
      </c>
    </row>
    <row r="219" spans="4:7" ht="21" x14ac:dyDescent="0.25">
      <c r="D219" s="15" t="s">
        <v>17</v>
      </c>
      <c r="E219" s="14">
        <v>231000</v>
      </c>
      <c r="F219" s="14">
        <v>231000</v>
      </c>
      <c r="G219" s="14">
        <v>231000</v>
      </c>
    </row>
    <row r="220" spans="4:7" ht="21" x14ac:dyDescent="0.25">
      <c r="D220" s="15" t="s">
        <v>17</v>
      </c>
      <c r="E220" s="14">
        <v>7650</v>
      </c>
      <c r="F220" s="14">
        <v>7650</v>
      </c>
      <c r="G220" s="14">
        <v>7650</v>
      </c>
    </row>
    <row r="221" spans="4:7" ht="21" x14ac:dyDescent="0.25">
      <c r="D221" s="15" t="s">
        <v>17</v>
      </c>
      <c r="E221" s="14">
        <v>417300</v>
      </c>
      <c r="F221" s="14">
        <v>417300</v>
      </c>
      <c r="G221" s="14">
        <v>417300</v>
      </c>
    </row>
    <row r="222" spans="4:7" ht="21" x14ac:dyDescent="0.25">
      <c r="D222" s="15" t="s">
        <v>17</v>
      </c>
      <c r="E222" s="14">
        <v>2782</v>
      </c>
      <c r="F222" s="14">
        <v>2782</v>
      </c>
      <c r="G222" s="14">
        <v>2782</v>
      </c>
    </row>
    <row r="223" spans="4:7" ht="21" x14ac:dyDescent="0.25">
      <c r="D223" s="15" t="s">
        <v>17</v>
      </c>
      <c r="E223" s="14">
        <v>90000</v>
      </c>
      <c r="F223" s="14">
        <v>89238</v>
      </c>
      <c r="G223" s="14">
        <v>89238</v>
      </c>
    </row>
    <row r="224" spans="4:7" ht="21" x14ac:dyDescent="0.25">
      <c r="D224" s="52" t="s">
        <v>17</v>
      </c>
      <c r="E224" s="51">
        <v>15050</v>
      </c>
      <c r="F224" s="51">
        <v>15050</v>
      </c>
      <c r="G224" s="51">
        <v>15050</v>
      </c>
    </row>
    <row r="225" spans="4:7" ht="21" x14ac:dyDescent="0.25">
      <c r="D225" s="15" t="s">
        <v>17</v>
      </c>
      <c r="E225" s="14">
        <v>11000</v>
      </c>
      <c r="F225" s="14">
        <v>11000</v>
      </c>
      <c r="G225" s="14">
        <v>11000</v>
      </c>
    </row>
    <row r="226" spans="4:7" ht="21" x14ac:dyDescent="0.25">
      <c r="D226" s="15" t="s">
        <v>17</v>
      </c>
      <c r="E226" s="14">
        <v>79534</v>
      </c>
      <c r="F226" s="14">
        <v>79534</v>
      </c>
      <c r="G226" s="14">
        <v>79534</v>
      </c>
    </row>
    <row r="227" spans="4:7" ht="21" x14ac:dyDescent="0.25">
      <c r="D227" s="15" t="s">
        <v>17</v>
      </c>
      <c r="E227" s="14">
        <v>99230</v>
      </c>
      <c r="F227" s="14">
        <v>99230</v>
      </c>
      <c r="G227" s="14">
        <v>84114</v>
      </c>
    </row>
    <row r="228" spans="4:7" ht="21" x14ac:dyDescent="0.25">
      <c r="D228" s="15" t="s">
        <v>17</v>
      </c>
      <c r="E228" s="14">
        <v>15843.6</v>
      </c>
      <c r="F228" s="14">
        <v>15843.6</v>
      </c>
      <c r="G228" s="14">
        <v>15843.6</v>
      </c>
    </row>
    <row r="229" spans="4:7" ht="21" x14ac:dyDescent="0.25">
      <c r="D229" s="15" t="s">
        <v>17</v>
      </c>
      <c r="E229" s="14">
        <v>1188</v>
      </c>
      <c r="F229" s="14">
        <v>1188</v>
      </c>
      <c r="G229" s="14">
        <v>1188</v>
      </c>
    </row>
    <row r="230" spans="4:7" ht="21" x14ac:dyDescent="0.25">
      <c r="D230" s="15" t="s">
        <v>17</v>
      </c>
      <c r="E230" s="14">
        <v>16431.990000000002</v>
      </c>
      <c r="F230" s="14">
        <v>16431.990000000002</v>
      </c>
      <c r="G230" s="14">
        <v>16431.990000000002</v>
      </c>
    </row>
    <row r="231" spans="4:7" ht="21" x14ac:dyDescent="0.25">
      <c r="D231" s="52" t="s">
        <v>17</v>
      </c>
      <c r="E231" s="51">
        <v>43200</v>
      </c>
      <c r="F231" s="51">
        <v>43200</v>
      </c>
      <c r="G231" s="51">
        <v>43200</v>
      </c>
    </row>
    <row r="232" spans="4:7" ht="21" x14ac:dyDescent="0.25">
      <c r="D232" s="24" t="s">
        <v>17</v>
      </c>
      <c r="E232" s="23">
        <v>13000</v>
      </c>
      <c r="F232" s="23">
        <v>13000</v>
      </c>
      <c r="G232" s="23">
        <v>13000</v>
      </c>
    </row>
    <row r="233" spans="4:7" ht="21" x14ac:dyDescent="0.25">
      <c r="D233" s="24" t="s">
        <v>17</v>
      </c>
      <c r="E233" s="23">
        <v>9900</v>
      </c>
      <c r="F233" s="23">
        <v>9900</v>
      </c>
      <c r="G233" s="23">
        <v>9900</v>
      </c>
    </row>
    <row r="234" spans="4:7" ht="21" x14ac:dyDescent="0.25">
      <c r="D234" s="15" t="s">
        <v>17</v>
      </c>
      <c r="E234" s="14">
        <v>31244</v>
      </c>
      <c r="F234" s="14">
        <v>31244</v>
      </c>
      <c r="G234" s="14">
        <v>31244</v>
      </c>
    </row>
    <row r="235" spans="4:7" ht="21" x14ac:dyDescent="0.25">
      <c r="D235" s="15" t="s">
        <v>17</v>
      </c>
      <c r="E235" s="14">
        <v>4500</v>
      </c>
      <c r="F235" s="14">
        <v>4500</v>
      </c>
      <c r="G235" s="14">
        <v>4500</v>
      </c>
    </row>
    <row r="236" spans="4:7" ht="21" x14ac:dyDescent="0.25">
      <c r="D236" s="15" t="s">
        <v>17</v>
      </c>
      <c r="E236" s="14">
        <v>24750</v>
      </c>
      <c r="F236" s="14">
        <v>27450</v>
      </c>
      <c r="G236" s="14">
        <v>24750</v>
      </c>
    </row>
    <row r="237" spans="4:7" ht="21" x14ac:dyDescent="0.25">
      <c r="D237" s="15" t="s">
        <v>17</v>
      </c>
      <c r="E237" s="14">
        <v>37600</v>
      </c>
      <c r="F237" s="14">
        <v>37600</v>
      </c>
      <c r="G237" s="14">
        <v>37600</v>
      </c>
    </row>
    <row r="238" spans="4:7" ht="21" x14ac:dyDescent="0.25">
      <c r="D238" s="15" t="s">
        <v>17</v>
      </c>
      <c r="E238" s="14">
        <v>47600</v>
      </c>
      <c r="F238" s="14">
        <v>47600</v>
      </c>
      <c r="G238" s="14">
        <v>36800</v>
      </c>
    </row>
    <row r="239" spans="4:7" ht="21" x14ac:dyDescent="0.25">
      <c r="D239" s="24" t="s">
        <v>17</v>
      </c>
      <c r="E239" s="23">
        <v>4944</v>
      </c>
      <c r="F239" s="23">
        <v>4944</v>
      </c>
      <c r="G239" s="23">
        <v>4944</v>
      </c>
    </row>
    <row r="240" spans="4:7" ht="21" x14ac:dyDescent="0.25">
      <c r="D240" s="15" t="s">
        <v>17</v>
      </c>
      <c r="E240" s="14">
        <v>40900</v>
      </c>
      <c r="F240" s="14">
        <v>40900</v>
      </c>
      <c r="G240" s="14">
        <v>40900</v>
      </c>
    </row>
    <row r="241" spans="4:7" ht="21" x14ac:dyDescent="0.25">
      <c r="D241" s="15" t="s">
        <v>17</v>
      </c>
      <c r="E241" s="14">
        <v>20000</v>
      </c>
      <c r="F241" s="14">
        <v>20000</v>
      </c>
      <c r="G241" s="14">
        <v>19500</v>
      </c>
    </row>
    <row r="242" spans="4:7" ht="21" x14ac:dyDescent="0.25">
      <c r="D242" s="15" t="s">
        <v>17</v>
      </c>
      <c r="E242" s="14">
        <v>1600</v>
      </c>
      <c r="F242" s="14">
        <v>1520</v>
      </c>
      <c r="G242" s="14">
        <v>1520</v>
      </c>
    </row>
    <row r="243" spans="4:7" ht="21" x14ac:dyDescent="0.25">
      <c r="D243" s="15" t="s">
        <v>17</v>
      </c>
      <c r="E243" s="14">
        <v>2880</v>
      </c>
      <c r="F243" s="14">
        <v>2880</v>
      </c>
      <c r="G243" s="14">
        <v>2880</v>
      </c>
    </row>
    <row r="244" spans="4:7" ht="21" x14ac:dyDescent="0.25">
      <c r="D244" s="15" t="s">
        <v>17</v>
      </c>
      <c r="E244" s="14">
        <v>42372</v>
      </c>
      <c r="F244" s="14">
        <v>42372</v>
      </c>
      <c r="G244" s="14">
        <v>42372</v>
      </c>
    </row>
    <row r="245" spans="4:7" ht="21" x14ac:dyDescent="0.25">
      <c r="D245" s="24" t="s">
        <v>17</v>
      </c>
      <c r="E245" s="23">
        <v>51487</v>
      </c>
      <c r="F245" s="23">
        <v>51487</v>
      </c>
      <c r="G245" s="23">
        <v>51487</v>
      </c>
    </row>
    <row r="246" spans="4:7" ht="21" x14ac:dyDescent="0.25">
      <c r="D246" s="15" t="s">
        <v>17</v>
      </c>
      <c r="E246" s="14">
        <v>6260</v>
      </c>
      <c r="F246" s="14">
        <v>6260</v>
      </c>
      <c r="G246" s="14">
        <v>6260</v>
      </c>
    </row>
    <row r="247" spans="4:7" ht="21" x14ac:dyDescent="0.25">
      <c r="D247" s="15" t="s">
        <v>17</v>
      </c>
      <c r="E247" s="14">
        <v>53500</v>
      </c>
      <c r="F247" s="14">
        <v>53500</v>
      </c>
      <c r="G247" s="14">
        <v>53500</v>
      </c>
    </row>
    <row r="248" spans="4:7" ht="21" x14ac:dyDescent="0.25">
      <c r="D248" s="24" t="s">
        <v>17</v>
      </c>
      <c r="E248" s="23">
        <v>5600</v>
      </c>
      <c r="F248" s="23">
        <v>5600</v>
      </c>
      <c r="G248" s="23">
        <v>5590</v>
      </c>
    </row>
    <row r="249" spans="4:7" ht="21" x14ac:dyDescent="0.25">
      <c r="D249" s="24" t="s">
        <v>17</v>
      </c>
      <c r="E249" s="23">
        <v>12082</v>
      </c>
      <c r="F249" s="23">
        <v>12082</v>
      </c>
      <c r="G249" s="23">
        <v>12082</v>
      </c>
    </row>
    <row r="250" spans="4:7" ht="21" x14ac:dyDescent="0.25">
      <c r="D250" s="15" t="s">
        <v>17</v>
      </c>
      <c r="E250" s="14">
        <v>43656</v>
      </c>
      <c r="F250" s="14">
        <v>43656</v>
      </c>
      <c r="G250" s="14">
        <v>43656</v>
      </c>
    </row>
    <row r="251" spans="4:7" ht="21" x14ac:dyDescent="0.25">
      <c r="D251" s="24" t="s">
        <v>17</v>
      </c>
      <c r="E251" s="23">
        <v>27112</v>
      </c>
      <c r="F251" s="23">
        <v>27112</v>
      </c>
      <c r="G251" s="23">
        <v>27113.8</v>
      </c>
    </row>
    <row r="252" spans="4:7" ht="21" x14ac:dyDescent="0.25">
      <c r="D252" s="15" t="s">
        <v>17</v>
      </c>
      <c r="E252" s="14">
        <v>33009.5</v>
      </c>
      <c r="F252" s="14">
        <v>33009.5</v>
      </c>
      <c r="G252" s="14">
        <v>33009.5</v>
      </c>
    </row>
    <row r="253" spans="4:7" ht="21" x14ac:dyDescent="0.25">
      <c r="D253" s="15" t="s">
        <v>17</v>
      </c>
      <c r="E253" s="14">
        <v>93120</v>
      </c>
      <c r="F253" s="14">
        <v>93120</v>
      </c>
      <c r="G253" s="14">
        <v>93120</v>
      </c>
    </row>
    <row r="254" spans="4:7" ht="21" x14ac:dyDescent="0.25">
      <c r="D254" s="15" t="s">
        <v>17</v>
      </c>
      <c r="E254" s="14">
        <v>2128</v>
      </c>
      <c r="F254" s="14">
        <v>2128</v>
      </c>
      <c r="G254" s="14">
        <v>2128</v>
      </c>
    </row>
    <row r="255" spans="4:7" ht="21" x14ac:dyDescent="0.25">
      <c r="D255" s="15" t="s">
        <v>17</v>
      </c>
      <c r="E255" s="14">
        <v>43460.19</v>
      </c>
      <c r="F255" s="14">
        <v>43460.19</v>
      </c>
      <c r="G255" s="14">
        <v>43460.19</v>
      </c>
    </row>
    <row r="256" spans="4:7" ht="21" x14ac:dyDescent="0.25">
      <c r="D256" s="15" t="s">
        <v>17</v>
      </c>
      <c r="E256" s="14">
        <v>18460</v>
      </c>
      <c r="F256" s="14">
        <v>18460</v>
      </c>
      <c r="G256" s="14">
        <v>18460</v>
      </c>
    </row>
    <row r="257" spans="4:7" ht="21" x14ac:dyDescent="0.25">
      <c r="D257" s="15" t="s">
        <v>17</v>
      </c>
      <c r="E257" s="14">
        <v>81075</v>
      </c>
      <c r="F257" s="14">
        <v>81075</v>
      </c>
      <c r="G257" s="14">
        <v>81075</v>
      </c>
    </row>
    <row r="258" spans="4:7" ht="21" x14ac:dyDescent="0.25">
      <c r="D258" s="15" t="s">
        <v>17</v>
      </c>
      <c r="E258" s="14">
        <v>90758</v>
      </c>
      <c r="F258" s="14">
        <v>90758</v>
      </c>
      <c r="G258" s="14">
        <v>90758</v>
      </c>
    </row>
    <row r="259" spans="4:7" ht="21" x14ac:dyDescent="0.25">
      <c r="D259" s="24" t="s">
        <v>17</v>
      </c>
      <c r="E259" s="23">
        <v>25820</v>
      </c>
      <c r="F259" s="23">
        <v>25819.1</v>
      </c>
      <c r="G259" s="23">
        <v>25819.1</v>
      </c>
    </row>
    <row r="260" spans="4:7" ht="21" x14ac:dyDescent="0.25">
      <c r="D260" s="24" t="s">
        <v>17</v>
      </c>
      <c r="E260" s="23">
        <v>11054</v>
      </c>
      <c r="F260" s="23">
        <v>8750</v>
      </c>
      <c r="G260" s="23">
        <v>8750</v>
      </c>
    </row>
    <row r="261" spans="4:7" ht="21" x14ac:dyDescent="0.25">
      <c r="D261" s="15" t="s">
        <v>17</v>
      </c>
      <c r="E261" s="14">
        <v>9200</v>
      </c>
      <c r="F261" s="14">
        <v>9200</v>
      </c>
      <c r="G261" s="14">
        <v>9200</v>
      </c>
    </row>
    <row r="262" spans="4:7" ht="21" x14ac:dyDescent="0.25">
      <c r="D262" s="24" t="s">
        <v>17</v>
      </c>
      <c r="E262" s="23">
        <v>31290</v>
      </c>
      <c r="F262" s="23">
        <v>31290</v>
      </c>
      <c r="G262" s="23">
        <v>31290</v>
      </c>
    </row>
    <row r="263" spans="4:7" ht="21" x14ac:dyDescent="0.25">
      <c r="D263" s="15" t="s">
        <v>17</v>
      </c>
      <c r="E263" s="14">
        <v>10000</v>
      </c>
      <c r="F263" s="14">
        <v>8078.5</v>
      </c>
      <c r="G263" s="14">
        <v>8078.5</v>
      </c>
    </row>
    <row r="264" spans="4:7" ht="21" x14ac:dyDescent="0.25">
      <c r="D264" s="15" t="s">
        <v>17</v>
      </c>
      <c r="E264" s="14">
        <v>31760</v>
      </c>
      <c r="F264" s="14">
        <v>31716</v>
      </c>
      <c r="G264" s="14">
        <v>31760</v>
      </c>
    </row>
    <row r="265" spans="4:7" ht="21" x14ac:dyDescent="0.25">
      <c r="D265" s="15" t="s">
        <v>17</v>
      </c>
      <c r="E265" s="14">
        <v>226305</v>
      </c>
      <c r="F265" s="14">
        <v>226305</v>
      </c>
      <c r="G265" s="14">
        <v>226305</v>
      </c>
    </row>
    <row r="266" spans="4:7" ht="21" x14ac:dyDescent="0.25">
      <c r="D266" s="15" t="s">
        <v>17</v>
      </c>
      <c r="E266" s="14">
        <v>19331</v>
      </c>
      <c r="F266" s="14">
        <v>19331</v>
      </c>
      <c r="G266" s="14">
        <v>6600</v>
      </c>
    </row>
    <row r="267" spans="4:7" ht="21" x14ac:dyDescent="0.25">
      <c r="D267" s="24" t="s">
        <v>17</v>
      </c>
      <c r="E267" s="23">
        <v>19331</v>
      </c>
      <c r="F267" s="23">
        <v>19331</v>
      </c>
      <c r="G267" s="23">
        <v>2580</v>
      </c>
    </row>
    <row r="268" spans="4:7" ht="21" x14ac:dyDescent="0.25">
      <c r="D268" s="15" t="s">
        <v>17</v>
      </c>
      <c r="E268" s="14">
        <v>1850</v>
      </c>
      <c r="F268" s="14">
        <v>1850</v>
      </c>
      <c r="G268" s="14">
        <v>1850</v>
      </c>
    </row>
    <row r="269" spans="4:7" ht="21" x14ac:dyDescent="0.25">
      <c r="D269" s="24" t="s">
        <v>17</v>
      </c>
      <c r="E269" s="23">
        <v>2000</v>
      </c>
      <c r="F269" s="23">
        <v>1979.5</v>
      </c>
      <c r="G269" s="23">
        <v>1979.5</v>
      </c>
    </row>
    <row r="270" spans="4:7" ht="21" x14ac:dyDescent="0.25">
      <c r="D270" s="15" t="s">
        <v>17</v>
      </c>
      <c r="E270" s="14">
        <v>81500</v>
      </c>
      <c r="F270" s="14">
        <v>81500</v>
      </c>
      <c r="G270" s="14">
        <v>81240</v>
      </c>
    </row>
    <row r="271" spans="4:7" ht="21" x14ac:dyDescent="0.25">
      <c r="D271" s="15" t="s">
        <v>17</v>
      </c>
      <c r="E271" s="14">
        <v>9180</v>
      </c>
      <c r="F271" s="14">
        <v>9180</v>
      </c>
      <c r="G271" s="14">
        <v>9180</v>
      </c>
    </row>
    <row r="272" spans="4:7" ht="21" x14ac:dyDescent="0.25">
      <c r="D272" s="24" t="s">
        <v>17</v>
      </c>
      <c r="E272" s="23">
        <v>8217.6</v>
      </c>
      <c r="F272" s="23">
        <v>8217.6</v>
      </c>
      <c r="G272" s="23">
        <v>8217.6</v>
      </c>
    </row>
    <row r="273" spans="4:7" ht="21" x14ac:dyDescent="0.25">
      <c r="D273" s="24" t="s">
        <v>17</v>
      </c>
      <c r="E273" s="23">
        <v>19331</v>
      </c>
      <c r="F273" s="23">
        <v>19331</v>
      </c>
      <c r="G273" s="23">
        <v>7770</v>
      </c>
    </row>
    <row r="274" spans="4:7" ht="21" x14ac:dyDescent="0.25">
      <c r="D274" s="15" t="s">
        <v>17</v>
      </c>
      <c r="E274" s="14">
        <v>32356.799999999999</v>
      </c>
      <c r="F274" s="14">
        <v>32356.799999999999</v>
      </c>
      <c r="G274" s="14">
        <v>32356.799999999999</v>
      </c>
    </row>
    <row r="275" spans="4:7" ht="21" x14ac:dyDescent="0.25">
      <c r="D275" s="15" t="s">
        <v>17</v>
      </c>
      <c r="E275" s="14">
        <v>3745</v>
      </c>
      <c r="F275" s="14">
        <v>3745</v>
      </c>
      <c r="G275" s="14">
        <v>3745</v>
      </c>
    </row>
    <row r="276" spans="4:7" ht="21" x14ac:dyDescent="0.25">
      <c r="D276" s="15" t="s">
        <v>17</v>
      </c>
      <c r="E276" s="14">
        <v>6537.7</v>
      </c>
      <c r="F276" s="14">
        <v>6537.7</v>
      </c>
      <c r="G276" s="14">
        <v>4943.3999999999996</v>
      </c>
    </row>
    <row r="277" spans="4:7" ht="21" x14ac:dyDescent="0.25">
      <c r="D277" s="52" t="s">
        <v>17</v>
      </c>
      <c r="E277" s="51">
        <v>9600</v>
      </c>
      <c r="F277" s="51">
        <v>9600</v>
      </c>
      <c r="G277" s="51">
        <v>9600</v>
      </c>
    </row>
    <row r="278" spans="4:7" ht="21" x14ac:dyDescent="0.25">
      <c r="D278" s="24" t="s">
        <v>17</v>
      </c>
      <c r="E278" s="23">
        <v>4943.3999999999996</v>
      </c>
      <c r="F278" s="23">
        <v>4943.3999999999996</v>
      </c>
      <c r="G278" s="23">
        <v>6537.7</v>
      </c>
    </row>
    <row r="279" spans="4:7" ht="21" x14ac:dyDescent="0.25">
      <c r="D279" s="24" t="s">
        <v>17</v>
      </c>
      <c r="E279" s="23">
        <v>1500</v>
      </c>
      <c r="F279" s="23">
        <v>1500</v>
      </c>
      <c r="G279" s="23">
        <v>1498</v>
      </c>
    </row>
    <row r="280" spans="4:7" ht="21" x14ac:dyDescent="0.25">
      <c r="D280" s="15" t="s">
        <v>17</v>
      </c>
      <c r="E280" s="14">
        <v>14750</v>
      </c>
      <c r="F280" s="14">
        <v>14750</v>
      </c>
      <c r="G280" s="14">
        <v>14750</v>
      </c>
    </row>
    <row r="281" spans="4:7" ht="21" x14ac:dyDescent="0.25">
      <c r="D281" s="52" t="s">
        <v>17</v>
      </c>
      <c r="E281" s="51">
        <v>7470</v>
      </c>
      <c r="F281" s="51">
        <v>7470</v>
      </c>
      <c r="G281" s="51">
        <v>7470</v>
      </c>
    </row>
    <row r="282" spans="4:7" ht="21" x14ac:dyDescent="0.25">
      <c r="D282" s="15" t="s">
        <v>17</v>
      </c>
      <c r="E282" s="14">
        <v>37139.699999999997</v>
      </c>
      <c r="F282" s="14">
        <v>37139.699999999997</v>
      </c>
      <c r="G282" s="14">
        <v>37139.699999999997</v>
      </c>
    </row>
    <row r="283" spans="4:7" ht="21" x14ac:dyDescent="0.25">
      <c r="D283" s="15" t="s">
        <v>17</v>
      </c>
      <c r="E283" s="14">
        <v>23754</v>
      </c>
      <c r="F283" s="14">
        <v>23754</v>
      </c>
      <c r="G283" s="14">
        <v>23754</v>
      </c>
    </row>
    <row r="284" spans="4:7" ht="21" x14ac:dyDescent="0.25">
      <c r="D284" s="15" t="s">
        <v>17</v>
      </c>
      <c r="E284" s="14">
        <v>3338.4</v>
      </c>
      <c r="F284" s="14">
        <v>3338.4</v>
      </c>
      <c r="G284" s="14">
        <v>3338.4</v>
      </c>
    </row>
    <row r="285" spans="4:7" ht="21" x14ac:dyDescent="0.25">
      <c r="D285" s="15" t="s">
        <v>17</v>
      </c>
      <c r="E285" s="14">
        <v>56700</v>
      </c>
      <c r="F285" s="14">
        <v>56700</v>
      </c>
      <c r="G285" s="14">
        <v>56700</v>
      </c>
    </row>
    <row r="286" spans="4:7" ht="21" x14ac:dyDescent="0.25">
      <c r="D286" s="15" t="s">
        <v>17</v>
      </c>
      <c r="E286" s="14">
        <v>85475</v>
      </c>
      <c r="F286" s="14">
        <v>85475</v>
      </c>
      <c r="G286" s="14">
        <v>85475</v>
      </c>
    </row>
    <row r="287" spans="4:7" ht="21" x14ac:dyDescent="0.25">
      <c r="D287" s="15" t="s">
        <v>17</v>
      </c>
      <c r="E287" s="14">
        <v>5000</v>
      </c>
      <c r="F287" s="14">
        <v>1423</v>
      </c>
      <c r="G287" s="14">
        <v>1423</v>
      </c>
    </row>
    <row r="288" spans="4:7" ht="21" x14ac:dyDescent="0.25">
      <c r="D288" s="15" t="s">
        <v>17</v>
      </c>
      <c r="E288" s="14">
        <v>60520</v>
      </c>
      <c r="F288" s="14">
        <v>60520</v>
      </c>
      <c r="G288" s="14">
        <v>60520</v>
      </c>
    </row>
    <row r="289" spans="4:15" ht="21" x14ac:dyDescent="0.25">
      <c r="D289" s="24" t="s">
        <v>17</v>
      </c>
      <c r="E289" s="23">
        <v>97495</v>
      </c>
      <c r="F289" s="23">
        <v>97495</v>
      </c>
      <c r="G289" s="23">
        <v>97495</v>
      </c>
    </row>
    <row r="290" spans="4:15" ht="21" x14ac:dyDescent="0.25">
      <c r="D290" s="15" t="s">
        <v>17</v>
      </c>
      <c r="E290" s="14">
        <v>10735</v>
      </c>
      <c r="F290" s="14">
        <v>10735</v>
      </c>
      <c r="G290" s="14">
        <v>10735</v>
      </c>
      <c r="M290" t="s">
        <v>809</v>
      </c>
      <c r="N290" t="s">
        <v>7</v>
      </c>
      <c r="O290" t="s">
        <v>810</v>
      </c>
    </row>
    <row r="291" spans="4:15" x14ac:dyDescent="0.25">
      <c r="E291" s="64">
        <f>SUM(E1:E290)</f>
        <v>14836213.1</v>
      </c>
      <c r="F291" s="64">
        <f>SUM(F1:F290)</f>
        <v>14182643.039999999</v>
      </c>
      <c r="G291" s="64">
        <f>SUM(G1:G290)</f>
        <v>14150077.299999999</v>
      </c>
      <c r="M291" s="64">
        <f>E291+M3</f>
        <v>53836213.100000001</v>
      </c>
      <c r="N291" s="64">
        <f>F291+N3</f>
        <v>53182643.039999999</v>
      </c>
      <c r="O291" s="64">
        <f>G291+O3</f>
        <v>48878077.299999997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สิงหาคม 2568</vt:lpstr>
      <vt:lpstr>สิงหาคม 2568 (2)</vt:lpstr>
      <vt:lpstr>Sheet1</vt:lpstr>
      <vt:lpstr>'สิงหาคม 2568'!Print_Titles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2026-05-21T06:28:05Z</cp:lastPrinted>
  <dcterms:created xsi:type="dcterms:W3CDTF">2015-06-05T18:17:20Z</dcterms:created>
  <dcterms:modified xsi:type="dcterms:W3CDTF">2026-05-21T06:28:10Z</dcterms:modified>
</cp:coreProperties>
</file>