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esktop\ข้อ O12\"/>
    </mc:Choice>
  </mc:AlternateContent>
  <xr:revisionPtr revIDLastSave="0" documentId="13_ncr:1_{244A1F2B-F501-4B4C-A03E-529A75F65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ษายน 2568" sheetId="1" r:id="rId1"/>
    <sheet name="เมษายน 2568 (2)" sheetId="4" state="hidden" r:id="rId2"/>
    <sheet name="Sheet1" sheetId="2" state="hidden" r:id="rId3"/>
  </sheets>
  <definedNames>
    <definedName name="_xlnm._FilterDatabase" localSheetId="1" hidden="1">'เมษายน 2568 (2)'!$E$1:$E$151</definedName>
    <definedName name="_xlnm.Print_Area" localSheetId="0">'เมษายน 2568'!$A$1:$K$144</definedName>
    <definedName name="_xlnm.Print_Titles" localSheetId="0">'เมษายน 2568'!$5:$5</definedName>
    <definedName name="_xlnm.Print_Titles" localSheetId="1">'เมษายน 2568 (2)'!$5:$5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1" i="2" l="1"/>
  <c r="L131" i="2"/>
  <c r="K131" i="2"/>
  <c r="M10" i="2"/>
  <c r="L10" i="2"/>
  <c r="K10" i="2"/>
  <c r="F131" i="2"/>
  <c r="E131" i="2"/>
  <c r="D131" i="2"/>
  <c r="I146" i="4"/>
  <c r="I149" i="4" s="1"/>
  <c r="F144" i="4"/>
  <c r="F143" i="4"/>
  <c r="F142" i="4"/>
  <c r="F141" i="4"/>
  <c r="F140" i="4"/>
  <c r="H139" i="4"/>
  <c r="F138" i="4"/>
  <c r="F137" i="4"/>
  <c r="F136" i="4"/>
  <c r="F135" i="4"/>
  <c r="F134" i="4"/>
  <c r="H132" i="4"/>
  <c r="G146" i="4" s="1"/>
  <c r="F130" i="4"/>
  <c r="F129" i="4"/>
  <c r="F128" i="4"/>
  <c r="F127" i="4"/>
  <c r="F125" i="4"/>
  <c r="F122" i="4"/>
  <c r="F118" i="4"/>
  <c r="F117" i="4"/>
  <c r="F116" i="4"/>
  <c r="F115" i="4"/>
  <c r="F114" i="4"/>
  <c r="F113" i="4"/>
  <c r="F110" i="4"/>
  <c r="F107" i="4"/>
  <c r="F101" i="4"/>
  <c r="F99" i="4"/>
  <c r="F97" i="4"/>
  <c r="F96" i="4"/>
  <c r="H94" i="4"/>
  <c r="H93" i="4"/>
  <c r="F92" i="4"/>
  <c r="F90" i="4"/>
  <c r="F89" i="4"/>
  <c r="F88" i="4"/>
  <c r="F85" i="4"/>
  <c r="F82" i="4"/>
  <c r="F81" i="4"/>
  <c r="F80" i="4"/>
  <c r="F77" i="4"/>
  <c r="F76" i="4"/>
  <c r="F73" i="4"/>
  <c r="F71" i="4"/>
  <c r="F70" i="4"/>
  <c r="F69" i="4"/>
  <c r="F67" i="4"/>
  <c r="F63" i="4"/>
  <c r="F62" i="4"/>
  <c r="F61" i="4"/>
  <c r="F60" i="4"/>
  <c r="F58" i="4"/>
  <c r="F57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38" i="4"/>
  <c r="F37" i="4"/>
  <c r="F36" i="4"/>
  <c r="F33" i="4"/>
  <c r="F32" i="4"/>
  <c r="F30" i="4"/>
  <c r="F29" i="4"/>
  <c r="F28" i="4"/>
  <c r="F27" i="4"/>
  <c r="F26" i="4"/>
  <c r="F23" i="4"/>
  <c r="F22" i="4"/>
  <c r="F20" i="4"/>
  <c r="F19" i="4"/>
  <c r="F18" i="4"/>
  <c r="F17" i="4"/>
  <c r="F16" i="4"/>
  <c r="F14" i="4"/>
  <c r="F13" i="4"/>
  <c r="F12" i="4"/>
  <c r="F11" i="4"/>
  <c r="F10" i="4"/>
  <c r="F9" i="4"/>
  <c r="F7" i="4"/>
  <c r="H6" i="4"/>
  <c r="G147" i="4" s="1"/>
  <c r="H145" i="4" l="1"/>
  <c r="G148" i="4"/>
  <c r="G149" i="4" s="1"/>
</calcChain>
</file>

<file path=xl/sharedStrings.xml><?xml version="1.0" encoding="utf-8"?>
<sst xmlns="http://schemas.openxmlformats.org/spreadsheetml/2006/main" count="1758" uniqueCount="522">
  <si>
    <t>สรุปผลการดำเนินการจัดซื้อจัดจ้างในรอบเดือน เมษายน 2568</t>
  </si>
  <si>
    <t>มหาวิทยาลัยเทคโนโลยีสุรนารี</t>
  </si>
  <si>
    <t>วันที่ 30  เดือน  เมษายน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</si>
  <si>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</si>
  <si>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</si>
  <si>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</si>
  <si>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</si>
  <si>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</si>
  <si>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</si>
  <si>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</si>
  <si>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</si>
  <si>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</si>
  <si>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</si>
  <si>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</si>
  <si>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</si>
  <si>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</si>
  <si>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เครื่องเซอเฟสพลาสมอนเรโซแนนซ์ ตำบล   สุรนารี อำเภอเมืองนครราชสีมา 
 จังหวัดนครราชสีมา 1 เครื่อง
</t>
  </si>
  <si>
    <t>เฉพาะเจาะจง</t>
  </si>
  <si>
    <t>SAS PHASELAB INSTRUMENT เสนอราคา 578,900.00 บาท</t>
  </si>
  <si>
    <t>SAS PHASELAB INSTRUMENT</t>
  </si>
  <si>
    <t>เสนอรายละเอียดถูกต้อง</t>
  </si>
  <si>
    <t>SUT-PO 2025-04-01-001</t>
  </si>
  <si>
    <t>ก๊าซ  จำนวน 2 รายการ</t>
  </si>
  <si>
    <t>บริษัท แอร์ ลิควิด(ประเทศไทย) จำกัด</t>
  </si>
  <si>
    <t>PO-6804-003</t>
  </si>
  <si>
    <t>จ้างพิมพ์ป้ายไวนิล จำนวน 4 ป้าย</t>
  </si>
  <si>
    <t xml:space="preserve">ห้างหุ้นส่วนจำกัด คอจิเทท ดีไซน์ เซ็นเตอร์ เสนอราคา 470.80 บาท </t>
  </si>
  <si>
    <t>ห้างหุ้นส่วนจำกัด คอจิเทท ดีไซน์ เซ็นเตอร์</t>
  </si>
  <si>
    <t>HO-6804-001</t>
  </si>
  <si>
    <t>ซ่อมแซมบ้านพักบุคลากรเลขที่ 111/173 จำนวน 1 งาน</t>
  </si>
  <si>
    <t>ห้างหุ้นส่วนจำกัด สตาร์ทอัพ คอนสตรัคชั่น</t>
  </si>
  <si>
    <t>HO-6804-004</t>
  </si>
  <si>
    <t>ถุงมือยาง ไม่มีแป้ง  จำนวน 3 รายการ</t>
  </si>
  <si>
    <t>บริษัท ไตรเอ็นซายน์ โพรไวด์เดอร์ จำกัด</t>
  </si>
  <si>
    <t>PO-6804-005</t>
  </si>
  <si>
    <t>ปรับปรุงฝาท่อรางระบายน้ำอาคารเครื่องมือ 6 อาคารกิจการนักศึกษา 1 และสนามสุรพลากรีฑาสถาน จำนวน 1 งาน</t>
  </si>
  <si>
    <t>HO-6804-003</t>
  </si>
  <si>
    <t>วัสดุทันตกรรม  จำนวน 11 รายการ</t>
  </si>
  <si>
    <t>ห้างหุ้นส่วนจำกัด โอเค เด็นทัล ซัพพลาย กรุ๊ป</t>
  </si>
  <si>
    <t>PO-6804-006</t>
  </si>
  <si>
    <t>วัสดุประจำห้องปฏิบัติการวิศวกรรมการผลิต 10(F01118A)จำนวน 16 รายการ</t>
  </si>
  <si>
    <t>ห้างหุ้นส่วนจำกัด ทิพย์มงคลพาณิชย์</t>
  </si>
  <si>
    <t>PO-6804-001</t>
  </si>
  <si>
    <t>จ้างทำกระเป๋าดินสอและกระเป๋าหูรูด จำนวน 2 รายการ</t>
  </si>
  <si>
    <t>บริษัท อะราวนด์ เดอะ เนค จำกัด</t>
  </si>
  <si>
    <t>HO-6804-005</t>
  </si>
  <si>
    <t>เช่าคอมพิวเตอร์แม่ข่ายรองรับระบบ Virtualization Desktop Infrastructure (VDI)</t>
  </si>
  <si>
    <t>e-bidding</t>
  </si>
  <si>
    <t>1. บริษัท เอ็นทีที (ประเทศไทย) จำกัด เสนอราคา 5,900,000.00 บาท 2. บริษัท เน็กซ์เทค เอเชีย จำกัด เสนอราคา 5,895,000.00 บาท 3. บริษัท เดอะแพรคทิเคิลโซลูชั่น จำกัด (มหาชน) เสนอราคา 5,880,720.00 บาท</t>
  </si>
  <si>
    <t>บริษัท เดอะแพรคทิเคิลโซลูชั่น จำกัด (มหาชน)</t>
  </si>
  <si>
    <t>108/2568</t>
  </si>
  <si>
    <t>ซื้อนาฬิกาแขวนผนัง ประจำห้องเรียน จำนวน 5 เรือน</t>
  </si>
  <si>
    <t>ห้างหุ้นส่วนจำกัด แสงฟ้านาฬิกา</t>
  </si>
  <si>
    <t>PO-6804-009</t>
  </si>
  <si>
    <t>วัสดุซ่อมครุภัณฑ์  จำนวน 5 รายการ</t>
  </si>
  <si>
    <t>บริษัท อัลแวค (ไทยแลนด์) จำกัด</t>
  </si>
  <si>
    <t>PO-6804-014</t>
  </si>
  <si>
    <t>วัสดุปฏิบัติการทางทันตกรรม  จำนวน 3 รายการ</t>
  </si>
  <si>
    <t>PO-6804-012</t>
  </si>
  <si>
    <t>วัสดุวิทยาศาสตร์  จำนวน 3 รายการ</t>
  </si>
  <si>
    <t>บริษัท อิตัลมาร์ (ประเทศไทย) จำกัด</t>
  </si>
  <si>
    <t>PO-6804-010</t>
  </si>
  <si>
    <t>วัสดุวิทยาศาสตร์  จำนวน 30 อัน</t>
  </si>
  <si>
    <t>บริษัท โกลบอล ไซแอนติฟิค จำกัด</t>
  </si>
  <si>
    <t>PO-6804-011</t>
  </si>
  <si>
    <t>สายไฟ  จำนวน 1 ม้วน</t>
  </si>
  <si>
    <t xml:space="preserve">บริษัท ซีซีเอสไอ อินเตอร์เทรด จำกัด เสนอราคา 17,200.00 บาท </t>
  </si>
  <si>
    <t>บริษัท ซีซีเอสไอ อินเตอร์เทรด จำกัด</t>
  </si>
  <si>
    <t>PO-6804-013</t>
  </si>
  <si>
    <t>อาหารสุกร จำนวน 3 รายการ</t>
  </si>
  <si>
    <t>บริษัท ซีพีเอฟ (ประเทศไทย) จำกัด (มหาชน)</t>
  </si>
  <si>
    <t>PO-6804-008</t>
  </si>
  <si>
    <t>อาหารสุนัขโต และอื่นๆ รวม 2 รายการ</t>
  </si>
  <si>
    <t>ร้าน กิตติศักดิ์ เพ็ทมาร์ท (สาขาโคราช)</t>
  </si>
  <si>
    <t>PO-6804-007</t>
  </si>
  <si>
    <t>เครื่องสับย่อยขยะมูลฝอยพร้อมอุปกรณ์ประกอบ  1 ชุด</t>
  </si>
  <si>
    <t>1. บริษัท ไมล์สโตนส์ เทคโนโลยี จำกัด เสนอราคา 4,500,000.00 บาท 2. บริษัท เคทีพี นำโชค จำกัด เสนอราคา 4,302,499.00 บาท 3. ห้างหุ้นส่วนจำกัด ไทยเทอร่า เอนเนอยี่ เสนอราคา 3,602,690.00 บาท</t>
  </si>
  <si>
    <t>บริษัท ไมล์สโตนส์ เทคโนโลยี จำกัด</t>
  </si>
  <si>
    <t>109/2568</t>
  </si>
  <si>
    <t>โปรแกรมการประชุมและการจัดการเรียน
การสอนออนไลน์ 1 ชุด</t>
  </si>
  <si>
    <t>บริษัท เอสโค่ (ไทยแลนด์) จำกัด เสนอราคา 56,994.62 บาท</t>
  </si>
  <si>
    <t>บริษัท เอสโค่ (ไทยแลนด์) จำกัด</t>
  </si>
  <si>
    <t>2568-069</t>
  </si>
  <si>
    <t>หมึกพิมพ์  จำนวน 4 รายการ</t>
  </si>
  <si>
    <t>บริษัท รวมวิทยา จำกัด</t>
  </si>
  <si>
    <t>PO-6804-004</t>
  </si>
  <si>
    <t xml:space="preserve"> จ้างตัดต้นไม้ใต้แนวสายไฟฟ้าแรงสูง โดยรอบมหาวิทยาลัย  </t>
  </si>
  <si>
    <t>การไฟฟ้าส่วนภูมิภาคจังหวัดนครราชสีมา 3 (สุรนารี)</t>
  </si>
  <si>
    <t>110/2568</t>
  </si>
  <si>
    <t xml:space="preserve"> โปรแกรมการประชุมและการจัดการเรียนการสอนออนไลน์ จำนวน 1 ชุด โดยวิธีเฉพาะเจาะจง</t>
  </si>
  <si>
    <t>ชุดซ่อมปั๊มขาว,ปะเก็นปั๊มขาว และอื่นๆจำนวน 8 รายการ</t>
  </si>
  <si>
    <t>บริษัท ก.กรัญชัย จำกัด</t>
  </si>
  <si>
    <t>PO-6804-016</t>
  </si>
  <si>
    <t>ซ่อมเครื่องแมสสเปกโตรมิเตอร์  จำนวน 1 เครื่อง</t>
  </si>
  <si>
    <t>บริษัท ไทยยูนีค จำกัด</t>
  </si>
  <si>
    <t>HO-6804-006</t>
  </si>
  <si>
    <t>ซ่อมบำรุงเครื่องตัดเลเซอร์  (Laser Cutter Machine)</t>
  </si>
  <si>
    <t xml:space="preserve">ห้างหุ้นส่วนจำกัด ซาโจ้ อินดัสทรีส์ เสนอราคา 132,090.00 บาท </t>
  </si>
  <si>
    <t>ห้างหุ้นส่วนจำกัด ซาโจ้ อินดัสทรีส์</t>
  </si>
  <si>
    <t>2568-068</t>
  </si>
  <si>
    <t>ท่อพลาสติก  จำนวน 50 อัน</t>
  </si>
  <si>
    <t>ห้างหุ้นส่วนจำกัด วี.อาร์. 1986 (ไทยแลนด์)</t>
  </si>
  <si>
    <t>PO-6804-015</t>
  </si>
  <si>
    <t xml:space="preserve">โปรแกรมการประชุมออนไลน์ Large meeting Add on สำหรับเพิ่มจำนวนผู้เข้าร่วมประชุม จำนวน 1 ชุด </t>
  </si>
  <si>
    <t>2568-070</t>
  </si>
  <si>
    <t>พัดลมแบบพกพา พร้อมสกรีนโลโก้และกล่องบรรจุ จำนวน 77 ชิ้น</t>
  </si>
  <si>
    <t xml:space="preserve">ร้าน คลิก แกดเจ๊ต เสนอราคา 26,565.00 บาท </t>
  </si>
  <si>
    <t>ร้าน คลิก แกดเจ๊ต</t>
  </si>
  <si>
    <t>HO-6804-007</t>
  </si>
  <si>
    <t>ปรับปรุงระบบความปลอดภัยกลุ่มอาคารเครื่องมือศูนย์เครื่องมือวิทยาศาสตร์และเทคโนโลยี 1 รายการ</t>
  </si>
  <si>
    <t>บริษัท เอสเค เพอเฟคชั่น บิลเดอร์ จำกัด เสนอราคา 129,500.00 บาท</t>
  </si>
  <si>
    <t>บริษัท เอสเค เพอเฟคชั่น บิลเดอร์ จำกัด</t>
  </si>
  <si>
    <t>2568-072</t>
  </si>
  <si>
    <t>จ้างซ่อมสายเคเบิลใยแก้วนำแสง (Fiber Optic) อาคารเรียนรวม 1 จำนวน 1 งาน</t>
  </si>
  <si>
    <t>ห้างหุ้นส่วนจำกัด เอส ดับบลิว อี พีพีเค</t>
  </si>
  <si>
    <t>HO-6804-008</t>
  </si>
  <si>
    <t>ทำเอกสารสนับสนุน เพื่อประกอบการพิจารณาใบอนุญาตก่อสร้างสถานประกอบการทางนิวเคลียร์ จำนวน 1 งาน</t>
  </si>
  <si>
    <t>กิจการค้าร่วม เกษมดีซายน์-ไทยคอนส์</t>
  </si>
  <si>
    <t>2568-073</t>
  </si>
  <si>
    <t>วัสดุ  จำนวน 8 รายการ</t>
  </si>
  <si>
    <t>ห้างหุ้นส่วนจำกัด เอ.เอส.โซลูชั่น คอนโทรล</t>
  </si>
  <si>
    <t>PO-6804-017</t>
  </si>
  <si>
    <t>ค่าลิขสิทธิ์โปรแกรม CANVA สำหรับ Team จำนวน 1 ระบบ</t>
  </si>
  <si>
    <t xml:space="preserve">www.canva.com เสนอราคา 5,400.00 บาท </t>
  </si>
  <si>
    <t>www.canva.com</t>
  </si>
  <si>
    <t>7402(6)/02592</t>
  </si>
  <si>
    <t>ปรับปรุงดันท่อลอดถนน เพื่อเดินสายระบบสื่อสารทางเข้าประตู 1 หลังจุดสกัด รปภ.</t>
  </si>
  <si>
    <t>ห้างหุ้นส่วนจำกัด วสุพลการโยธา เสนอราคา 398,000.00 บาท</t>
  </si>
  <si>
    <t>ห้างหุ้นส่วนจำกัด วสุพลการโยธา</t>
  </si>
  <si>
    <t>111/2568</t>
  </si>
  <si>
    <t>ปรับปรุงดันท่อลอดถนน เพื่อเดินสายระบบสื่อสารบริเวณสี่แยกประตู 1 มุ่งหน้าไปหอพักนักศึกษา</t>
  </si>
  <si>
    <t>ห้างหุ้นส่วนจำกัด วสุพลการโยธา เสนอราคา 438,000.00 บาท</t>
  </si>
  <si>
    <t>112/2568</t>
  </si>
  <si>
    <t>อาหารสำเร็จรูป  จำนวน 25 ถุง</t>
  </si>
  <si>
    <t>บริษัท เพอร์เฟค คอมพาเนียน กรุ๊ป จำกัด</t>
  </si>
  <si>
    <t>PO-6804-018</t>
  </si>
  <si>
    <t>Liquid Nitrogen N2  จำนวน 3,500 kg</t>
  </si>
  <si>
    <t>PO-6804-021</t>
  </si>
  <si>
    <t>โคมไฟดาวน์ไลท์หน้ากลม 24 w จำนวน 1 รายการ</t>
  </si>
  <si>
    <t>ห้างหุ้นส่วนจำกัด นครราชสีมาเหรียญทองการไฟฟ้า</t>
  </si>
  <si>
    <t>PO-6804-020</t>
  </si>
  <si>
    <t>จ้างซ่อมแซมรถบัสปีบทอง 2 ทะเบียน 40-0692 นม</t>
  </si>
  <si>
    <t>ห้างหุ้นส่วนจำกัด ประวิทย์แอร์บัส</t>
  </si>
  <si>
    <t>HO-6804-009</t>
  </si>
  <si>
    <t>จ้างปรับปรุงเว็บไซต์คู่มือการศึกษา มหาวิทยาลัยเทคโนโลยีสุรนารี ปีการศึกษา 2568 จำนวน 1 งาน</t>
  </si>
  <si>
    <t>บริษัท อินดีดลี จำกัด</t>
  </si>
  <si>
    <t>HO-6804-011</t>
  </si>
  <si>
    <t>ซ่อมแซมเครื่องปรับอากาศห้องบรรณสารสาธิต อาคารบรรณสาร 2 จำนวน 1 งาน</t>
  </si>
  <si>
    <t>ห้างหุ้นส่วนจำกัด นวกรวิศวกรรม</t>
  </si>
  <si>
    <t>HO-6804-012</t>
  </si>
  <si>
    <t>ซื้อปั๊มน้ำอัตโนมัติแรงดันคงที่ ขนาดไม่น้อยกว่า 250W จำนวน 1 เครื่อง</t>
  </si>
  <si>
    <t>บริษัท ธนสรณ์วิศวกรรม จำกัด</t>
  </si>
  <si>
    <t>PO-6804-019</t>
  </si>
  <si>
    <t>ผลิตแฟ้มสอดพลาสติก จำนวน 1,000 อัน</t>
  </si>
  <si>
    <t>บริษัท เกรทพรีเมี่ยม จำกัด</t>
  </si>
  <si>
    <t>HO-6804-010</t>
  </si>
  <si>
    <t>วัสดุปฏิบัติการ  จำนวน 17 รายการ</t>
  </si>
  <si>
    <t>PO-6804-022</t>
  </si>
  <si>
    <t>กระดาษ we are SUT จำนวน 2 รายการ</t>
  </si>
  <si>
    <t>บริษัท ยืนหยัดชัดเจน จำกัด</t>
  </si>
  <si>
    <t>HO-6804-016</t>
  </si>
  <si>
    <t xml:space="preserve"> ลิขสิทธิ์โปรแกรมจัดการเรียนการสอนและการประชุมออนไลน์สำหรับการเรียนการสอนหลักสูตรแพทยศาสตรบัณฑิต (ระยะเวลา 1 ปี)</t>
  </si>
  <si>
    <t>PO-6804-026</t>
  </si>
  <si>
    <t>จัดจ้างตัดเย็บชุดปฏิบัติงานฟาร์ม จำนวน 1 งาน</t>
  </si>
  <si>
    <t>นางสาว ภัทรภร โรจนธารา</t>
  </si>
  <si>
    <t>HO-6804-018</t>
  </si>
  <si>
    <t>จ้างซ่อมแซมครุภัณฑ์สำนักงาน จำนวน 1 งาน</t>
  </si>
  <si>
    <t>ร้าน เจริญกิต ผ้าใบ</t>
  </si>
  <si>
    <t>HO-6804-019</t>
  </si>
  <si>
    <t>จ้างซ่อมแซมรถกระบะ ทะเบียน ภ-9612 นม. งานยานพาหนะ</t>
  </si>
  <si>
    <t>ร้าน เมืองทองยางยนต์</t>
  </si>
  <si>
    <t>HO-6804-015</t>
  </si>
  <si>
    <t>จ้างสายเข็มขัดนักศึกษา</t>
  </si>
  <si>
    <t xml:space="preserve">ร้าน ดีเอ็น เข็มเครื่องหมาย เสนอราคา 118,770.00 บาท </t>
  </si>
  <si>
    <t>ร้าน ดีเอ็น เข็มเครื่องหมาย</t>
  </si>
  <si>
    <t>2568-074</t>
  </si>
  <si>
    <t>โช้คประตูบานสวิง และอื่นๆรวม 3 รายการ</t>
  </si>
  <si>
    <t>บริษัท สกุลทองการช่าง จำกัด</t>
  </si>
  <si>
    <t>PO-6804-032</t>
  </si>
  <si>
    <t>ซ่อมเครื่องผสมสัญญาณเสียง จำนวน 1 งาน</t>
  </si>
  <si>
    <t>บริษัท ดีพีแอล ดีเวลลอปเม้นท์ แอนด์ เซอร์วิส จำกัด</t>
  </si>
  <si>
    <t>HO-6804-013</t>
  </si>
  <si>
    <t>ซ่อมแซมเครื่องปรับอากาศ จำนวน 5 เครื่อง อาคารเรียนรวม 1 และอาคารเรียนรวม 2 จำนวน 1 งาน</t>
  </si>
  <si>
    <t xml:space="preserve">ห้างหุ้นส่วนจำกัด นวกรวิศวกรรม เสนอราคา 95,500.00 บาท </t>
  </si>
  <si>
    <t>HO-6804-017</t>
  </si>
  <si>
    <t xml:space="preserve">ซื้อกระดาษถ่ายเอกสาร 80 แกรม ขนาด เอ3 </t>
  </si>
  <si>
    <t>PO-6804-031</t>
  </si>
  <si>
    <t>น้ำมันไฮดรอลิค68,น้ำมันเครื่อง SAE 20W50 จำนวน 2 รายการ</t>
  </si>
  <si>
    <t>PO-6804-028</t>
  </si>
  <si>
    <t>แบตเตอรี่ รถกระบะ ทะเบียน กม-6557 นม งาน รปภ จำนวน 1 ลูก</t>
  </si>
  <si>
    <t>บริษัท โตโยต้าเขาใหญ่ จำกัด</t>
  </si>
  <si>
    <t>PO-6804-024</t>
  </si>
  <si>
    <t>ยาฆ่าเชื้อโรค จำนวน 1 รายการ</t>
  </si>
  <si>
    <t>บริษัท ยูเนี่ยนแคสแทป จำกัด</t>
  </si>
  <si>
    <t>PO-6804-029</t>
  </si>
  <si>
    <t>ลูกปืน6206,ลูกปืน6207-2RSและอื่นๆจำนวน 8 รายการ</t>
  </si>
  <si>
    <t xml:space="preserve">บริษัท ก.กรัญชัย จำกัด เสนอราคา 5,264.40 บาท </t>
  </si>
  <si>
    <t>PO-6804-030</t>
  </si>
  <si>
    <t>วัสดุซับเสียงอะคูสติก ห้องสตูดิโอ 2 จำนวน 3 รายการ</t>
  </si>
  <si>
    <t xml:space="preserve">บริษัท เพื่อนวัสดุ จำกัด เสนอราคา 95,276.01 บาท </t>
  </si>
  <si>
    <t>บริษัท เพื่อนวัสดุ จำกัด</t>
  </si>
  <si>
    <t>PO-6804-025</t>
  </si>
  <si>
    <t>วัสดุโสตฯหลอดภาพโปรเจคเตอร์ 5 หลอด จำนวน 1 รายการ</t>
  </si>
  <si>
    <t xml:space="preserve">บริษัท ดีพีแอล ดีเวลลอปเม้นท์ แอนด์ เซอร์วิส จำกัด เสนอราคา 66,875.00 บาท </t>
  </si>
  <si>
    <t>PO-6804-023</t>
  </si>
  <si>
    <t>อุปกรณ์ตรวจสอบชิ้นส่วนเครื่องปฏิกรณ์นิวเคลียร์วิจัย จำนวน 15 รายการ</t>
  </si>
  <si>
    <t>PO-6804-033</t>
  </si>
  <si>
    <t>งานปรับปรุงฝ้าและเพดานอาคารกาญจนาภิเษก</t>
  </si>
  <si>
    <t>ห้างหุ้นส่วนจำกัด สตาร์ทอัพ คอนสตรัคชั่น เสนอราคา 346,500.00 บาท</t>
  </si>
  <si>
    <t>113/2568</t>
  </si>
  <si>
    <t>จ้างซ่อมแซมเครื่องปรับอากาศ อาคารเรียนรวม 1</t>
  </si>
  <si>
    <t>114/2568</t>
  </si>
  <si>
    <t>จ้างทำตรายาง จำนวน 9 อัน</t>
  </si>
  <si>
    <t>ร้าน สุรนารี เครื่องเขียน</t>
  </si>
  <si>
    <t>HO-6804-021</t>
  </si>
  <si>
    <t>อาหารม้า จำนวน 20 กระสอบ</t>
  </si>
  <si>
    <t>ร้าน เพอร์เฟค อาหารสัตว์</t>
  </si>
  <si>
    <t>PO-6804-036</t>
  </si>
  <si>
    <t>ปรับปรุงสำนักงานประปา ส่วนอาคารสถานที่</t>
  </si>
  <si>
    <t>1.ห้างหุ้นส่วนจำกัด อรวัฒน์วิศวกรรม เสนอราคา 589,700.00 บาท 2. บริษัท ประยูรรุ่งกิจเกษตร จำกัด เสนอราคา 634,900.00 บาท</t>
  </si>
  <si>
    <t>ห้างหุ้นส่วนจำกัด อรวัฒน์วิศวกรรม</t>
  </si>
  <si>
    <t>115/2568</t>
  </si>
  <si>
    <t xml:space="preserve"> โถปัสสาวะชายเซ็นเซอร์ จำนวน 1 รายการ</t>
  </si>
  <si>
    <t>ห้างหุ้นส่วนจำกัด เอ.ที. แมชชีนเนอร์รี่ แอนด์ ซัพพลาย</t>
  </si>
  <si>
    <t>PO-6804-035</t>
  </si>
  <si>
    <t>ก๊าซคาร์บอนได้ออกไซด์  จำนวน 2 ท่อ</t>
  </si>
  <si>
    <t xml:space="preserve">บริษัท บี แอนด์ โอ อินโนเวชั่น จำกัด เสนอราคา 3,650.00 บาท </t>
  </si>
  <si>
    <t>บริษัท บี แอนด์ โอ อินโนเวชั่น จำกัด</t>
  </si>
  <si>
    <t>PO-6804-043</t>
  </si>
  <si>
    <t>กาวสำหรับติดตั้งวัสดุซับเสียง จำนวน 1 รายการ</t>
  </si>
  <si>
    <t xml:space="preserve">ร้าน ไชยมงคลวัสดุ เสนอราคา 35,700.00 บาท </t>
  </si>
  <si>
    <t>ร้าน ไชยมงคลวัสดุ</t>
  </si>
  <si>
    <t>PO-6804-039</t>
  </si>
  <si>
    <t>จ้างเดินสายเมนไฟฟ้า อาคารศูนย์เครื่องมือ 2</t>
  </si>
  <si>
    <t>บริษัท 168 เอ็นจิเนียริ่ง คอร์ปอเรชั่น จำกัด</t>
  </si>
  <si>
    <t>HO-6804-027</t>
  </si>
  <si>
    <t>จ้างตรวจสอบบัญชีและจัดทำรายงานทางการเงิน หลักสูตรวิศวกรรมศาสตร์บัณฑิต ประจำปีการศึกษา 2566 จำนวน 1 งาน</t>
  </si>
  <si>
    <t>นาง วารี เชื้อปรุง</t>
  </si>
  <si>
    <t>HO-6804-024</t>
  </si>
  <si>
    <t>จ้างปรับปรุงสำนักงานประปา ส่วนอาคารสถานที่</t>
  </si>
  <si>
    <t>1. ห้างหุ้นส่วนจำกัด อรวัฒน์วิศวกรรม เสนอราคา  589,700.00 บาท 2. บริษัท ประยูรรุ่งกิจเกษตร จำกัด เสนอราคา 634,900.00 บาท</t>
  </si>
  <si>
    <t>จ้างผลิตเสื้อโปโลวิศวกรรม มทส. ประจำปีการศึกษา 2567 จำนวน 440 ตัว</t>
  </si>
  <si>
    <t xml:space="preserve">นายน์ทีน ไทยแลนด์ เสนอราคา 66,000.00 บาท </t>
  </si>
  <si>
    <t>นายน์ทีน ไทยแลนด์</t>
  </si>
  <si>
    <t>HO-6804-025</t>
  </si>
  <si>
    <t>ซื้อวัสดุระบบประปา จำนวน 7 รายการ</t>
  </si>
  <si>
    <t>PO-6804-037</t>
  </si>
  <si>
    <t>ดูแลและบำรุงรักษาระบบเสนอขอกำหนดตำแหน่งทางวิชาการ iRise จำนวน 1 งาน</t>
  </si>
  <si>
    <t>บริษัท สมายล์ โซลูชั่น จำกัด</t>
  </si>
  <si>
    <t>HO-6804-022</t>
  </si>
  <si>
    <t>ตรวจสอบบัญชีและจัดทำรายงานทางการเงิน หลักสูตรวิศวกรรมศาสตร์มหาบัณฑิตและหลักสูตรวิศวกรรมศาสตร์ดุษฎีบัณฑิต ประจำปีการศึกษา 2566 จำนวน 1 งาน</t>
  </si>
  <si>
    <t>HO-6804-023</t>
  </si>
  <si>
    <t>ลวดเย็บกระดาษ Ricoh Pro8320S</t>
  </si>
  <si>
    <t xml:space="preserve">บริษัท ริโก้ (ประเทศไทย) จำกัด เสนอราคา 70,620.00 บาท </t>
  </si>
  <si>
    <t>บริษัท ริโก้ (ประเทศไทย) จำกัด</t>
  </si>
  <si>
    <t>PO-6804-042</t>
  </si>
  <si>
    <t>วัสดุระบบประปา จำนวน 13 รายการ</t>
  </si>
  <si>
    <t xml:space="preserve">ห้างหุ้นส่วนจำกัด เอ.ที. แมชชีนเนอร์รี่ แอนด์ ซัพพลาย เสนอราคา 44,821.50 บาท </t>
  </si>
  <si>
    <t>PO-6804-038</t>
  </si>
  <si>
    <t>วัสดุสำนักงานสิ้นเปลือง จำนวน 28 รายการ</t>
  </si>
  <si>
    <t>บริษัท นาฟ จำกัด</t>
  </si>
  <si>
    <t>PO-6804-041</t>
  </si>
  <si>
    <t>วัสดุสำหรับจัดทำประกาศนียบัตร จำนวน 3 รายการ (แฟ้มสำหรับใส่เกียรติบัตรและกระดาษสำหรับจัดพิมพ์เกียรติบัตร)</t>
  </si>
  <si>
    <t xml:space="preserve">ร้าน สุรนารี เครื่องเขียน เสนอราคา 27,750.00 บาท </t>
  </si>
  <si>
    <t>PO-6804-040</t>
  </si>
  <si>
    <t>วัสดุอุปกรณ์เพื่อใช้สำหรับการเรียนการสอน รายวิชา 551365 ภาคการศึกษาที่ 3/2567 ชุดที่ 2</t>
  </si>
  <si>
    <t xml:space="preserve">บริษัท มุ่งมั่น อีเอ็นจี จำกัด เสนอราคา 37,440.00 บาท </t>
  </si>
  <si>
    <t>บริษัท มุ่งมั่น อีเอ็นจี จำกัด</t>
  </si>
  <si>
    <t>PO-6804-034</t>
  </si>
  <si>
    <t>สอบเทียบเครื่องมือ  จำนวน 2 รายการ</t>
  </si>
  <si>
    <t>บริษัท เอส เอ็น แคลิเบรชั่น แอนด์ เซอร์วิส จำกัด</t>
  </si>
  <si>
    <t>HO-6804-028</t>
  </si>
  <si>
    <t>สารเคมี  จำนวน 3 หลอด</t>
  </si>
  <si>
    <t>บริษัท กิบไทย จำกัด</t>
  </si>
  <si>
    <t>PO-6804-044</t>
  </si>
  <si>
    <t>สื่อประชาสัมพันธ์ โครงการประชาสัมพันธ์การให้ทุนการศึกษาของ มทส. จำนวน 1 งาน</t>
  </si>
  <si>
    <t>HO-6804-029</t>
  </si>
  <si>
    <t>หมึกพิมพ์ HP  จำนวน 2 อัน</t>
  </si>
  <si>
    <t xml:space="preserve">บริษัท เมืองย่า ออฟฟิศ โพรดักส์ จำกัด เสนอราคา 6,100.00 บาท </t>
  </si>
  <si>
    <t>บริษัท เมืองย่า ออฟฟิศ โพรดักส์ จำกัด</t>
  </si>
  <si>
    <t>PO-6804-045</t>
  </si>
  <si>
    <t>ออกแบบสื่อประชาสัมพันธ์การจัดประชุมวิชาการและเสนอผลงานวิจัยสาขาทันตแพทยศาสตร์ระดับนานาชาติ  ครั้งที่ 22 ประจำปีการศึกษา 2568</t>
  </si>
  <si>
    <t>นางสาว นวิยา กุลอัฐภิญญา</t>
  </si>
  <si>
    <t>HO-6804-026</t>
  </si>
  <si>
    <t>เครื่องชั่งไฟฟ้า ทศนิยม 4 ตำแหน่ง repeatability ไม่เกิน 0.0001 g ตำบลสุรนารี อำเภอเมืองนครราชสีมา จังหวัดนครราชสีมา 1 เครื่อง</t>
  </si>
  <si>
    <t>บริษัท นีโอแวค จำกัด เสนอราคา 165,850.00 บาท</t>
  </si>
  <si>
    <t>บริษัท นีโอแวค จำกัด</t>
  </si>
  <si>
    <t>2568-075</t>
  </si>
  <si>
    <t>ตู้อบลมร้อน ขนาดความจุไม่น้อยกว่า 59 ลิตร ตำบลสุรนารี อำเภอเมืองนครราชสีมา
จังหวัดนครราชสีมา 1 เครื่อง</t>
  </si>
  <si>
    <t>บริษัท นีโอแวค จำกัด เสนอราคา 160,500.00 บาท</t>
  </si>
  <si>
    <t>2568-076</t>
  </si>
  <si>
    <t>เครื่องปรับอากาศชนิดฝังฝ้าพร้อมติดตั้ง 3 รายการ</t>
  </si>
  <si>
    <t xml:space="preserve">บริษัท ซีพีเอส อินเตอร์ โซลูชั่น จำกัด เสนอราคา 301,800.00 บาท </t>
  </si>
  <si>
    <t>บริษัท ซีพีเอส อินเตอร์ โซลูชั่น จำกัด</t>
  </si>
  <si>
    <t>116/2568</t>
  </si>
  <si>
    <t>วัสดุวิทยาศาสตร์  จำนวน 2 รายการ</t>
  </si>
  <si>
    <t>PO-6804-046</t>
  </si>
  <si>
    <t>สอบเทียบตู้ปลอดเชื้อ  จำนวน 1 เครื่อง</t>
  </si>
  <si>
    <t>บริษัท แอร์โฟล แคลลิเบรชั่น จำกัด</t>
  </si>
  <si>
    <t>HO-6804-030</t>
  </si>
  <si>
    <t>โปรแกรม Microsoft 365 Copilot และ Microsoft Copilot Studio</t>
  </si>
  <si>
    <t xml:space="preserve">บริษัท ลานนาคอม จำกัด เสนอราคา 300,000.00 บาท </t>
  </si>
  <si>
    <t>บริษัท ลานนาคอม จำกัด</t>
  </si>
  <si>
    <t>117/2568</t>
  </si>
  <si>
    <t>น้ำดื่ม ตรา มทส. จำนวน 600 แพ็ค</t>
  </si>
  <si>
    <t>ฟาร์มมหาวิทยาลัยเทคโนโลยีสุรนารี</t>
  </si>
  <si>
    <t>7402(6)/02863</t>
  </si>
  <si>
    <t>ปรับปรุงพื้นที่ห้องจัดแสดงผลิตภัณฑ์และจำหน่ายสินค้าจากฐานทรัพยากรท้องถิ่น ตำบลคลองไผ่ อำเภอสีคิ้ว จังหวัดนครราชสีมา 1 รายการ</t>
  </si>
  <si>
    <t>บริษัท กรีน แพลนท์ เซอร์วิส จำกัด เสนอราคา 496,000.00 บาท</t>
  </si>
  <si>
    <t>บริษัท กรีน แพลนท์ เซอร์วิส จำกัด</t>
  </si>
  <si>
    <t>119/2568</t>
  </si>
  <si>
    <t>เกจวัดรัศมีดิจตอล จำนวน 1 เครื่อง</t>
  </si>
  <si>
    <t>PO-6804-051</t>
  </si>
  <si>
    <t>เครื่องปรับอากาศแบบติดผนังพร้อมติดตั้ง ห้องคอมพิวเตอร์แม่ข่ายรองรับการเรียนการสอนออนไลน์ (SUT e-Learning) จำนวน 2 ชุด</t>
  </si>
  <si>
    <t xml:space="preserve">ห้างหุ้นส่วนจำกัด นวกรวิศวกรรม เสนอราคา 138,880.00 บาท </t>
  </si>
  <si>
    <t>2568-079</t>
  </si>
  <si>
    <t>เครื่องวัดอุณหภูมิและความชื้น 6 เครื่อง</t>
  </si>
  <si>
    <t xml:space="preserve">บริษัท โกลบอล ไซแอนติฟิค จำกัด เสนอราคา 5,100.00 บาท </t>
  </si>
  <si>
    <t>PO-6804-050</t>
  </si>
  <si>
    <t>จัดซื้ออาหารโค มทส  จำนวน 2 รายการ</t>
  </si>
  <si>
    <t xml:space="preserve">ฟาร์มมหาวิทยาลัยเทคโนโลยีสุรนารี เสนอราคา 232,500.00 บาท </t>
  </si>
  <si>
    <t>7402(6)/02864</t>
  </si>
  <si>
    <t>จัดซื้ออาหารสัตว์น้ำวัยอ่อน 40% และอื่นๆรวม 2 รายการ</t>
  </si>
  <si>
    <t xml:space="preserve">บริษัท วีระมาศการเกษตร จำกัด เสนอราคา 94,500.00 บาท </t>
  </si>
  <si>
    <t>บริษัท วีระมาศการเกษตร จำกัด</t>
  </si>
  <si>
    <t>PO-6804-049</t>
  </si>
  <si>
    <t>จ้างซ่อมแซมเครื่องเติมอากาศระบบบำบัดน้ำเสียส่วนกลางโรงพยาบาล</t>
  </si>
  <si>
    <t xml:space="preserve">ห้างหุ้นส่วนจำกัด เอ็นอาร์ วอเตอร์ปั้ม แอนด์ คอนโทรล เสนอราคา 199,000.00 บาท </t>
  </si>
  <si>
    <t>ห้างหุ้นส่วนจำกัด เอ็นอาร์ วอเตอร์ปั้ม แอนด์ คอนโทรล</t>
  </si>
  <si>
    <t>2568-077</t>
  </si>
  <si>
    <t>จ้างปรับปรุงพื้นที่ห้องจัดแสดงผลิตภัณฑ์และจำหน่ายสินค้าจากฐานทรัพยากรท้องถิ่น ต.คลองไผ่อ.สีคิ้ว จ.นครราชสีมา 1 งาน</t>
  </si>
  <si>
    <t>จ้างเปลี่ยนชุดโคมไฟส่องสว่าง บริเวณวงเวียนประตูสุรนารี</t>
  </si>
  <si>
    <t xml:space="preserve">ห้างหุ้นส่วนจำกัด แสนวิการไฟฟ้า เสนอราคา 168,500.00 บาท </t>
  </si>
  <si>
    <t>ห้างหุ้นส่วนจำกัด แสนวิการไฟฟ้า</t>
  </si>
  <si>
    <t>2568-078</t>
  </si>
  <si>
    <t>ถังดับเพลิง จำนวน 2 รายการ</t>
  </si>
  <si>
    <t xml:space="preserve">ห้างหุ้นส่วนจำกัด ไฟร์เซฟตี้ แอนด์ เซอร์วิส เสนอราคา 15,836.00 บาท </t>
  </si>
  <si>
    <t>ห้างหุ้นส่วนจำกัด ไฟร์เซฟตี้ แอนด์ เซอร์วิส</t>
  </si>
  <si>
    <t>PO-6804-052</t>
  </si>
  <si>
    <t>ปรับตั้งระดับประตูตู้คอนเทนเนอร์ จำนวน 1 งาน</t>
  </si>
  <si>
    <t>นางสาว พรเพ็ญ จันทร์ขำ</t>
  </si>
  <si>
    <t>HO-6804-031</t>
  </si>
  <si>
    <t>พัฒนาระบบเสนอขอเงินประจำตำแหน่งทางวิชาการเพิ่ม 1 เท่า</t>
  </si>
  <si>
    <t xml:space="preserve">นาย ญาณิน พลดงนอก เสนอราคา 250,000.00 บาท </t>
  </si>
  <si>
    <t>นาย ญาณิน พลดงนอก</t>
  </si>
  <si>
    <t>118/2568</t>
  </si>
  <si>
    <t>วัสดุอุปกรณ์สำนักงานเพื่อใช้สำหรับดำเนินงานของเจ้าหน้าที่ประจำหลักสูตรสาขาวิชาวิศวกรรมเมคคาทรอนิกส์</t>
  </si>
  <si>
    <t xml:space="preserve">บริษัท ออฟฟิศเมท (ไทย) จำกัด เสนอราคา 16,582.00 บาท </t>
  </si>
  <si>
    <t>บริษัท ออฟฟิศเมท (ไทย) จำกัด</t>
  </si>
  <si>
    <t>PO-6804-047</t>
  </si>
  <si>
    <t>PO-6804-048</t>
  </si>
  <si>
    <t>ข้อต่อสามทาง PVC และอื่นๆ จำนวน 15 รายการ</t>
  </si>
  <si>
    <t>PO-6804-056</t>
  </si>
  <si>
    <t>จ้างพิมพ์เอกสารประกอบการเรียนการสอน จำนวน 1 รายการ</t>
  </si>
  <si>
    <t>ห้างหุ้นส่วนจำกัด มิตรภาพการพิมพ์1995</t>
  </si>
  <si>
    <t>HO-6804-032</t>
  </si>
  <si>
    <t>ชุดระบบ VSD ขนาด 1.5 Kw จำนวน 2 ชุด</t>
  </si>
  <si>
    <t>บริษัท โฮมแอร์ พลัส จำกัด</t>
  </si>
  <si>
    <t>PO-6804-053</t>
  </si>
  <si>
    <t>ซื้อวัสดุระบบปรับอากาศ จำนวน 4 รายการ</t>
  </si>
  <si>
    <t>PO-6804-054</t>
  </si>
  <si>
    <t>วัสดุระบบไฟฟ้า จำนวน 6 รายการ</t>
  </si>
  <si>
    <t>บริษัท ไซด์ไลน์ วิศวกรรม (2002) จำกัด</t>
  </si>
  <si>
    <t>PO-6804-055</t>
  </si>
  <si>
    <t>ก่อสร้างห้องน้ำเพื่อรองรับการใช้บริการบริเวณอาคารขนส่ง</t>
  </si>
  <si>
    <t xml:space="preserve">1.ห้างหุ้นส่วนจำกัด ฎิมา กรุ๊ป เสนอราคา 881,000.00 บาท 2.ห้างหุ้นส่วนจำกัด อรวัฒน์วิศวกรรม เสนอราคา 924,700.00 บาท 3.ห้างหุ้นส่วนจำกัด ซีพีเอ 2022 เสนอราคา 950,000.00 บาท 4.ห้างหุ้นส่วนจำกัด ทรัพย์ทวี ป.การโยธา เสนอราคา 984,900.00 บาท </t>
  </si>
  <si>
    <t>ห้างหุ้นส่วนจำกัด ฎิมา กรุ๊ป</t>
  </si>
  <si>
    <t>120/2568</t>
  </si>
  <si>
    <t>โครงการปรับปรุงและซ่อมแซมระบบกรองน้ำระบบผลิตประปา</t>
  </si>
  <si>
    <t>1.ห้างหุ้นส่วนจำกัด เจริญชัยอินเตอร์เนชั่นแนล เสนอราคา 3,300,000.00 บาท 2.ห้างหุ้นส่วนจำกัด อรวัฒน์วิศวกรรม เสนอราคา 3,444,000.00 บาท</t>
  </si>
  <si>
    <t>ห้างหุ้นส่วนจำกัด เจริญชัยอินเตอร์เนชั่นแนล</t>
  </si>
  <si>
    <t>122/2568</t>
  </si>
  <si>
    <t>ค่าจัดซื้อโปรแกรมลิขสิทธิ์ CANVA สำหรับ Team จำนวน 3 License</t>
  </si>
  <si>
    <t>7402(6)/02975</t>
  </si>
  <si>
    <t>จ้างซ่อมแซมเครื่องปรับอากาศ จำนวน 14 เครื่อง อาคารเครื่องมือ 1, 6, 9, 10, และ อาคารเครื่องมือ 11 จำนวน 1 งาน</t>
  </si>
  <si>
    <t>121/2568</t>
  </si>
  <si>
    <t>จ้างซ่อมแซมรถรับรอง ทะเบียน ขล-4555 นม 1 งาน</t>
  </si>
  <si>
    <t xml:space="preserve">บริษัท โตโยต้าเขาใหญ่ จำกัด เสนอราคา 5,480.54 บาท </t>
  </si>
  <si>
    <t>HO-6804-034</t>
  </si>
  <si>
    <t>จ้างปรับปรุงและซ่อมแซมระบบกรองน้ำระบบผลิตน้ำประปา</t>
  </si>
  <si>
    <t>1. ห้างหุ้นส่วนจำกัด เจริญชัยอินเตอร์เนชั่นแนล เสนอราคา 3,400,000.00 บาท 2. ห้างหุ้นส่วนจำกัด อรวัฒน์วิศวกรรม เสนอราคา 3,444,000.00 บาท</t>
  </si>
  <si>
    <t>ซ่อมแซมครุภัณฑ์อากาศยานไร้คนขับ (โดรน)  1 งาน</t>
  </si>
  <si>
    <t>PHANTOM PRO KORAT</t>
  </si>
  <si>
    <t>HO-6804-035</t>
  </si>
  <si>
    <t>ตรวจวิเคราะห์ชนิดธาตุของชิ้นส่วนเครื่องปฏิกรณ์นิวเคลียร์วิจัย ปว.มทส. จำนวน 1 งาน</t>
  </si>
  <si>
    <t xml:space="preserve">สถาบันวิจัยแสงซินโครตรอน (องค์การมหาชน) เสนอราคา 2,780.00 บาท </t>
  </si>
  <si>
    <t>สถาบันวิจัยแสงซินโครตรอน (องค์การมหาชน)</t>
  </si>
  <si>
    <t>HO-6804-033</t>
  </si>
  <si>
    <t>น้ำยาทำความเย็น R-134A จำนวน 12 ถัง</t>
  </si>
  <si>
    <t>PO-6804-057</t>
  </si>
  <si>
    <t>PO-6804-060</t>
  </si>
  <si>
    <t>หนังสืออิเล็กทรอนิกส์ จำนวน 2 รายการ</t>
  </si>
  <si>
    <t>บริษัท บุ๊กค์คาเซ่ จำกัด</t>
  </si>
  <si>
    <t>PO-6804-062</t>
  </si>
  <si>
    <t>อาหารไก่เริ่มไข่  จำนวน 4,300 กก.</t>
  </si>
  <si>
    <t>PO-6804-061</t>
  </si>
  <si>
    <t>เครื่องผลิตไอน้ำ ตำบลสุรนารี อำเภอเมืองนครราชสีมา จังหวัดนครราชสีมา 3 เครื่อง</t>
  </si>
  <si>
    <t>1.บริษัท สตีมมาสเตอร์ จำกัด  เสนอราคา 4,392,000.00 บาท 2.บริษัท บุญเยี่ยมและสหาย จำกัด เสนอราคา 4,500,000.00 บาท</t>
  </si>
  <si>
    <t>บริษัท สตีมมาสเตอร์ จำกัด</t>
  </si>
  <si>
    <t>124/2568</t>
  </si>
  <si>
    <t>ชุดเครื่องพิมพ์สามมิติ ตำบลสุรนารี อำเภอเมืองนครราชสีมา จังหวัดนครราชสีมา 
 1 ชุด</t>
  </si>
  <si>
    <t xml:space="preserve">1. บริษัท นีโอเทค จำกัด เสนอราคา 1,225,000.00 บาท 2. บริษัท สยามเรปแรป จำกัด เสนอราคา 1,334,000.00 บาท 3. บริษัท แกดเจ็ตคอนเนอร์ อินเตอร์เนชั่นแนล (ประเทศไทย) จำกัด เสนอราคา  1,390,000.00 บาท
      </t>
  </si>
  <si>
    <t>บริษัท นีโอเทค จำกัด</t>
  </si>
  <si>
    <t>123/2568</t>
  </si>
  <si>
    <t xml:space="preserve">บริษัท แอร์ ลิควิด(ประเทศไทย) จำกัด เสนอราคา 33,075.00 บาท </t>
  </si>
  <si>
    <t>PO-6804-058</t>
  </si>
  <si>
    <t>MC Nylon หนา 10 mm จำนวน 2 ชิ้น และอื่นๆ จำนวน 5 รายการ</t>
  </si>
  <si>
    <t>บริษัท ซันนี่ ทูลส์ แอนด์ ดาย จำกัด</t>
  </si>
  <si>
    <t>PO-6804-064</t>
  </si>
  <si>
    <t>ตะปูกาวสูตรน้ำ จำนวน 1 ลัง</t>
  </si>
  <si>
    <t>PO-6804-065</t>
  </si>
  <si>
    <t>ทำฉากสำหรับถ่ายทำรายการวีดิทัศน์ ห้องสตูดิโอ 2 จำนวน 1 งาน</t>
  </si>
  <si>
    <t>บริษัท ทีเอ็มที เอ็นจิเนียริ่ง แอนด์ เทรดดิ้ง จำกัด</t>
  </si>
  <si>
    <t>HO-6804-036</t>
  </si>
  <si>
    <t>วัสดุระบบไฟฟ้า จำนวน 1 รายการ</t>
  </si>
  <si>
    <t>PO-6804-059</t>
  </si>
  <si>
    <t>หนังสือ จำนวน 5 รายการ</t>
  </si>
  <si>
    <t>ศูนย์หนังสือแห่งจุฬาลงกรณ์มหาวิทยาลัย</t>
  </si>
  <si>
    <t>PO-6804-063</t>
  </si>
  <si>
    <t>เครื่องพิมพ์ 3 มิติ ตำบลสุรนารี อำเภอเมืองนครราชสีมา จังหวัดนครราชสีมา
1 เครื่อง</t>
  </si>
  <si>
    <t>บริษัท โกลบอล ไซแอนติฟิค จำกัด เสนอราคา 20,000.00 บาท</t>
  </si>
  <si>
    <t>PO-6804-066</t>
  </si>
  <si>
    <t>ขุดลอกรางระบายน้ำ ปรับพื้นที่ภายในมหาวิทยาลัย จำนวน 1 งาน</t>
  </si>
  <si>
    <t>นาย เอกศิษฐ์ เมธารัฐเลิศสกุล</t>
  </si>
  <si>
    <t>HO-6804-037</t>
  </si>
  <si>
    <t>จ้างติดตั้งและซ่อมแซมตาข่ายกันนก อาคารวิชาการ 2 จำนวน 1 งาน</t>
  </si>
  <si>
    <t>ห้างหุ้นส่วนจำกัด แอสเทค ซิสเทม</t>
  </si>
  <si>
    <t>125/2568</t>
  </si>
  <si>
    <t>ถาดเก็บไข่ และอื่นๆ รวมจำนวน 11 รายการ</t>
  </si>
  <si>
    <t>บริษัท เค.เอส.พี อุปกรณ์ จำกัด</t>
  </si>
  <si>
    <t>PO-6804-067</t>
  </si>
  <si>
    <t>ระบบ Generative AI สำหรับทดสอบและสาธิตการใช้งาน จำนวน 1 ระบบ</t>
  </si>
  <si>
    <t>https://openrouter.ai/models</t>
  </si>
  <si>
    <t>7402(6)/03030</t>
  </si>
  <si>
    <t>2568-081</t>
  </si>
  <si>
    <t>งปม.</t>
  </si>
  <si>
    <t>ตกลง</t>
  </si>
  <si>
    <t xml:space="preserve">บริษัท แอร์ ลิควิด(ประเทศไทย) จำกัด เสนอราคา 51,360.00 บาท </t>
  </si>
  <si>
    <t xml:space="preserve">ห้างหุ้นส่วนจำกัด สตาร์ทอัพ คอนสตรัคชั่น เสนอราคา 28,249.00 บาท </t>
  </si>
  <si>
    <t xml:space="preserve">บริษัท ไตรเอ็นซายน์ โพรไวด์เดอร์ จำกัด เสนอราคา 8,859.60 บาท </t>
  </si>
  <si>
    <t xml:space="preserve">ห้างหุ้นส่วนจำกัด สตาร์ทอัพ คอนสตรัคชั่น เสนอราคา 80,055.00 บาท </t>
  </si>
  <si>
    <t xml:space="preserve">ห้างหุ้นส่วนจำกัด โอเค เด็นทัล ซัพพลาย กรุ๊ป เสนอราคา 53,825.00 บาท </t>
  </si>
  <si>
    <t xml:space="preserve">ห้างหุ้นส่วนจำกัด ทิพย์มงคลพาณิชย์ เสนอราคา 38,350.00 บาท </t>
  </si>
  <si>
    <t xml:space="preserve">บริษัท อะราวนด์ เดอะ เนค จำกัด เสนอราคา 69,000.00 บาท </t>
  </si>
  <si>
    <t xml:space="preserve">ห้างหุ้นส่วนจำกัด แสงฟ้านาฬิกา เสนอราคา 5,000.00 บาท </t>
  </si>
  <si>
    <t xml:space="preserve">บริษัท อัลแวค (ไทยแลนด์) จำกัด เสนอราคา 17,548.00 บาท </t>
  </si>
  <si>
    <t xml:space="preserve">บริษัท ไตรเอ็นซายน์ โพรไวด์เดอร์ จำกัด เสนอราคา 7,714.70 บาท </t>
  </si>
  <si>
    <t xml:space="preserve">บริษัท อิตัลมาร์ (ประเทศไทย) จำกัด เสนอราคา 4,975.50 บาท </t>
  </si>
  <si>
    <t xml:space="preserve">บริษัท โกลบอล ไซแอนติฟิค จำกัด เสนอราคา 1,200.00 บาท </t>
  </si>
  <si>
    <t xml:space="preserve">บริษัท ซีพีเอฟ (ประเทศไทย) จำกัด (มหาชน) เสนอราคา 98,035.00 บาท </t>
  </si>
  <si>
    <t xml:space="preserve">ร้าน กิตติศักดิ์ เพ็ทมาร์ท (สาขาโคราช) เสนอราคา 11,500.00 บาท </t>
  </si>
  <si>
    <t xml:space="preserve">บริษัท รวมวิทยา จำกัด เสนอราคา 8,850.00 บาท </t>
  </si>
  <si>
    <t xml:space="preserve">การไฟฟ้าส่วนภูมิภาคจังหวัดนครราชสีมา 3 (สุรนารี) เสนอราคา 265,146.00 บาท </t>
  </si>
  <si>
    <t xml:space="preserve">บริษัท เอสโค่ (ไทยแลนด์) จำกัด เสนอราคา 168,943.37 บาท </t>
  </si>
  <si>
    <t xml:space="preserve">บริษัท ก.กรัญชัย จำกัด เสนอราคา 16,167.70 บาท </t>
  </si>
  <si>
    <t xml:space="preserve">บริษัท ไทยยูนีค จำกัด เสนอราคา 26,750.00 บาท </t>
  </si>
  <si>
    <t xml:space="preserve">ห้างหุ้นส่วนจำกัด วี.อาร์. 1986 (ไทยแลนด์) เสนอราคา 750.00 บาท </t>
  </si>
  <si>
    <t xml:space="preserve">บริษัท เอสโค่ (ไทยแลนด์) จำกัด เสนอราคา 100,000.00 บาท </t>
  </si>
  <si>
    <t xml:space="preserve">ห้างหุ้นส่วนจำกัด เอส ดับบลิว อี พีพีเค เสนอราคา 70,941.00 บาท </t>
  </si>
  <si>
    <t xml:space="preserve">กิจการค้าร่วม เกษมดีซายน์-ไทยคอนส์ เสนอราคา 128,400.00 บาท </t>
  </si>
  <si>
    <t xml:space="preserve">ห้างหุ้นส่วนจำกัด เอ.เอส.โซลูชั่น คอนโทรล เสนอราคา 19,900.00 บาท </t>
  </si>
  <si>
    <t xml:space="preserve">บริษัท เพอร์เฟค คอมพาเนียน กรุ๊ป จำกัด เสนอราคา 19,625.00 บาท </t>
  </si>
  <si>
    <t xml:space="preserve">ห้างหุ้นส่วนจำกัด นครราชสีมาเหรียญทองการไฟฟ้า เสนอราคา 6,000.00 บาท </t>
  </si>
  <si>
    <t xml:space="preserve">ห้างหุ้นส่วนจำกัด ประวิทย์แอร์บัส เสนอราคา 27,787.90 บาท </t>
  </si>
  <si>
    <t xml:space="preserve">บริษัท อินดีดลี จำกัด เสนอราคา 84,350.00 บาท </t>
  </si>
  <si>
    <t xml:space="preserve">ห้างหุ้นส่วนจำกัด นวกรวิศวกรรม เสนอราคา 28,248.00 บาท </t>
  </si>
  <si>
    <t xml:space="preserve">บริษัท ธนสรณ์วิศวกรรม จำกัด เสนอราคา 9,400.00 บาท </t>
  </si>
  <si>
    <t xml:space="preserve">บริษัท เกรทพรีเมี่ยม จำกัด เสนอราคา 13,910.00 บาท </t>
  </si>
  <si>
    <t xml:space="preserve">บริษัท โกลบอล ไซแอนติฟิค จำกัด เสนอราคา 5,719.00 บาท </t>
  </si>
  <si>
    <t xml:space="preserve">บริษัท ยืนหยัดชัดเจน จำกัด เสนอราคา 10,486.00 บาท </t>
  </si>
  <si>
    <t xml:space="preserve">บริษัท เอสโค่ (ไทยแลนด์) จำกัด เสนอราคา 64,999.93 บาท </t>
  </si>
  <si>
    <t xml:space="preserve">นางสาว ภัทรภร โรจนธารา เสนอราคา 17,250.00 บาท </t>
  </si>
  <si>
    <t xml:space="preserve">ร้าน เจริญกิต ผ้าใบ เสนอราคา 500.00 บาท </t>
  </si>
  <si>
    <t xml:space="preserve">ร้าน เมืองทองยางยนต์ เสนอราคา 3,450.00 บาท </t>
  </si>
  <si>
    <t xml:space="preserve">บริษัท สกุลทองการช่าง จำกัด เสนอราคา 7,660.00 บาท </t>
  </si>
  <si>
    <t xml:space="preserve">บริษัท ดีพีแอล ดีเวลลอปเม้นท์ แอนด์ เซอร์วิส จำกัด เสนอราคา 17,420.00 บาท </t>
  </si>
  <si>
    <t xml:space="preserve">บริษัท รวมวิทยา จำกัด เสนอราคา 10,650.00 บาท </t>
  </si>
  <si>
    <t xml:space="preserve">บริษัท ก.กรัญชัย จำกัด เสนอราคา 15,943.00 บาท </t>
  </si>
  <si>
    <t xml:space="preserve">บริษัท โตโยต้าเขาใหญ่ จำกัด เสนอราคา 4,119.50 บาท </t>
  </si>
  <si>
    <t xml:space="preserve">บริษัท ยูเนี่ยนแคสแทป จำกัด เสนอราคา 7,200.00 บาท </t>
  </si>
  <si>
    <t xml:space="preserve">บริษัท สกุลทองการช่าง จำกัด เสนอราคา 19,926.00 บาท </t>
  </si>
  <si>
    <t xml:space="preserve">ห้างหุ้นส่วนจำกัด นวกรวิศวกรรม เสนอราคา 295,000.00 บาท </t>
  </si>
  <si>
    <t xml:space="preserve">ร้าน สุรนารี เครื่องเขียน เสนอราคา 2,180.00 บาท </t>
  </si>
  <si>
    <t xml:space="preserve">ร้าน เพอร์เฟค อาหารสัตว์ เสนอราคา 12,200.00 บาท </t>
  </si>
  <si>
    <t xml:space="preserve">ห้างหุ้นส่วนจำกัด เอ.ที. แมชชีนเนอร์รี่ แอนด์ ซัพพลาย เสนอราคา 18,690.00 บาท </t>
  </si>
  <si>
    <t xml:space="preserve">บริษัท 168 เอ็นจิเนียริ่ง คอร์ปอเรชั่น จำกัด เสนอราคา 84,000.00 บาท </t>
  </si>
  <si>
    <t xml:space="preserve">นาง วารี เชื้อปรุง เสนอราคา 20,000.00 บาท </t>
  </si>
  <si>
    <t xml:space="preserve">ห้างหุ้นส่วนจำกัด เอ.ที. แมชชีนเนอร์รี่ แอนด์ ซัพพลาย เสนอราคา 25,958.00 บาท </t>
  </si>
  <si>
    <t xml:space="preserve">บริษัท สมายล์ โซลูชั่น จำกัด เสนอราคา 26,750.00 บาท </t>
  </si>
  <si>
    <t xml:space="preserve">บริษัท นาฟ จำกัด เสนอราคา 69,528.60 บาท </t>
  </si>
  <si>
    <t xml:space="preserve">บริษัท เอส เอ็น แคลิเบรชั่น แอนด์ เซอร์วิส จำกัด เสนอราคา 20,330.00 บาท </t>
  </si>
  <si>
    <t xml:space="preserve">บริษัท กิบไทย จำกัด เสนอราคา 4,911.30 บาท </t>
  </si>
  <si>
    <t xml:space="preserve">ห้างหุ้นส่วนจำกัด คอจิเทท ดีไซน์ เซ็นเตอร์ เสนอราคา 10,000.00 บาท </t>
  </si>
  <si>
    <t xml:space="preserve">นางสาว นวิยา กุลอัฐภิญญา เสนอราคา 95,025.00 บาท </t>
  </si>
  <si>
    <t xml:space="preserve">บริษัท โกลบอล ไซแอนติฟิค จำกัด เสนอราคา 4,860.00 บาท </t>
  </si>
  <si>
    <t xml:space="preserve">บริษัท แอร์โฟล แคลลิเบรชั่น จำกัด เสนอราคา 8,500.00 บาท </t>
  </si>
  <si>
    <t xml:space="preserve">ฟาร์มมหาวิทยาลัยเทคโนโลยีสุรนารี เสนอราคา 27,000.00 บาท </t>
  </si>
  <si>
    <t xml:space="preserve">บริษัท สกุลทองการช่าง จำกัด เสนอราคา 9,000.00 บาท </t>
  </si>
  <si>
    <t xml:space="preserve">บริษัท กรีน แพลนท์ เซอร์วิส จำกัด เสนอราคา 496,000.00 บาท </t>
  </si>
  <si>
    <t xml:space="preserve">นางสาว พรเพ็ญ จันทร์ขำ เสนอราคา 5,600.00 บาท </t>
  </si>
  <si>
    <t xml:space="preserve">บริษัท ซีพีเอฟ (ประเทศไทย) จำกัด (มหาชน) เสนอราคา 98,735.00 บาท </t>
  </si>
  <si>
    <t xml:space="preserve">บริษัท สกุลทองการช่าง จำกัด เสนอราคา 10,885.00 บาท </t>
  </si>
  <si>
    <t xml:space="preserve">ห้างหุ้นส่วนจำกัด มิตรภาพการพิมพ์1995 เสนอราคา 25,000.00 บาท </t>
  </si>
  <si>
    <t xml:space="preserve">บริษัท โฮมแอร์ พลัส จำกัด เสนอราคา 36,380.00 บาท </t>
  </si>
  <si>
    <t xml:space="preserve">ห้างหุ้นส่วนจำกัด นวกรวิศวกรรม เสนอราคา 9,850.00 บาท </t>
  </si>
  <si>
    <t xml:space="preserve">บริษัท ไซด์ไลน์ วิศวกรรม (2002) จำกัด เสนอราคา 57,780.00 บาท </t>
  </si>
  <si>
    <t xml:space="preserve">ห้างหุ้นส่วนจำกัด นวกรวิศวกรรม เสนอราคา 210,000.00 บาท </t>
  </si>
  <si>
    <t xml:space="preserve">PHANTOM PRO KORAT เสนอราคา 13,250.00 บาท </t>
  </si>
  <si>
    <t xml:space="preserve">ห้างหุ้นส่วนจำกัด นวกรวิศวกรรม เสนอราคา 56,160.00 บาท </t>
  </si>
  <si>
    <t xml:space="preserve">บริษัท โกลบอล ไซแอนติฟิค จำกัด เสนอราคา 750.00 บาท </t>
  </si>
  <si>
    <t xml:space="preserve">บริษัท บุ๊กค์คาเซ่ จำกัด เสนอราคา 3,240.00 บาท </t>
  </si>
  <si>
    <t xml:space="preserve">บริษัท ซีพีเอฟ (ประเทศไทย) จำกัด (มหาชน) เสนอราคา 69,301.00 บาท </t>
  </si>
  <si>
    <t xml:space="preserve">บริษัท ซันนี่ ทูลส์ แอนด์ ดาย จำกัด เสนอราคา 24,884.00 บาท </t>
  </si>
  <si>
    <t xml:space="preserve">ร้าน ไชยมงคลวัสดุ เสนอราคา 5,850.00 บาท </t>
  </si>
  <si>
    <t xml:space="preserve">บริษัท ทีเอ็มที เอ็นจิเนียริ่ง แอนด์ เทรดดิ้ง จำกัด เสนอราคา 63,517.13 บาท </t>
  </si>
  <si>
    <t xml:space="preserve">ห้างหุ้นส่วนจำกัด แสนวิการไฟฟ้า เสนอราคา 35,096.00 บาท </t>
  </si>
  <si>
    <t xml:space="preserve">ศูนย์หนังสือแห่งจุฬาลงกรณ์มหาวิทยาลัย เสนอราคา 1,165.50 บาท </t>
  </si>
  <si>
    <t xml:space="preserve">นาย เอกศิษฐ์ เมธารัฐเลิศสกุล เสนอราคา 57,780.00 บาท </t>
  </si>
  <si>
    <t xml:space="preserve">ห้างหุ้นส่วนจำกัด แอสเทค ซิสเทม เสนอราคา 287,500.00 บาท </t>
  </si>
  <si>
    <t xml:space="preserve">บริษัท เค.เอส.พี อุปกรณ์ จำกัด เสนอราคา 32,126.75 บาท </t>
  </si>
  <si>
    <t xml:space="preserve">https://openrouter.ai/models เสนอราคา 20,000.00 บาท </t>
  </si>
  <si>
    <t xml:space="preserve">บริษัท 168 เอ็นจิเนียริ่ง คอร์ปอเรชั่น จำกัด เสนอราคา 148,445.00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</si>
</sst>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right" vertical="top" wrapText="1"/>
    </xf>
    <xf numFmtId="165" fontId="6" fillId="0" borderId="6" xfId="0" applyNumberFormat="1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 wrapText="1"/>
    </xf>
    <xf numFmtId="165" fontId="8" fillId="0" borderId="6" xfId="0" applyNumberFormat="1" applyFont="1" applyBorder="1" applyAlignment="1">
      <alignment horizontal="center" vertical="top" wrapText="1"/>
    </xf>
    <xf numFmtId="165" fontId="9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14" fontId="9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4" fontId="5" fillId="0" borderId="6" xfId="0" applyNumberFormat="1" applyFont="1" applyBorder="1" applyAlignment="1">
      <alignment horizontal="right" vertical="top" wrapText="1"/>
    </xf>
    <xf numFmtId="164" fontId="5" fillId="0" borderId="6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center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11" fillId="0" borderId="6" xfId="0" applyFont="1" applyBorder="1" applyAlignment="1">
      <alignment vertical="top" wrapText="1"/>
    </xf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  <xf numFmtId="0" fontId="9" fillId="3" borderId="6" xfId="0" applyFont="1" applyFill="1" applyBorder="1" applyAlignment="1">
      <alignment vertical="top" wrapText="1"/>
    </xf>
    <xf numFmtId="4" fontId="9" fillId="3" borderId="6" xfId="0" applyNumberFormat="1" applyFont="1" applyFill="1" applyBorder="1" applyAlignment="1">
      <alignment horizontal="right" vertical="top"/>
    </xf>
    <xf numFmtId="0" fontId="9" fillId="3" borderId="6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165" fontId="5" fillId="3" borderId="6" xfId="0" applyNumberFormat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64" fontId="8" fillId="3" borderId="6" xfId="0" applyNumberFormat="1" applyFont="1" applyFill="1" applyBorder="1" applyAlignment="1">
      <alignment horizontal="right" vertical="top"/>
    </xf>
    <xf numFmtId="0" fontId="5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165" fontId="5" fillId="3" borderId="6" xfId="0" applyNumberFormat="1" applyFont="1" applyFill="1" applyBorder="1" applyAlignment="1">
      <alignment horizontal="center" vertical="top"/>
    </xf>
    <xf numFmtId="165" fontId="9" fillId="3" borderId="6" xfId="0" applyNumberFormat="1" applyFont="1" applyFill="1" applyBorder="1" applyAlignment="1">
      <alignment horizontal="center" vertical="top"/>
    </xf>
    <xf numFmtId="4" fontId="5" fillId="3" borderId="6" xfId="0" applyNumberFormat="1" applyFont="1" applyFill="1" applyBorder="1" applyAlignment="1">
      <alignment horizontal="right" vertical="top"/>
    </xf>
    <xf numFmtId="0" fontId="10" fillId="4" borderId="6" xfId="0" applyFont="1" applyFill="1" applyBorder="1" applyAlignment="1">
      <alignment vertical="top" wrapText="1"/>
    </xf>
    <xf numFmtId="4" fontId="10" fillId="4" borderId="6" xfId="0" applyNumberFormat="1" applyFont="1" applyFill="1" applyBorder="1" applyAlignment="1">
      <alignment horizontal="right" vertical="top"/>
    </xf>
    <xf numFmtId="0" fontId="10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165" fontId="5" fillId="4" borderId="6" xfId="0" applyNumberFormat="1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left" vertical="top" wrapText="1"/>
    </xf>
    <xf numFmtId="164" fontId="8" fillId="5" borderId="6" xfId="0" applyNumberFormat="1" applyFont="1" applyFill="1" applyBorder="1" applyAlignment="1">
      <alignment horizontal="right" vertical="top"/>
    </xf>
    <xf numFmtId="0" fontId="5" fillId="5" borderId="6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 wrapText="1"/>
    </xf>
    <xf numFmtId="164" fontId="5" fillId="5" borderId="6" xfId="0" applyNumberFormat="1" applyFont="1" applyFill="1" applyBorder="1" applyAlignment="1">
      <alignment horizontal="right" vertical="top"/>
    </xf>
    <xf numFmtId="165" fontId="5" fillId="5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vertical="top" wrapText="1"/>
    </xf>
    <xf numFmtId="4" fontId="9" fillId="6" borderId="6" xfId="0" applyNumberFormat="1" applyFont="1" applyFill="1" applyBorder="1" applyAlignment="1">
      <alignment horizontal="right" vertical="top"/>
    </xf>
    <xf numFmtId="0" fontId="9" fillId="6" borderId="6" xfId="0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165" fontId="9" fillId="6" borderId="6" xfId="0" applyNumberFormat="1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0" fontId="10" fillId="6" borderId="6" xfId="0" applyFont="1" applyFill="1" applyBorder="1" applyAlignment="1">
      <alignment vertical="top" wrapText="1"/>
    </xf>
    <xf numFmtId="4" fontId="10" fillId="6" borderId="6" xfId="0" applyNumberFormat="1" applyFont="1" applyFill="1" applyBorder="1" applyAlignment="1">
      <alignment horizontal="right" vertical="top"/>
    </xf>
    <xf numFmtId="0" fontId="10" fillId="6" borderId="6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165" fontId="5" fillId="6" borderId="6" xfId="0" applyNumberFormat="1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left" vertical="top" wrapText="1"/>
    </xf>
    <xf numFmtId="4" fontId="6" fillId="6" borderId="6" xfId="0" applyNumberFormat="1" applyFont="1" applyFill="1" applyBorder="1" applyAlignment="1">
      <alignment horizontal="right" vertical="top"/>
    </xf>
    <xf numFmtId="0" fontId="6" fillId="6" borderId="6" xfId="0" applyFont="1" applyFill="1" applyBorder="1" applyAlignment="1">
      <alignment horizontal="center" vertical="top" wrapText="1"/>
    </xf>
    <xf numFmtId="164" fontId="6" fillId="6" borderId="6" xfId="0" applyNumberFormat="1" applyFont="1" applyFill="1" applyBorder="1" applyAlignment="1">
      <alignment horizontal="right" vertical="top" wrapText="1"/>
    </xf>
    <xf numFmtId="165" fontId="6" fillId="6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left" vertical="top" wrapText="1"/>
    </xf>
    <xf numFmtId="4" fontId="8" fillId="6" borderId="6" xfId="0" applyNumberFormat="1" applyFont="1" applyFill="1" applyBorder="1" applyAlignment="1">
      <alignment horizontal="right" vertical="top"/>
    </xf>
    <xf numFmtId="4" fontId="5" fillId="6" borderId="6" xfId="0" applyNumberFormat="1" applyFont="1" applyFill="1" applyBorder="1" applyAlignment="1">
      <alignment horizontal="right" vertical="top" wrapText="1"/>
    </xf>
    <xf numFmtId="164" fontId="5" fillId="6" borderId="6" xfId="0" applyNumberFormat="1" applyFont="1" applyFill="1" applyBorder="1" applyAlignment="1">
      <alignment horizontal="right" vertical="top" wrapText="1"/>
    </xf>
    <xf numFmtId="165" fontId="5" fillId="6" borderId="6" xfId="0" applyNumberFormat="1" applyFont="1" applyFill="1" applyBorder="1" applyAlignment="1">
      <alignment horizontal="center" vertical="top"/>
    </xf>
    <xf numFmtId="4" fontId="0" fillId="0" borderId="0" xfId="0" applyNumberFormat="1"/>
    <xf numFmtId="164" fontId="0" fillId="0" borderId="0" xfId="0" applyNumberFormat="1"/>
    <xf numFmtId="1" fontId="5" fillId="5" borderId="2" xfId="0" applyNumberFormat="1" applyFont="1" applyFill="1" applyBorder="1" applyAlignment="1">
      <alignment horizontal="center" vertical="top"/>
    </xf>
    <xf numFmtId="0" fontId="10" fillId="5" borderId="6" xfId="0" applyFont="1" applyFill="1" applyBorder="1" applyAlignment="1">
      <alignment vertical="top" wrapText="1"/>
    </xf>
    <xf numFmtId="4" fontId="10" fillId="5" borderId="6" xfId="0" applyNumberFormat="1" applyFont="1" applyFill="1" applyBorder="1" applyAlignment="1">
      <alignment horizontal="right" vertical="top"/>
    </xf>
    <xf numFmtId="0" fontId="10" fillId="5" borderId="6" xfId="0" applyFont="1" applyFill="1" applyBorder="1" applyAlignment="1">
      <alignment horizontal="center" vertical="top"/>
    </xf>
    <xf numFmtId="0" fontId="10" fillId="5" borderId="6" xfId="0" applyFont="1" applyFill="1" applyBorder="1" applyAlignment="1">
      <alignment horizontal="center" vertical="top" wrapText="1"/>
    </xf>
    <xf numFmtId="165" fontId="5" fillId="5" borderId="6" xfId="0" applyNumberFormat="1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left" vertical="top" wrapText="1"/>
    </xf>
    <xf numFmtId="4" fontId="6" fillId="5" borderId="6" xfId="0" applyNumberFormat="1" applyFont="1" applyFill="1" applyBorder="1" applyAlignment="1">
      <alignment horizontal="right" vertical="top"/>
    </xf>
    <xf numFmtId="0" fontId="6" fillId="5" borderId="6" xfId="0" applyFont="1" applyFill="1" applyBorder="1" applyAlignment="1">
      <alignment horizontal="center" vertical="top" wrapText="1"/>
    </xf>
    <xf numFmtId="164" fontId="6" fillId="5" borderId="6" xfId="0" applyNumberFormat="1" applyFont="1" applyFill="1" applyBorder="1" applyAlignment="1">
      <alignment horizontal="right" vertical="top" wrapText="1"/>
    </xf>
    <xf numFmtId="165" fontId="6" fillId="5" borderId="6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4" fontId="8" fillId="5" borderId="6" xfId="0" applyNumberFormat="1" applyFont="1" applyFill="1" applyBorder="1" applyAlignment="1">
      <alignment horizontal="right" vertical="top"/>
    </xf>
    <xf numFmtId="4" fontId="5" fillId="5" borderId="6" xfId="0" applyNumberFormat="1" applyFont="1" applyFill="1" applyBorder="1" applyAlignment="1">
      <alignment horizontal="right" vertical="top" wrapText="1"/>
    </xf>
    <xf numFmtId="164" fontId="5" fillId="5" borderId="6" xfId="0" applyNumberFormat="1" applyFont="1" applyFill="1" applyBorder="1" applyAlignment="1">
      <alignment horizontal="right" vertical="top" wrapText="1"/>
    </xf>
    <xf numFmtId="0" fontId="8" fillId="5" borderId="6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vertical="top" wrapText="1"/>
    </xf>
    <xf numFmtId="4" fontId="9" fillId="5" borderId="6" xfId="0" applyNumberFormat="1" applyFont="1" applyFill="1" applyBorder="1" applyAlignment="1">
      <alignment horizontal="right" vertical="top"/>
    </xf>
    <xf numFmtId="0" fontId="9" fillId="5" borderId="6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 wrapText="1"/>
    </xf>
    <xf numFmtId="165" fontId="9" fillId="5" borderId="6" xfId="0" applyNumberFormat="1" applyFont="1" applyFill="1" applyBorder="1" applyAlignment="1">
      <alignment horizontal="center" vertical="top"/>
    </xf>
    <xf numFmtId="4" fontId="5" fillId="5" borderId="6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1"/>
  <sheetViews>
    <sheetView tabSelected="1" view="pageBreakPreview" zoomScale="60" zoomScaleNormal="100" workbookViewId="0">
      <selection activeCell="O7" sqref="O7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8" customWidth="1"/>
    <col min="5" max="5" width="13.5703125" style="4" customWidth="1"/>
    <col min="6" max="6" width="31.85546875" style="59" customWidth="1"/>
    <col min="7" max="7" width="31.85546875" style="4" customWidth="1"/>
    <col min="8" max="8" width="16.28515625" style="58" customWidth="1"/>
    <col min="9" max="9" width="21.7109375" style="4" customWidth="1"/>
    <col min="10" max="10" width="16.42578125" style="4" customWidth="1"/>
    <col min="11" max="11" width="13.28515625" style="61" bestFit="1" customWidth="1"/>
    <col min="12" max="16384" width="12.5703125" style="4"/>
  </cols>
  <sheetData>
    <row r="1" spans="1:11" s="2" customFormat="1" ht="24.95" customHeight="1" x14ac:dyDescent="0.3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s="2" customFormat="1" ht="24.95" customHeight="1" x14ac:dyDescent="0.3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s="2" customFormat="1" ht="24.95" customHeight="1" x14ac:dyDescent="0.3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t="15.75" customHeight="1" x14ac:dyDescent="0.3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</row>
    <row r="6" spans="1:11" ht="80.099999999999994" customHeight="1" x14ac:dyDescent="0.35">
      <c r="A6" s="12">
        <v>1</v>
      </c>
      <c r="B6" s="13" t="s">
        <v>16</v>
      </c>
      <c r="C6" s="14">
        <v>578900</v>
      </c>
      <c r="D6" s="15">
        <v>578900</v>
      </c>
      <c r="E6" s="16" t="s">
        <v>17</v>
      </c>
      <c r="F6" s="16" t="s">
        <v>18</v>
      </c>
      <c r="G6" s="16" t="s">
        <v>19</v>
      </c>
      <c r="H6" s="17">
        <v>578900</v>
      </c>
      <c r="I6" s="16" t="s">
        <v>20</v>
      </c>
      <c r="J6" s="16" t="s">
        <v>21</v>
      </c>
      <c r="K6" s="18">
        <v>244075</v>
      </c>
    </row>
    <row r="7" spans="1:11" ht="80.099999999999994" customHeight="1" x14ac:dyDescent="0.35">
      <c r="A7" s="20">
        <v>2</v>
      </c>
      <c r="B7" s="21" t="s">
        <v>22</v>
      </c>
      <c r="C7" s="22">
        <v>51360</v>
      </c>
      <c r="D7" s="22">
        <v>51360</v>
      </c>
      <c r="E7" s="23" t="s">
        <v>17</v>
      </c>
      <c r="F7" s="24" t="s">
        <v>437</v>
      </c>
      <c r="G7" s="25" t="s">
        <v>23</v>
      </c>
      <c r="H7" s="22">
        <v>51360</v>
      </c>
      <c r="I7" s="23" t="s">
        <v>20</v>
      </c>
      <c r="J7" s="23" t="s">
        <v>24</v>
      </c>
      <c r="K7" s="26">
        <v>244075</v>
      </c>
    </row>
    <row r="8" spans="1:11" ht="80.099999999999994" customHeight="1" x14ac:dyDescent="0.35">
      <c r="A8" s="12">
        <v>3</v>
      </c>
      <c r="B8" s="27" t="s">
        <v>25</v>
      </c>
      <c r="C8" s="28">
        <v>1000</v>
      </c>
      <c r="D8" s="29">
        <v>470.8</v>
      </c>
      <c r="E8" s="30" t="s">
        <v>17</v>
      </c>
      <c r="F8" s="31" t="s">
        <v>26</v>
      </c>
      <c r="G8" s="32" t="s">
        <v>27</v>
      </c>
      <c r="H8" s="29">
        <v>470.8</v>
      </c>
      <c r="I8" s="30" t="s">
        <v>20</v>
      </c>
      <c r="J8" s="30" t="s">
        <v>28</v>
      </c>
      <c r="K8" s="26">
        <v>244075</v>
      </c>
    </row>
    <row r="9" spans="1:11" ht="80.099999999999994" customHeight="1" x14ac:dyDescent="0.35">
      <c r="A9" s="20">
        <v>4</v>
      </c>
      <c r="B9" s="21" t="s">
        <v>29</v>
      </c>
      <c r="C9" s="22">
        <v>28310.6</v>
      </c>
      <c r="D9" s="22">
        <v>28310.6</v>
      </c>
      <c r="E9" s="23" t="s">
        <v>17</v>
      </c>
      <c r="F9" s="24" t="s">
        <v>438</v>
      </c>
      <c r="G9" s="25" t="s">
        <v>30</v>
      </c>
      <c r="H9" s="22">
        <v>28249</v>
      </c>
      <c r="I9" s="23" t="s">
        <v>20</v>
      </c>
      <c r="J9" s="23" t="s">
        <v>31</v>
      </c>
      <c r="K9" s="26">
        <v>244075</v>
      </c>
    </row>
    <row r="10" spans="1:11" ht="80.099999999999994" customHeight="1" x14ac:dyDescent="0.35">
      <c r="A10" s="12">
        <v>5</v>
      </c>
      <c r="B10" s="21" t="s">
        <v>32</v>
      </c>
      <c r="C10" s="22">
        <v>8859.6</v>
      </c>
      <c r="D10" s="22">
        <v>8859.6</v>
      </c>
      <c r="E10" s="23" t="s">
        <v>17</v>
      </c>
      <c r="F10" s="24" t="s">
        <v>439</v>
      </c>
      <c r="G10" s="25" t="s">
        <v>33</v>
      </c>
      <c r="H10" s="22">
        <v>8859.6</v>
      </c>
      <c r="I10" s="23" t="s">
        <v>20</v>
      </c>
      <c r="J10" s="23" t="s">
        <v>34</v>
      </c>
      <c r="K10" s="26">
        <v>244075</v>
      </c>
    </row>
    <row r="11" spans="1:11" ht="80.099999999999994" customHeight="1" x14ac:dyDescent="0.35">
      <c r="A11" s="20">
        <v>6</v>
      </c>
      <c r="B11" s="21" t="s">
        <v>35</v>
      </c>
      <c r="C11" s="22">
        <v>80903.509999999995</v>
      </c>
      <c r="D11" s="22">
        <v>80903.509999999995</v>
      </c>
      <c r="E11" s="23" t="s">
        <v>17</v>
      </c>
      <c r="F11" s="24" t="s">
        <v>440</v>
      </c>
      <c r="G11" s="25" t="s">
        <v>30</v>
      </c>
      <c r="H11" s="22">
        <v>80055</v>
      </c>
      <c r="I11" s="23" t="s">
        <v>20</v>
      </c>
      <c r="J11" s="23" t="s">
        <v>36</v>
      </c>
      <c r="K11" s="26">
        <v>244075</v>
      </c>
    </row>
    <row r="12" spans="1:11" ht="80.099999999999994" customHeight="1" x14ac:dyDescent="0.35">
      <c r="A12" s="12">
        <v>7</v>
      </c>
      <c r="B12" s="21" t="s">
        <v>37</v>
      </c>
      <c r="C12" s="22">
        <v>53825</v>
      </c>
      <c r="D12" s="22">
        <v>53825</v>
      </c>
      <c r="E12" s="23" t="s">
        <v>17</v>
      </c>
      <c r="F12" s="24" t="s">
        <v>441</v>
      </c>
      <c r="G12" s="25" t="s">
        <v>38</v>
      </c>
      <c r="H12" s="22">
        <v>53825</v>
      </c>
      <c r="I12" s="23" t="s">
        <v>20</v>
      </c>
      <c r="J12" s="23" t="s">
        <v>39</v>
      </c>
      <c r="K12" s="26">
        <v>244075</v>
      </c>
    </row>
    <row r="13" spans="1:11" ht="80.099999999999994" customHeight="1" x14ac:dyDescent="0.35">
      <c r="A13" s="20">
        <v>8</v>
      </c>
      <c r="B13" s="21" t="s">
        <v>40</v>
      </c>
      <c r="C13" s="22">
        <v>38350</v>
      </c>
      <c r="D13" s="22">
        <v>38350</v>
      </c>
      <c r="E13" s="23" t="s">
        <v>17</v>
      </c>
      <c r="F13" s="24" t="s">
        <v>442</v>
      </c>
      <c r="G13" s="25" t="s">
        <v>41</v>
      </c>
      <c r="H13" s="22">
        <v>38350</v>
      </c>
      <c r="I13" s="23" t="s">
        <v>20</v>
      </c>
      <c r="J13" s="23" t="s">
        <v>42</v>
      </c>
      <c r="K13" s="26">
        <v>244075</v>
      </c>
    </row>
    <row r="14" spans="1:11" ht="80.099999999999994" customHeight="1" x14ac:dyDescent="0.35">
      <c r="A14" s="12">
        <v>9</v>
      </c>
      <c r="B14" s="21" t="s">
        <v>43</v>
      </c>
      <c r="C14" s="22">
        <v>69000</v>
      </c>
      <c r="D14" s="22">
        <v>69000</v>
      </c>
      <c r="E14" s="23" t="s">
        <v>17</v>
      </c>
      <c r="F14" s="24" t="s">
        <v>443</v>
      </c>
      <c r="G14" s="25" t="s">
        <v>44</v>
      </c>
      <c r="H14" s="22">
        <v>69000</v>
      </c>
      <c r="I14" s="23" t="s">
        <v>20</v>
      </c>
      <c r="J14" s="23" t="s">
        <v>45</v>
      </c>
      <c r="K14" s="26">
        <v>244076</v>
      </c>
    </row>
    <row r="15" spans="1:11" ht="169.5" customHeight="1" x14ac:dyDescent="0.35">
      <c r="A15" s="20">
        <v>10</v>
      </c>
      <c r="B15" s="21" t="s">
        <v>46</v>
      </c>
      <c r="C15" s="22">
        <v>6000000</v>
      </c>
      <c r="D15" s="22">
        <v>5905116</v>
      </c>
      <c r="E15" s="23" t="s">
        <v>47</v>
      </c>
      <c r="F15" s="24" t="s">
        <v>48</v>
      </c>
      <c r="G15" s="25" t="s">
        <v>49</v>
      </c>
      <c r="H15" s="22">
        <v>5868000</v>
      </c>
      <c r="I15" s="23" t="s">
        <v>20</v>
      </c>
      <c r="J15" s="23" t="s">
        <v>50</v>
      </c>
      <c r="K15" s="26">
        <v>244076</v>
      </c>
    </row>
    <row r="16" spans="1:11" ht="159.75" customHeight="1" x14ac:dyDescent="0.35">
      <c r="A16" s="128">
        <v>11</v>
      </c>
      <c r="B16" s="133" t="s">
        <v>51</v>
      </c>
      <c r="C16" s="134">
        <v>5000</v>
      </c>
      <c r="D16" s="134">
        <v>5000</v>
      </c>
      <c r="E16" s="135" t="s">
        <v>17</v>
      </c>
      <c r="F16" s="132" t="s">
        <v>444</v>
      </c>
      <c r="G16" s="136" t="s">
        <v>52</v>
      </c>
      <c r="H16" s="134">
        <v>5000</v>
      </c>
      <c r="I16" s="135" t="s">
        <v>20</v>
      </c>
      <c r="J16" s="135" t="s">
        <v>53</v>
      </c>
      <c r="K16" s="122">
        <v>244076</v>
      </c>
    </row>
    <row r="17" spans="1:11" ht="80.099999999999994" customHeight="1" x14ac:dyDescent="0.35">
      <c r="A17" s="20">
        <v>12</v>
      </c>
      <c r="B17" s="21" t="s">
        <v>54</v>
      </c>
      <c r="C17" s="22">
        <v>17548</v>
      </c>
      <c r="D17" s="22">
        <v>17548</v>
      </c>
      <c r="E17" s="23" t="s">
        <v>17</v>
      </c>
      <c r="F17" s="24" t="s">
        <v>445</v>
      </c>
      <c r="G17" s="25" t="s">
        <v>55</v>
      </c>
      <c r="H17" s="22">
        <v>17548</v>
      </c>
      <c r="I17" s="23" t="s">
        <v>20</v>
      </c>
      <c r="J17" s="23" t="s">
        <v>56</v>
      </c>
      <c r="K17" s="26">
        <v>244076</v>
      </c>
    </row>
    <row r="18" spans="1:11" ht="80.099999999999994" customHeight="1" x14ac:dyDescent="0.35">
      <c r="A18" s="12">
        <v>13</v>
      </c>
      <c r="B18" s="21" t="s">
        <v>57</v>
      </c>
      <c r="C18" s="22">
        <v>7714.7</v>
      </c>
      <c r="D18" s="22">
        <v>7714.7</v>
      </c>
      <c r="E18" s="23" t="s">
        <v>17</v>
      </c>
      <c r="F18" s="24" t="s">
        <v>446</v>
      </c>
      <c r="G18" s="25" t="s">
        <v>33</v>
      </c>
      <c r="H18" s="22">
        <v>7714.7</v>
      </c>
      <c r="I18" s="23" t="s">
        <v>20</v>
      </c>
      <c r="J18" s="23" t="s">
        <v>58</v>
      </c>
      <c r="K18" s="26">
        <v>244076</v>
      </c>
    </row>
    <row r="19" spans="1:11" ht="80.099999999999994" customHeight="1" x14ac:dyDescent="0.35">
      <c r="A19" s="20">
        <v>14</v>
      </c>
      <c r="B19" s="21" t="s">
        <v>59</v>
      </c>
      <c r="C19" s="22">
        <v>4975.5</v>
      </c>
      <c r="D19" s="22">
        <v>4975.5</v>
      </c>
      <c r="E19" s="23" t="s">
        <v>17</v>
      </c>
      <c r="F19" s="24" t="s">
        <v>447</v>
      </c>
      <c r="G19" s="25" t="s">
        <v>60</v>
      </c>
      <c r="H19" s="22">
        <v>4975.5</v>
      </c>
      <c r="I19" s="23" t="s">
        <v>20</v>
      </c>
      <c r="J19" s="23" t="s">
        <v>61</v>
      </c>
      <c r="K19" s="26">
        <v>244076</v>
      </c>
    </row>
    <row r="20" spans="1:11" ht="80.099999999999994" customHeight="1" x14ac:dyDescent="0.35">
      <c r="A20" s="12">
        <v>15</v>
      </c>
      <c r="B20" s="21" t="s">
        <v>62</v>
      </c>
      <c r="C20" s="22">
        <v>1200</v>
      </c>
      <c r="D20" s="22">
        <v>1200</v>
      </c>
      <c r="E20" s="23" t="s">
        <v>17</v>
      </c>
      <c r="F20" s="24" t="s">
        <v>448</v>
      </c>
      <c r="G20" s="25" t="s">
        <v>63</v>
      </c>
      <c r="H20" s="22">
        <v>1200</v>
      </c>
      <c r="I20" s="23" t="s">
        <v>20</v>
      </c>
      <c r="J20" s="23" t="s">
        <v>64</v>
      </c>
      <c r="K20" s="26">
        <v>244076</v>
      </c>
    </row>
    <row r="21" spans="1:11" ht="80.099999999999994" customHeight="1" x14ac:dyDescent="0.35">
      <c r="A21" s="20">
        <v>16</v>
      </c>
      <c r="B21" s="27" t="s">
        <v>65</v>
      </c>
      <c r="C21" s="28">
        <v>17200</v>
      </c>
      <c r="D21" s="28">
        <v>17200</v>
      </c>
      <c r="E21" s="30" t="s">
        <v>17</v>
      </c>
      <c r="F21" s="31" t="s">
        <v>66</v>
      </c>
      <c r="G21" s="32" t="s">
        <v>67</v>
      </c>
      <c r="H21" s="28">
        <v>17200</v>
      </c>
      <c r="I21" s="30" t="s">
        <v>20</v>
      </c>
      <c r="J21" s="30" t="s">
        <v>68</v>
      </c>
      <c r="K21" s="26">
        <v>244076</v>
      </c>
    </row>
    <row r="22" spans="1:11" ht="80.099999999999994" customHeight="1" x14ac:dyDescent="0.35">
      <c r="A22" s="12">
        <v>17</v>
      </c>
      <c r="B22" s="21" t="s">
        <v>69</v>
      </c>
      <c r="C22" s="22">
        <v>98035</v>
      </c>
      <c r="D22" s="22">
        <v>98035</v>
      </c>
      <c r="E22" s="23" t="s">
        <v>17</v>
      </c>
      <c r="F22" s="24" t="s">
        <v>449</v>
      </c>
      <c r="G22" s="25" t="s">
        <v>70</v>
      </c>
      <c r="H22" s="22">
        <v>98035</v>
      </c>
      <c r="I22" s="23" t="s">
        <v>20</v>
      </c>
      <c r="J22" s="23" t="s">
        <v>71</v>
      </c>
      <c r="K22" s="26">
        <v>244076</v>
      </c>
    </row>
    <row r="23" spans="1:11" ht="80.099999999999994" customHeight="1" x14ac:dyDescent="0.35">
      <c r="A23" s="20">
        <v>18</v>
      </c>
      <c r="B23" s="21" t="s">
        <v>72</v>
      </c>
      <c r="C23" s="22">
        <v>115000</v>
      </c>
      <c r="D23" s="22">
        <v>11500</v>
      </c>
      <c r="E23" s="23" t="s">
        <v>17</v>
      </c>
      <c r="F23" s="24" t="s">
        <v>450</v>
      </c>
      <c r="G23" s="25" t="s">
        <v>73</v>
      </c>
      <c r="H23" s="22">
        <v>11500</v>
      </c>
      <c r="I23" s="23" t="s">
        <v>20</v>
      </c>
      <c r="J23" s="23" t="s">
        <v>74</v>
      </c>
      <c r="K23" s="26">
        <v>244076</v>
      </c>
    </row>
    <row r="24" spans="1:11" ht="138" customHeight="1" x14ac:dyDescent="0.35">
      <c r="A24" s="12">
        <v>19</v>
      </c>
      <c r="B24" s="85" t="s">
        <v>75</v>
      </c>
      <c r="C24" s="86">
        <v>4500000</v>
      </c>
      <c r="D24" s="86">
        <v>4500000</v>
      </c>
      <c r="E24" s="87" t="s">
        <v>47</v>
      </c>
      <c r="F24" s="88" t="s">
        <v>76</v>
      </c>
      <c r="G24" s="88" t="s">
        <v>77</v>
      </c>
      <c r="H24" s="89">
        <v>4490000</v>
      </c>
      <c r="I24" s="88" t="s">
        <v>20</v>
      </c>
      <c r="J24" s="87" t="s">
        <v>78</v>
      </c>
      <c r="K24" s="90">
        <v>244077</v>
      </c>
    </row>
    <row r="25" spans="1:11" ht="80.099999999999994" customHeight="1" x14ac:dyDescent="0.35">
      <c r="A25" s="20">
        <v>20</v>
      </c>
      <c r="B25" s="34" t="s">
        <v>79</v>
      </c>
      <c r="C25" s="39">
        <v>70000</v>
      </c>
      <c r="D25" s="40">
        <v>56994.62</v>
      </c>
      <c r="E25" s="36" t="s">
        <v>17</v>
      </c>
      <c r="F25" s="31" t="s">
        <v>80</v>
      </c>
      <c r="G25" s="24" t="s">
        <v>81</v>
      </c>
      <c r="H25" s="40">
        <v>56994.62</v>
      </c>
      <c r="I25" s="31" t="s">
        <v>20</v>
      </c>
      <c r="J25" s="24" t="s">
        <v>82</v>
      </c>
      <c r="K25" s="41">
        <v>244077</v>
      </c>
    </row>
    <row r="26" spans="1:11" ht="80.099999999999994" customHeight="1" x14ac:dyDescent="0.35">
      <c r="A26" s="12">
        <v>21</v>
      </c>
      <c r="B26" s="21" t="s">
        <v>83</v>
      </c>
      <c r="C26" s="22">
        <v>8850</v>
      </c>
      <c r="D26" s="22">
        <v>8850</v>
      </c>
      <c r="E26" s="23" t="s">
        <v>17</v>
      </c>
      <c r="F26" s="24" t="s">
        <v>451</v>
      </c>
      <c r="G26" s="25" t="s">
        <v>84</v>
      </c>
      <c r="H26" s="22">
        <v>8850</v>
      </c>
      <c r="I26" s="23" t="s">
        <v>20</v>
      </c>
      <c r="J26" s="23" t="s">
        <v>85</v>
      </c>
      <c r="K26" s="41">
        <v>244077</v>
      </c>
    </row>
    <row r="27" spans="1:11" ht="80.099999999999994" customHeight="1" x14ac:dyDescent="0.35">
      <c r="A27" s="20">
        <v>22</v>
      </c>
      <c r="B27" s="21" t="s">
        <v>86</v>
      </c>
      <c r="C27" s="22">
        <v>265146</v>
      </c>
      <c r="D27" s="22">
        <v>265146</v>
      </c>
      <c r="E27" s="23" t="s">
        <v>17</v>
      </c>
      <c r="F27" s="24" t="s">
        <v>452</v>
      </c>
      <c r="G27" s="25" t="s">
        <v>87</v>
      </c>
      <c r="H27" s="22">
        <v>265146</v>
      </c>
      <c r="I27" s="23" t="s">
        <v>20</v>
      </c>
      <c r="J27" s="23" t="s">
        <v>88</v>
      </c>
      <c r="K27" s="42">
        <v>244077</v>
      </c>
    </row>
    <row r="28" spans="1:11" ht="80.099999999999994" customHeight="1" x14ac:dyDescent="0.35">
      <c r="A28" s="128">
        <v>23</v>
      </c>
      <c r="B28" s="133" t="s">
        <v>89</v>
      </c>
      <c r="C28" s="134">
        <v>168943.37</v>
      </c>
      <c r="D28" s="134">
        <v>168943.37</v>
      </c>
      <c r="E28" s="135" t="s">
        <v>17</v>
      </c>
      <c r="F28" s="132" t="s">
        <v>453</v>
      </c>
      <c r="G28" s="136" t="s">
        <v>81</v>
      </c>
      <c r="H28" s="134">
        <v>168943.37</v>
      </c>
      <c r="I28" s="135" t="s">
        <v>20</v>
      </c>
      <c r="J28" s="135" t="s">
        <v>82</v>
      </c>
      <c r="K28" s="137">
        <v>244077</v>
      </c>
    </row>
    <row r="29" spans="1:11" ht="80.099999999999994" customHeight="1" x14ac:dyDescent="0.35">
      <c r="A29" s="20">
        <v>24</v>
      </c>
      <c r="B29" s="21" t="s">
        <v>90</v>
      </c>
      <c r="C29" s="22">
        <v>16167.7</v>
      </c>
      <c r="D29" s="22">
        <v>16167.7</v>
      </c>
      <c r="E29" s="23" t="s">
        <v>17</v>
      </c>
      <c r="F29" s="24" t="s">
        <v>454</v>
      </c>
      <c r="G29" s="25" t="s">
        <v>91</v>
      </c>
      <c r="H29" s="22">
        <v>16167.7</v>
      </c>
      <c r="I29" s="23" t="s">
        <v>20</v>
      </c>
      <c r="J29" s="23" t="s">
        <v>92</v>
      </c>
      <c r="K29" s="42">
        <v>244077</v>
      </c>
    </row>
    <row r="30" spans="1:11" ht="80.099999999999994" customHeight="1" x14ac:dyDescent="0.35">
      <c r="A30" s="12">
        <v>25</v>
      </c>
      <c r="B30" s="21" t="s">
        <v>93</v>
      </c>
      <c r="C30" s="22">
        <v>26750</v>
      </c>
      <c r="D30" s="22">
        <v>26750</v>
      </c>
      <c r="E30" s="23" t="s">
        <v>17</v>
      </c>
      <c r="F30" s="24" t="s">
        <v>455</v>
      </c>
      <c r="G30" s="25" t="s">
        <v>94</v>
      </c>
      <c r="H30" s="22">
        <v>26750</v>
      </c>
      <c r="I30" s="23" t="s">
        <v>20</v>
      </c>
      <c r="J30" s="23" t="s">
        <v>95</v>
      </c>
      <c r="K30" s="42">
        <v>244077</v>
      </c>
    </row>
    <row r="31" spans="1:11" ht="80.099999999999994" customHeight="1" x14ac:dyDescent="0.35">
      <c r="A31" s="20">
        <v>26</v>
      </c>
      <c r="B31" s="27" t="s">
        <v>96</v>
      </c>
      <c r="C31" s="28">
        <v>170787</v>
      </c>
      <c r="D31" s="28">
        <v>170787</v>
      </c>
      <c r="E31" s="30" t="s">
        <v>17</v>
      </c>
      <c r="F31" s="31" t="s">
        <v>97</v>
      </c>
      <c r="G31" s="32" t="s">
        <v>98</v>
      </c>
      <c r="H31" s="28">
        <v>132090</v>
      </c>
      <c r="I31" s="30" t="s">
        <v>20</v>
      </c>
      <c r="J31" s="30" t="s">
        <v>99</v>
      </c>
      <c r="K31" s="43">
        <v>244077</v>
      </c>
    </row>
    <row r="32" spans="1:11" ht="80.099999999999994" customHeight="1" x14ac:dyDescent="0.35">
      <c r="A32" s="12">
        <v>27</v>
      </c>
      <c r="B32" s="21" t="s">
        <v>100</v>
      </c>
      <c r="C32" s="22">
        <v>750</v>
      </c>
      <c r="D32" s="22">
        <v>750</v>
      </c>
      <c r="E32" s="23" t="s">
        <v>17</v>
      </c>
      <c r="F32" s="24" t="s">
        <v>456</v>
      </c>
      <c r="G32" s="25" t="s">
        <v>101</v>
      </c>
      <c r="H32" s="22">
        <v>750</v>
      </c>
      <c r="I32" s="23" t="s">
        <v>20</v>
      </c>
      <c r="J32" s="23" t="s">
        <v>102</v>
      </c>
      <c r="K32" s="42">
        <v>244077</v>
      </c>
    </row>
    <row r="33" spans="1:11" ht="80.099999999999994" customHeight="1" x14ac:dyDescent="0.35">
      <c r="A33" s="20">
        <v>28</v>
      </c>
      <c r="B33" s="44" t="s">
        <v>103</v>
      </c>
      <c r="C33" s="14">
        <v>100000</v>
      </c>
      <c r="D33" s="14">
        <v>100000</v>
      </c>
      <c r="E33" s="45" t="s">
        <v>17</v>
      </c>
      <c r="F33" s="16" t="s">
        <v>457</v>
      </c>
      <c r="G33" s="16" t="s">
        <v>81</v>
      </c>
      <c r="H33" s="14">
        <v>100000</v>
      </c>
      <c r="I33" s="45" t="s">
        <v>20</v>
      </c>
      <c r="J33" s="45" t="s">
        <v>104</v>
      </c>
      <c r="K33" s="46">
        <v>244077</v>
      </c>
    </row>
    <row r="34" spans="1:11" ht="80.099999999999994" customHeight="1" x14ac:dyDescent="0.35">
      <c r="A34" s="12">
        <v>29</v>
      </c>
      <c r="B34" s="27" t="s">
        <v>105</v>
      </c>
      <c r="C34" s="28">
        <v>26565</v>
      </c>
      <c r="D34" s="28">
        <v>26565</v>
      </c>
      <c r="E34" s="30" t="s">
        <v>17</v>
      </c>
      <c r="F34" s="31" t="s">
        <v>106</v>
      </c>
      <c r="G34" s="32" t="s">
        <v>107</v>
      </c>
      <c r="H34" s="28">
        <v>26565</v>
      </c>
      <c r="I34" s="30" t="s">
        <v>20</v>
      </c>
      <c r="J34" s="30" t="s">
        <v>108</v>
      </c>
      <c r="K34" s="43">
        <v>244077</v>
      </c>
    </row>
    <row r="35" spans="1:11" ht="80.099999999999994" customHeight="1" x14ac:dyDescent="0.35">
      <c r="A35" s="20">
        <v>30</v>
      </c>
      <c r="B35" s="47" t="s">
        <v>109</v>
      </c>
      <c r="C35" s="48">
        <v>129788.39</v>
      </c>
      <c r="D35" s="48">
        <v>129788.39</v>
      </c>
      <c r="E35" s="36" t="s">
        <v>17</v>
      </c>
      <c r="F35" s="31" t="s">
        <v>110</v>
      </c>
      <c r="G35" s="31" t="s">
        <v>111</v>
      </c>
      <c r="H35" s="48">
        <v>129500</v>
      </c>
      <c r="I35" s="31" t="s">
        <v>20</v>
      </c>
      <c r="J35" s="36" t="s">
        <v>112</v>
      </c>
      <c r="K35" s="38">
        <v>244078</v>
      </c>
    </row>
    <row r="36" spans="1:11" ht="80.099999999999994" customHeight="1" x14ac:dyDescent="0.35">
      <c r="A36" s="12">
        <v>31</v>
      </c>
      <c r="B36" s="21" t="s">
        <v>113</v>
      </c>
      <c r="C36" s="22">
        <v>70983</v>
      </c>
      <c r="D36" s="22">
        <v>70983</v>
      </c>
      <c r="E36" s="23" t="s">
        <v>17</v>
      </c>
      <c r="F36" s="24" t="s">
        <v>458</v>
      </c>
      <c r="G36" s="25" t="s">
        <v>114</v>
      </c>
      <c r="H36" s="22">
        <v>70941</v>
      </c>
      <c r="I36" s="23" t="s">
        <v>20</v>
      </c>
      <c r="J36" s="23" t="s">
        <v>115</v>
      </c>
      <c r="K36" s="42">
        <v>244078</v>
      </c>
    </row>
    <row r="37" spans="1:11" ht="80.099999999999994" customHeight="1" x14ac:dyDescent="0.35">
      <c r="A37" s="20">
        <v>32</v>
      </c>
      <c r="B37" s="21" t="s">
        <v>116</v>
      </c>
      <c r="C37" s="22">
        <v>128400</v>
      </c>
      <c r="D37" s="22">
        <v>128400</v>
      </c>
      <c r="E37" s="23" t="s">
        <v>17</v>
      </c>
      <c r="F37" s="24" t="s">
        <v>459</v>
      </c>
      <c r="G37" s="25" t="s">
        <v>117</v>
      </c>
      <c r="H37" s="22">
        <v>128400</v>
      </c>
      <c r="I37" s="23" t="s">
        <v>20</v>
      </c>
      <c r="J37" s="23" t="s">
        <v>118</v>
      </c>
      <c r="K37" s="42">
        <v>244078</v>
      </c>
    </row>
    <row r="38" spans="1:11" ht="80.099999999999994" customHeight="1" x14ac:dyDescent="0.35">
      <c r="A38" s="12">
        <v>33</v>
      </c>
      <c r="B38" s="21" t="s">
        <v>119</v>
      </c>
      <c r="C38" s="22">
        <v>19900</v>
      </c>
      <c r="D38" s="22">
        <v>19900</v>
      </c>
      <c r="E38" s="23" t="s">
        <v>17</v>
      </c>
      <c r="F38" s="24" t="s">
        <v>460</v>
      </c>
      <c r="G38" s="25" t="s">
        <v>120</v>
      </c>
      <c r="H38" s="22">
        <v>19900</v>
      </c>
      <c r="I38" s="23" t="s">
        <v>20</v>
      </c>
      <c r="J38" s="23" t="s">
        <v>121</v>
      </c>
      <c r="K38" s="42">
        <v>244078</v>
      </c>
    </row>
    <row r="39" spans="1:11" ht="80.099999999999994" customHeight="1" x14ac:dyDescent="0.35">
      <c r="A39" s="20">
        <v>34</v>
      </c>
      <c r="B39" s="27" t="s">
        <v>122</v>
      </c>
      <c r="C39" s="28">
        <v>5400</v>
      </c>
      <c r="D39" s="28">
        <v>5400</v>
      </c>
      <c r="E39" s="30" t="s">
        <v>17</v>
      </c>
      <c r="F39" s="31" t="s">
        <v>123</v>
      </c>
      <c r="G39" s="32" t="s">
        <v>124</v>
      </c>
      <c r="H39" s="28">
        <v>5400</v>
      </c>
      <c r="I39" s="30" t="s">
        <v>20</v>
      </c>
      <c r="J39" s="30" t="s">
        <v>125</v>
      </c>
      <c r="K39" s="43">
        <v>244082</v>
      </c>
    </row>
    <row r="40" spans="1:11" ht="80.099999999999994" customHeight="1" x14ac:dyDescent="0.35">
      <c r="A40" s="128">
        <v>35</v>
      </c>
      <c r="B40" s="85" t="s">
        <v>126</v>
      </c>
      <c r="C40" s="86">
        <v>400000</v>
      </c>
      <c r="D40" s="138">
        <v>400000</v>
      </c>
      <c r="E40" s="87" t="s">
        <v>17</v>
      </c>
      <c r="F40" s="88" t="s">
        <v>127</v>
      </c>
      <c r="G40" s="87" t="s">
        <v>128</v>
      </c>
      <c r="H40" s="138">
        <v>398000</v>
      </c>
      <c r="I40" s="88" t="s">
        <v>20</v>
      </c>
      <c r="J40" s="87" t="s">
        <v>129</v>
      </c>
      <c r="K40" s="90">
        <v>244083</v>
      </c>
    </row>
    <row r="41" spans="1:11" ht="80.099999999999994" customHeight="1" x14ac:dyDescent="0.35">
      <c r="A41" s="117">
        <v>36</v>
      </c>
      <c r="B41" s="85" t="s">
        <v>130</v>
      </c>
      <c r="C41" s="86">
        <v>440000</v>
      </c>
      <c r="D41" s="138">
        <v>440000</v>
      </c>
      <c r="E41" s="87" t="s">
        <v>17</v>
      </c>
      <c r="F41" s="88" t="s">
        <v>131</v>
      </c>
      <c r="G41" s="87" t="s">
        <v>128</v>
      </c>
      <c r="H41" s="138">
        <v>438000</v>
      </c>
      <c r="I41" s="88" t="s">
        <v>20</v>
      </c>
      <c r="J41" s="87" t="s">
        <v>132</v>
      </c>
      <c r="K41" s="90">
        <v>244083</v>
      </c>
    </row>
    <row r="42" spans="1:11" ht="80.099999999999994" customHeight="1" x14ac:dyDescent="0.35">
      <c r="A42" s="128">
        <v>37</v>
      </c>
      <c r="B42" s="133" t="s">
        <v>133</v>
      </c>
      <c r="C42" s="134">
        <v>19625</v>
      </c>
      <c r="D42" s="134">
        <v>19625</v>
      </c>
      <c r="E42" s="135" t="s">
        <v>17</v>
      </c>
      <c r="F42" s="132" t="s">
        <v>461</v>
      </c>
      <c r="G42" s="136" t="s">
        <v>134</v>
      </c>
      <c r="H42" s="134">
        <v>19625</v>
      </c>
      <c r="I42" s="135" t="s">
        <v>20</v>
      </c>
      <c r="J42" s="135" t="s">
        <v>135</v>
      </c>
      <c r="K42" s="122">
        <v>244083</v>
      </c>
    </row>
    <row r="43" spans="1:11" ht="80.099999999999994" customHeight="1" x14ac:dyDescent="0.35">
      <c r="A43" s="20">
        <v>38</v>
      </c>
      <c r="B43" s="21" t="s">
        <v>136</v>
      </c>
      <c r="C43" s="22">
        <v>33075</v>
      </c>
      <c r="D43" s="22">
        <v>33075</v>
      </c>
      <c r="E43" s="23" t="s">
        <v>17</v>
      </c>
      <c r="F43" s="24" t="s">
        <v>404</v>
      </c>
      <c r="G43" s="25" t="s">
        <v>23</v>
      </c>
      <c r="H43" s="22">
        <v>33075</v>
      </c>
      <c r="I43" s="23" t="s">
        <v>20</v>
      </c>
      <c r="J43" s="23" t="s">
        <v>137</v>
      </c>
      <c r="K43" s="42">
        <v>244083</v>
      </c>
    </row>
    <row r="44" spans="1:11" ht="80.099999999999994" customHeight="1" x14ac:dyDescent="0.35">
      <c r="A44" s="12">
        <v>39</v>
      </c>
      <c r="B44" s="21" t="s">
        <v>138</v>
      </c>
      <c r="C44" s="22">
        <v>6600</v>
      </c>
      <c r="D44" s="22">
        <v>6600</v>
      </c>
      <c r="E44" s="23" t="s">
        <v>17</v>
      </c>
      <c r="F44" s="24" t="s">
        <v>462</v>
      </c>
      <c r="G44" s="25" t="s">
        <v>139</v>
      </c>
      <c r="H44" s="22">
        <v>6000</v>
      </c>
      <c r="I44" s="23" t="s">
        <v>20</v>
      </c>
      <c r="J44" s="23" t="s">
        <v>140</v>
      </c>
      <c r="K44" s="42">
        <v>244083</v>
      </c>
    </row>
    <row r="45" spans="1:11" ht="80.099999999999994" customHeight="1" x14ac:dyDescent="0.35">
      <c r="A45" s="20">
        <v>40</v>
      </c>
      <c r="B45" s="21" t="s">
        <v>141</v>
      </c>
      <c r="C45" s="22">
        <v>27787.9</v>
      </c>
      <c r="D45" s="22">
        <v>27787.9</v>
      </c>
      <c r="E45" s="23" t="s">
        <v>17</v>
      </c>
      <c r="F45" s="24" t="s">
        <v>463</v>
      </c>
      <c r="G45" s="25" t="s">
        <v>142</v>
      </c>
      <c r="H45" s="22">
        <v>27787.9</v>
      </c>
      <c r="I45" s="23" t="s">
        <v>20</v>
      </c>
      <c r="J45" s="23" t="s">
        <v>143</v>
      </c>
      <c r="K45" s="42">
        <v>244083</v>
      </c>
    </row>
    <row r="46" spans="1:11" s="98" customFormat="1" ht="80.099999999999994" customHeight="1" x14ac:dyDescent="0.35">
      <c r="A46" s="128">
        <v>41</v>
      </c>
      <c r="B46" s="133" t="s">
        <v>144</v>
      </c>
      <c r="C46" s="134">
        <v>110000</v>
      </c>
      <c r="D46" s="134">
        <v>84350</v>
      </c>
      <c r="E46" s="135" t="s">
        <v>17</v>
      </c>
      <c r="F46" s="132" t="s">
        <v>464</v>
      </c>
      <c r="G46" s="136" t="s">
        <v>145</v>
      </c>
      <c r="H46" s="134">
        <v>84350</v>
      </c>
      <c r="I46" s="135" t="s">
        <v>20</v>
      </c>
      <c r="J46" s="135" t="s">
        <v>146</v>
      </c>
      <c r="K46" s="137">
        <v>244083</v>
      </c>
    </row>
    <row r="47" spans="1:11" s="98" customFormat="1" ht="80.099999999999994" customHeight="1" x14ac:dyDescent="0.35">
      <c r="A47" s="117">
        <v>42</v>
      </c>
      <c r="B47" s="133" t="s">
        <v>147</v>
      </c>
      <c r="C47" s="134">
        <v>28248</v>
      </c>
      <c r="D47" s="134">
        <v>28248</v>
      </c>
      <c r="E47" s="135" t="s">
        <v>17</v>
      </c>
      <c r="F47" s="132" t="s">
        <v>465</v>
      </c>
      <c r="G47" s="136" t="s">
        <v>148</v>
      </c>
      <c r="H47" s="134">
        <v>28248</v>
      </c>
      <c r="I47" s="135" t="s">
        <v>20</v>
      </c>
      <c r="J47" s="135" t="s">
        <v>149</v>
      </c>
      <c r="K47" s="137">
        <v>244083</v>
      </c>
    </row>
    <row r="48" spans="1:11" ht="80.099999999999994" customHeight="1" x14ac:dyDescent="0.35">
      <c r="A48" s="12">
        <v>43</v>
      </c>
      <c r="B48" s="21" t="s">
        <v>150</v>
      </c>
      <c r="C48" s="22">
        <v>9500</v>
      </c>
      <c r="D48" s="22">
        <v>9500</v>
      </c>
      <c r="E48" s="23" t="s">
        <v>17</v>
      </c>
      <c r="F48" s="24" t="s">
        <v>466</v>
      </c>
      <c r="G48" s="25" t="s">
        <v>151</v>
      </c>
      <c r="H48" s="22">
        <v>9400</v>
      </c>
      <c r="I48" s="23" t="s">
        <v>20</v>
      </c>
      <c r="J48" s="23" t="s">
        <v>152</v>
      </c>
      <c r="K48" s="42">
        <v>244083</v>
      </c>
    </row>
    <row r="49" spans="1:11" ht="80.099999999999994" customHeight="1" x14ac:dyDescent="0.35">
      <c r="A49" s="20">
        <v>44</v>
      </c>
      <c r="B49" s="21" t="s">
        <v>153</v>
      </c>
      <c r="C49" s="22">
        <v>14000</v>
      </c>
      <c r="D49" s="22">
        <v>13910</v>
      </c>
      <c r="E49" s="23" t="s">
        <v>17</v>
      </c>
      <c r="F49" s="24" t="s">
        <v>467</v>
      </c>
      <c r="G49" s="25" t="s">
        <v>154</v>
      </c>
      <c r="H49" s="22">
        <v>13910</v>
      </c>
      <c r="I49" s="23" t="s">
        <v>20</v>
      </c>
      <c r="J49" s="23" t="s">
        <v>155</v>
      </c>
      <c r="K49" s="42">
        <v>244083</v>
      </c>
    </row>
    <row r="50" spans="1:11" ht="80.099999999999994" customHeight="1" x14ac:dyDescent="0.35">
      <c r="A50" s="12">
        <v>45</v>
      </c>
      <c r="B50" s="21" t="s">
        <v>156</v>
      </c>
      <c r="C50" s="22">
        <v>5719</v>
      </c>
      <c r="D50" s="22">
        <v>5719</v>
      </c>
      <c r="E50" s="23" t="s">
        <v>17</v>
      </c>
      <c r="F50" s="24" t="s">
        <v>468</v>
      </c>
      <c r="G50" s="25" t="s">
        <v>63</v>
      </c>
      <c r="H50" s="22">
        <v>5719</v>
      </c>
      <c r="I50" s="23" t="s">
        <v>20</v>
      </c>
      <c r="J50" s="23" t="s">
        <v>157</v>
      </c>
      <c r="K50" s="42">
        <v>244083</v>
      </c>
    </row>
    <row r="51" spans="1:11" ht="80.099999999999994" customHeight="1" x14ac:dyDescent="0.35">
      <c r="A51" s="20">
        <v>46</v>
      </c>
      <c r="B51" s="21" t="s">
        <v>158</v>
      </c>
      <c r="C51" s="22">
        <v>12000</v>
      </c>
      <c r="D51" s="22">
        <v>10486</v>
      </c>
      <c r="E51" s="23" t="s">
        <v>17</v>
      </c>
      <c r="F51" s="24" t="s">
        <v>469</v>
      </c>
      <c r="G51" s="25" t="s">
        <v>159</v>
      </c>
      <c r="H51" s="22">
        <v>10486</v>
      </c>
      <c r="I51" s="23" t="s">
        <v>20</v>
      </c>
      <c r="J51" s="49" t="s">
        <v>160</v>
      </c>
      <c r="K51" s="26">
        <v>244084</v>
      </c>
    </row>
    <row r="52" spans="1:11" ht="80.099999999999994" customHeight="1" x14ac:dyDescent="0.35">
      <c r="A52" s="12">
        <v>47</v>
      </c>
      <c r="B52" s="21" t="s">
        <v>161</v>
      </c>
      <c r="C52" s="22">
        <v>64999.93</v>
      </c>
      <c r="D52" s="22">
        <v>64999.93</v>
      </c>
      <c r="E52" s="23" t="s">
        <v>17</v>
      </c>
      <c r="F52" s="24" t="s">
        <v>470</v>
      </c>
      <c r="G52" s="25" t="s">
        <v>81</v>
      </c>
      <c r="H52" s="22">
        <v>64999.93</v>
      </c>
      <c r="I52" s="23" t="s">
        <v>20</v>
      </c>
      <c r="J52" s="23" t="s">
        <v>162</v>
      </c>
      <c r="K52" s="26">
        <v>244084</v>
      </c>
    </row>
    <row r="53" spans="1:11" ht="80.099999999999994" customHeight="1" x14ac:dyDescent="0.35">
      <c r="A53" s="20">
        <v>48</v>
      </c>
      <c r="B53" s="21" t="s">
        <v>163</v>
      </c>
      <c r="C53" s="22">
        <v>17250</v>
      </c>
      <c r="D53" s="22">
        <v>17250</v>
      </c>
      <c r="E53" s="23" t="s">
        <v>17</v>
      </c>
      <c r="F53" s="24" t="s">
        <v>471</v>
      </c>
      <c r="G53" s="25" t="s">
        <v>164</v>
      </c>
      <c r="H53" s="22">
        <v>17250</v>
      </c>
      <c r="I53" s="23" t="s">
        <v>20</v>
      </c>
      <c r="J53" s="23" t="s">
        <v>165</v>
      </c>
      <c r="K53" s="26">
        <v>244084</v>
      </c>
    </row>
    <row r="54" spans="1:11" ht="80.099999999999994" customHeight="1" x14ac:dyDescent="0.35">
      <c r="A54" s="12">
        <v>49</v>
      </c>
      <c r="B54" s="21" t="s">
        <v>166</v>
      </c>
      <c r="C54" s="22">
        <v>500</v>
      </c>
      <c r="D54" s="22">
        <v>500</v>
      </c>
      <c r="E54" s="23" t="s">
        <v>17</v>
      </c>
      <c r="F54" s="24" t="s">
        <v>472</v>
      </c>
      <c r="G54" s="25" t="s">
        <v>167</v>
      </c>
      <c r="H54" s="22">
        <v>500</v>
      </c>
      <c r="I54" s="23" t="s">
        <v>20</v>
      </c>
      <c r="J54" s="23" t="s">
        <v>168</v>
      </c>
      <c r="K54" s="26">
        <v>244084</v>
      </c>
    </row>
    <row r="55" spans="1:11" ht="80.099999999999994" customHeight="1" x14ac:dyDescent="0.35">
      <c r="A55" s="20">
        <v>50</v>
      </c>
      <c r="B55" s="21" t="s">
        <v>169</v>
      </c>
      <c r="C55" s="22">
        <v>3450</v>
      </c>
      <c r="D55" s="22">
        <v>3450</v>
      </c>
      <c r="E55" s="23" t="s">
        <v>17</v>
      </c>
      <c r="F55" s="24" t="s">
        <v>473</v>
      </c>
      <c r="G55" s="25" t="s">
        <v>170</v>
      </c>
      <c r="H55" s="22">
        <v>3450</v>
      </c>
      <c r="I55" s="23" t="s">
        <v>20</v>
      </c>
      <c r="J55" s="23" t="s">
        <v>171</v>
      </c>
      <c r="K55" s="26">
        <v>244084</v>
      </c>
    </row>
    <row r="56" spans="1:11" ht="80.099999999999994" customHeight="1" x14ac:dyDescent="0.35">
      <c r="A56" s="12">
        <v>51</v>
      </c>
      <c r="B56" s="27" t="s">
        <v>172</v>
      </c>
      <c r="C56" s="28">
        <v>120000</v>
      </c>
      <c r="D56" s="28">
        <v>118770</v>
      </c>
      <c r="E56" s="30" t="s">
        <v>17</v>
      </c>
      <c r="F56" s="31" t="s">
        <v>173</v>
      </c>
      <c r="G56" s="32" t="s">
        <v>174</v>
      </c>
      <c r="H56" s="28">
        <v>118770</v>
      </c>
      <c r="I56" s="30" t="s">
        <v>20</v>
      </c>
      <c r="J56" s="30" t="s">
        <v>175</v>
      </c>
      <c r="K56" s="26">
        <v>244084</v>
      </c>
    </row>
    <row r="57" spans="1:11" ht="80.099999999999994" customHeight="1" x14ac:dyDescent="0.35">
      <c r="A57" s="20">
        <v>52</v>
      </c>
      <c r="B57" s="21" t="s">
        <v>176</v>
      </c>
      <c r="C57" s="22">
        <v>7660</v>
      </c>
      <c r="D57" s="22">
        <v>7660</v>
      </c>
      <c r="E57" s="23" t="s">
        <v>17</v>
      </c>
      <c r="F57" s="24" t="s">
        <v>474</v>
      </c>
      <c r="G57" s="25" t="s">
        <v>177</v>
      </c>
      <c r="H57" s="22">
        <v>7660</v>
      </c>
      <c r="I57" s="23" t="s">
        <v>20</v>
      </c>
      <c r="J57" s="23" t="s">
        <v>178</v>
      </c>
      <c r="K57" s="26">
        <v>244084</v>
      </c>
    </row>
    <row r="58" spans="1:11" ht="80.099999999999994" customHeight="1" x14ac:dyDescent="0.35">
      <c r="A58" s="12">
        <v>53</v>
      </c>
      <c r="B58" s="21" t="s">
        <v>179</v>
      </c>
      <c r="C58" s="22">
        <v>17420</v>
      </c>
      <c r="D58" s="22">
        <v>17420</v>
      </c>
      <c r="E58" s="23" t="s">
        <v>17</v>
      </c>
      <c r="F58" s="24" t="s">
        <v>475</v>
      </c>
      <c r="G58" s="25" t="s">
        <v>180</v>
      </c>
      <c r="H58" s="22">
        <v>17420</v>
      </c>
      <c r="I58" s="23" t="s">
        <v>20</v>
      </c>
      <c r="J58" s="23" t="s">
        <v>181</v>
      </c>
      <c r="K58" s="26">
        <v>244084</v>
      </c>
    </row>
    <row r="59" spans="1:11" ht="80.099999999999994" customHeight="1" x14ac:dyDescent="0.35">
      <c r="A59" s="20">
        <v>54</v>
      </c>
      <c r="B59" s="27" t="s">
        <v>182</v>
      </c>
      <c r="C59" s="28">
        <v>95500</v>
      </c>
      <c r="D59" s="28">
        <v>95500</v>
      </c>
      <c r="E59" s="30" t="s">
        <v>17</v>
      </c>
      <c r="F59" s="31" t="s">
        <v>183</v>
      </c>
      <c r="G59" s="32" t="s">
        <v>148</v>
      </c>
      <c r="H59" s="28">
        <v>95500</v>
      </c>
      <c r="I59" s="30" t="s">
        <v>20</v>
      </c>
      <c r="J59" s="30" t="s">
        <v>184</v>
      </c>
      <c r="K59" s="26">
        <v>244084</v>
      </c>
    </row>
    <row r="60" spans="1:11" ht="80.099999999999994" customHeight="1" x14ac:dyDescent="0.35">
      <c r="A60" s="12">
        <v>55</v>
      </c>
      <c r="B60" s="21" t="s">
        <v>185</v>
      </c>
      <c r="C60" s="22">
        <v>10700</v>
      </c>
      <c r="D60" s="22">
        <v>10650</v>
      </c>
      <c r="E60" s="23" t="s">
        <v>17</v>
      </c>
      <c r="F60" s="24" t="s">
        <v>476</v>
      </c>
      <c r="G60" s="25" t="s">
        <v>84</v>
      </c>
      <c r="H60" s="22">
        <v>10650</v>
      </c>
      <c r="I60" s="23" t="s">
        <v>20</v>
      </c>
      <c r="J60" s="23" t="s">
        <v>186</v>
      </c>
      <c r="K60" s="26">
        <v>244084</v>
      </c>
    </row>
    <row r="61" spans="1:11" ht="80.099999999999994" customHeight="1" x14ac:dyDescent="0.35">
      <c r="A61" s="20">
        <v>56</v>
      </c>
      <c r="B61" s="21" t="s">
        <v>187</v>
      </c>
      <c r="C61" s="22">
        <v>15943</v>
      </c>
      <c r="D61" s="22">
        <v>15943</v>
      </c>
      <c r="E61" s="23" t="s">
        <v>17</v>
      </c>
      <c r="F61" s="24" t="s">
        <v>477</v>
      </c>
      <c r="G61" s="25" t="s">
        <v>91</v>
      </c>
      <c r="H61" s="22">
        <v>15943</v>
      </c>
      <c r="I61" s="23" t="s">
        <v>20</v>
      </c>
      <c r="J61" s="23" t="s">
        <v>188</v>
      </c>
      <c r="K61" s="26">
        <v>244084</v>
      </c>
    </row>
    <row r="62" spans="1:11" ht="80.099999999999994" customHeight="1" x14ac:dyDescent="0.35">
      <c r="A62" s="12">
        <v>57</v>
      </c>
      <c r="B62" s="21" t="s">
        <v>189</v>
      </c>
      <c r="C62" s="22">
        <v>4119.5</v>
      </c>
      <c r="D62" s="22">
        <v>4119.5</v>
      </c>
      <c r="E62" s="23" t="s">
        <v>17</v>
      </c>
      <c r="F62" s="24" t="s">
        <v>478</v>
      </c>
      <c r="G62" s="25" t="s">
        <v>190</v>
      </c>
      <c r="H62" s="22">
        <v>4119.5</v>
      </c>
      <c r="I62" s="23" t="s">
        <v>20</v>
      </c>
      <c r="J62" s="23" t="s">
        <v>191</v>
      </c>
      <c r="K62" s="26">
        <v>244084</v>
      </c>
    </row>
    <row r="63" spans="1:11" ht="80.099999999999994" customHeight="1" x14ac:dyDescent="0.35">
      <c r="A63" s="20">
        <v>58</v>
      </c>
      <c r="B63" s="21" t="s">
        <v>192</v>
      </c>
      <c r="C63" s="22">
        <v>7200</v>
      </c>
      <c r="D63" s="22">
        <v>7200</v>
      </c>
      <c r="E63" s="23" t="s">
        <v>17</v>
      </c>
      <c r="F63" s="24" t="s">
        <v>479</v>
      </c>
      <c r="G63" s="25" t="s">
        <v>193</v>
      </c>
      <c r="H63" s="22">
        <v>7200</v>
      </c>
      <c r="I63" s="23" t="s">
        <v>20</v>
      </c>
      <c r="J63" s="23" t="s">
        <v>194</v>
      </c>
      <c r="K63" s="26">
        <v>244084</v>
      </c>
    </row>
    <row r="64" spans="1:11" ht="80.099999999999994" customHeight="1" x14ac:dyDescent="0.35">
      <c r="A64" s="12">
        <v>59</v>
      </c>
      <c r="B64" s="27" t="s">
        <v>195</v>
      </c>
      <c r="C64" s="28">
        <v>5264.4</v>
      </c>
      <c r="D64" s="28">
        <v>5264.4</v>
      </c>
      <c r="E64" s="30" t="s">
        <v>17</v>
      </c>
      <c r="F64" s="31" t="s">
        <v>196</v>
      </c>
      <c r="G64" s="32" t="s">
        <v>91</v>
      </c>
      <c r="H64" s="28">
        <v>5264.4</v>
      </c>
      <c r="I64" s="30" t="s">
        <v>20</v>
      </c>
      <c r="J64" s="30" t="s">
        <v>197</v>
      </c>
      <c r="K64" s="26">
        <v>244084</v>
      </c>
    </row>
    <row r="65" spans="1:11" ht="80.099999999999994" customHeight="1" x14ac:dyDescent="0.35">
      <c r="A65" s="20">
        <v>60</v>
      </c>
      <c r="B65" s="27" t="s">
        <v>198</v>
      </c>
      <c r="C65" s="28">
        <v>95276.01</v>
      </c>
      <c r="D65" s="28">
        <v>95276.01</v>
      </c>
      <c r="E65" s="30" t="s">
        <v>17</v>
      </c>
      <c r="F65" s="31" t="s">
        <v>199</v>
      </c>
      <c r="G65" s="32" t="s">
        <v>200</v>
      </c>
      <c r="H65" s="28">
        <v>95276.01</v>
      </c>
      <c r="I65" s="30" t="s">
        <v>20</v>
      </c>
      <c r="J65" s="30" t="s">
        <v>201</v>
      </c>
      <c r="K65" s="26">
        <v>244084</v>
      </c>
    </row>
    <row r="66" spans="1:11" ht="80.099999999999994" customHeight="1" x14ac:dyDescent="0.35">
      <c r="A66" s="12">
        <v>61</v>
      </c>
      <c r="B66" s="27" t="s">
        <v>202</v>
      </c>
      <c r="C66" s="28">
        <v>66875</v>
      </c>
      <c r="D66" s="28">
        <v>66875</v>
      </c>
      <c r="E66" s="30" t="s">
        <v>17</v>
      </c>
      <c r="F66" s="31" t="s">
        <v>203</v>
      </c>
      <c r="G66" s="32" t="s">
        <v>180</v>
      </c>
      <c r="H66" s="28">
        <v>66875</v>
      </c>
      <c r="I66" s="30" t="s">
        <v>20</v>
      </c>
      <c r="J66" s="30" t="s">
        <v>204</v>
      </c>
      <c r="K66" s="26">
        <v>244084</v>
      </c>
    </row>
    <row r="67" spans="1:11" ht="80.099999999999994" customHeight="1" x14ac:dyDescent="0.35">
      <c r="A67" s="20">
        <v>62</v>
      </c>
      <c r="B67" s="21" t="s">
        <v>205</v>
      </c>
      <c r="C67" s="22">
        <v>19926</v>
      </c>
      <c r="D67" s="22">
        <v>19926</v>
      </c>
      <c r="E67" s="23" t="s">
        <v>17</v>
      </c>
      <c r="F67" s="24" t="s">
        <v>480</v>
      </c>
      <c r="G67" s="25" t="s">
        <v>177</v>
      </c>
      <c r="H67" s="22">
        <v>19926</v>
      </c>
      <c r="I67" s="23" t="s">
        <v>20</v>
      </c>
      <c r="J67" s="23" t="s">
        <v>206</v>
      </c>
      <c r="K67" s="26">
        <v>244085</v>
      </c>
    </row>
    <row r="68" spans="1:11" ht="80.099999999999994" customHeight="1" x14ac:dyDescent="0.35">
      <c r="A68" s="12">
        <v>63</v>
      </c>
      <c r="B68" s="50" t="s">
        <v>207</v>
      </c>
      <c r="C68" s="35">
        <v>350000</v>
      </c>
      <c r="D68" s="37">
        <v>350000</v>
      </c>
      <c r="E68" s="36" t="s">
        <v>17</v>
      </c>
      <c r="F68" s="31" t="s">
        <v>208</v>
      </c>
      <c r="G68" s="31" t="s">
        <v>30</v>
      </c>
      <c r="H68" s="48">
        <v>346500</v>
      </c>
      <c r="I68" s="31" t="s">
        <v>20</v>
      </c>
      <c r="J68" s="36" t="s">
        <v>209</v>
      </c>
      <c r="K68" s="38">
        <v>244091</v>
      </c>
    </row>
    <row r="69" spans="1:11" ht="80.099999999999994" customHeight="1" x14ac:dyDescent="0.35">
      <c r="A69" s="20">
        <v>64</v>
      </c>
      <c r="B69" s="21" t="s">
        <v>210</v>
      </c>
      <c r="C69" s="22">
        <v>298200</v>
      </c>
      <c r="D69" s="22">
        <v>298200</v>
      </c>
      <c r="E69" s="23" t="s">
        <v>17</v>
      </c>
      <c r="F69" s="24" t="s">
        <v>481</v>
      </c>
      <c r="G69" s="25" t="s">
        <v>148</v>
      </c>
      <c r="H69" s="22">
        <v>295000</v>
      </c>
      <c r="I69" s="23" t="s">
        <v>20</v>
      </c>
      <c r="J69" s="23" t="s">
        <v>211</v>
      </c>
      <c r="K69" s="26">
        <v>244091</v>
      </c>
    </row>
    <row r="70" spans="1:11" ht="80.099999999999994" customHeight="1" x14ac:dyDescent="0.35">
      <c r="A70" s="12">
        <v>65</v>
      </c>
      <c r="B70" s="21" t="s">
        <v>212</v>
      </c>
      <c r="C70" s="22">
        <v>2180</v>
      </c>
      <c r="D70" s="22">
        <v>2180</v>
      </c>
      <c r="E70" s="23" t="s">
        <v>17</v>
      </c>
      <c r="F70" s="24" t="s">
        <v>482</v>
      </c>
      <c r="G70" s="25" t="s">
        <v>213</v>
      </c>
      <c r="H70" s="22">
        <v>2180</v>
      </c>
      <c r="I70" s="23" t="s">
        <v>20</v>
      </c>
      <c r="J70" s="23" t="s">
        <v>214</v>
      </c>
      <c r="K70" s="26">
        <v>244092</v>
      </c>
    </row>
    <row r="71" spans="1:11" ht="80.099999999999994" customHeight="1" x14ac:dyDescent="0.35">
      <c r="A71" s="20">
        <v>66</v>
      </c>
      <c r="B71" s="21" t="s">
        <v>215</v>
      </c>
      <c r="C71" s="22">
        <v>12200</v>
      </c>
      <c r="D71" s="22">
        <v>12200</v>
      </c>
      <c r="E71" s="23" t="s">
        <v>17</v>
      </c>
      <c r="F71" s="24" t="s">
        <v>483</v>
      </c>
      <c r="G71" s="25" t="s">
        <v>216</v>
      </c>
      <c r="H71" s="22">
        <v>12200</v>
      </c>
      <c r="I71" s="23" t="s">
        <v>20</v>
      </c>
      <c r="J71" s="23" t="s">
        <v>217</v>
      </c>
      <c r="K71" s="26">
        <v>244092</v>
      </c>
    </row>
    <row r="72" spans="1:11" ht="102" customHeight="1" x14ac:dyDescent="0.35">
      <c r="A72" s="12">
        <v>67</v>
      </c>
      <c r="B72" s="51" t="s">
        <v>218</v>
      </c>
      <c r="C72" s="35">
        <v>640000</v>
      </c>
      <c r="D72" s="48">
        <v>640000</v>
      </c>
      <c r="E72" s="36" t="s">
        <v>47</v>
      </c>
      <c r="F72" s="31" t="s">
        <v>219</v>
      </c>
      <c r="G72" s="36" t="s">
        <v>220</v>
      </c>
      <c r="H72" s="48">
        <v>589700</v>
      </c>
      <c r="I72" s="31" t="s">
        <v>20</v>
      </c>
      <c r="J72" s="36" t="s">
        <v>221</v>
      </c>
      <c r="K72" s="38">
        <v>244095</v>
      </c>
    </row>
    <row r="73" spans="1:11" ht="80.099999999999994" customHeight="1" x14ac:dyDescent="0.35">
      <c r="A73" s="20">
        <v>68</v>
      </c>
      <c r="B73" s="21" t="s">
        <v>222</v>
      </c>
      <c r="C73" s="22">
        <v>18690</v>
      </c>
      <c r="D73" s="22">
        <v>18690</v>
      </c>
      <c r="E73" s="23" t="s">
        <v>17</v>
      </c>
      <c r="F73" s="24" t="s">
        <v>484</v>
      </c>
      <c r="G73" s="25" t="s">
        <v>223</v>
      </c>
      <c r="H73" s="22">
        <v>18690</v>
      </c>
      <c r="I73" s="23" t="s">
        <v>20</v>
      </c>
      <c r="J73" s="23" t="s">
        <v>224</v>
      </c>
      <c r="K73" s="26">
        <v>244095</v>
      </c>
    </row>
    <row r="74" spans="1:11" ht="80.099999999999994" customHeight="1" x14ac:dyDescent="0.35">
      <c r="A74" s="12">
        <v>69</v>
      </c>
      <c r="B74" s="27" t="s">
        <v>225</v>
      </c>
      <c r="C74" s="28">
        <v>3650</v>
      </c>
      <c r="D74" s="28">
        <v>3650</v>
      </c>
      <c r="E74" s="30" t="s">
        <v>17</v>
      </c>
      <c r="F74" s="31" t="s">
        <v>226</v>
      </c>
      <c r="G74" s="32" t="s">
        <v>227</v>
      </c>
      <c r="H74" s="28">
        <v>3650</v>
      </c>
      <c r="I74" s="30" t="s">
        <v>20</v>
      </c>
      <c r="J74" s="30" t="s">
        <v>228</v>
      </c>
      <c r="K74" s="26">
        <v>244095</v>
      </c>
    </row>
    <row r="75" spans="1:11" ht="80.099999999999994" customHeight="1" x14ac:dyDescent="0.35">
      <c r="A75" s="20">
        <v>70</v>
      </c>
      <c r="B75" s="27" t="s">
        <v>229</v>
      </c>
      <c r="C75" s="28">
        <v>35700</v>
      </c>
      <c r="D75" s="28">
        <v>35700</v>
      </c>
      <c r="E75" s="30" t="s">
        <v>17</v>
      </c>
      <c r="F75" s="31" t="s">
        <v>230</v>
      </c>
      <c r="G75" s="32" t="s">
        <v>231</v>
      </c>
      <c r="H75" s="28">
        <v>35700</v>
      </c>
      <c r="I75" s="30" t="s">
        <v>20</v>
      </c>
      <c r="J75" s="30" t="s">
        <v>232</v>
      </c>
      <c r="K75" s="26">
        <v>244095</v>
      </c>
    </row>
    <row r="76" spans="1:11" ht="80.099999999999994" customHeight="1" x14ac:dyDescent="0.35">
      <c r="A76" s="12">
        <v>71</v>
      </c>
      <c r="B76" s="21" t="s">
        <v>233</v>
      </c>
      <c r="C76" s="22">
        <v>85000</v>
      </c>
      <c r="D76" s="22">
        <v>85000</v>
      </c>
      <c r="E76" s="23" t="s">
        <v>17</v>
      </c>
      <c r="F76" s="24" t="s">
        <v>485</v>
      </c>
      <c r="G76" s="25" t="s">
        <v>234</v>
      </c>
      <c r="H76" s="22">
        <v>84000</v>
      </c>
      <c r="I76" s="23" t="s">
        <v>20</v>
      </c>
      <c r="J76" s="23" t="s">
        <v>235</v>
      </c>
      <c r="K76" s="26">
        <v>244095</v>
      </c>
    </row>
    <row r="77" spans="1:11" ht="80.099999999999994" customHeight="1" x14ac:dyDescent="0.35">
      <c r="A77" s="20">
        <v>72</v>
      </c>
      <c r="B77" s="21" t="s">
        <v>236</v>
      </c>
      <c r="C77" s="22">
        <v>20000</v>
      </c>
      <c r="D77" s="22">
        <v>20000</v>
      </c>
      <c r="E77" s="23" t="s">
        <v>17</v>
      </c>
      <c r="F77" s="24" t="s">
        <v>486</v>
      </c>
      <c r="G77" s="25" t="s">
        <v>237</v>
      </c>
      <c r="H77" s="22">
        <v>20000</v>
      </c>
      <c r="I77" s="23" t="s">
        <v>20</v>
      </c>
      <c r="J77" s="23" t="s">
        <v>238</v>
      </c>
      <c r="K77" s="26">
        <v>244095</v>
      </c>
    </row>
    <row r="78" spans="1:11" ht="99.75" customHeight="1" x14ac:dyDescent="0.35">
      <c r="A78" s="12">
        <v>73</v>
      </c>
      <c r="B78" s="44" t="s">
        <v>239</v>
      </c>
      <c r="C78" s="14">
        <v>640000</v>
      </c>
      <c r="D78" s="14">
        <v>640000</v>
      </c>
      <c r="E78" s="45" t="s">
        <v>47</v>
      </c>
      <c r="F78" s="16" t="s">
        <v>240</v>
      </c>
      <c r="G78" s="16" t="s">
        <v>220</v>
      </c>
      <c r="H78" s="14">
        <v>589700</v>
      </c>
      <c r="I78" s="45" t="s">
        <v>20</v>
      </c>
      <c r="J78" s="45" t="s">
        <v>221</v>
      </c>
      <c r="K78" s="26">
        <v>244095</v>
      </c>
    </row>
    <row r="79" spans="1:11" ht="80.099999999999994" customHeight="1" x14ac:dyDescent="0.35">
      <c r="A79" s="20">
        <v>74</v>
      </c>
      <c r="B79" s="27" t="s">
        <v>241</v>
      </c>
      <c r="C79" s="28">
        <v>66000</v>
      </c>
      <c r="D79" s="28">
        <v>66000</v>
      </c>
      <c r="E79" s="30" t="s">
        <v>17</v>
      </c>
      <c r="F79" s="31" t="s">
        <v>242</v>
      </c>
      <c r="G79" s="32" t="s">
        <v>243</v>
      </c>
      <c r="H79" s="28">
        <v>66000</v>
      </c>
      <c r="I79" s="30" t="s">
        <v>20</v>
      </c>
      <c r="J79" s="30" t="s">
        <v>244</v>
      </c>
      <c r="K79" s="26">
        <v>244095</v>
      </c>
    </row>
    <row r="80" spans="1:11" ht="80.099999999999994" customHeight="1" x14ac:dyDescent="0.35">
      <c r="A80" s="12">
        <v>75</v>
      </c>
      <c r="B80" s="21" t="s">
        <v>245</v>
      </c>
      <c r="C80" s="22">
        <v>25958</v>
      </c>
      <c r="D80" s="22">
        <v>25958</v>
      </c>
      <c r="E80" s="23" t="s">
        <v>17</v>
      </c>
      <c r="F80" s="24" t="s">
        <v>487</v>
      </c>
      <c r="G80" s="25" t="s">
        <v>223</v>
      </c>
      <c r="H80" s="22">
        <v>25958</v>
      </c>
      <c r="I80" s="23" t="s">
        <v>20</v>
      </c>
      <c r="J80" s="23" t="s">
        <v>246</v>
      </c>
      <c r="K80" s="26">
        <v>244095</v>
      </c>
    </row>
    <row r="81" spans="1:11" ht="80.099999999999994" customHeight="1" x14ac:dyDescent="0.35">
      <c r="A81" s="20">
        <v>76</v>
      </c>
      <c r="B81" s="21" t="s">
        <v>247</v>
      </c>
      <c r="C81" s="22">
        <v>30000</v>
      </c>
      <c r="D81" s="22">
        <v>26750</v>
      </c>
      <c r="E81" s="23" t="s">
        <v>17</v>
      </c>
      <c r="F81" s="24" t="s">
        <v>488</v>
      </c>
      <c r="G81" s="25" t="s">
        <v>248</v>
      </c>
      <c r="H81" s="22">
        <v>26750</v>
      </c>
      <c r="I81" s="23" t="s">
        <v>20</v>
      </c>
      <c r="J81" s="23" t="s">
        <v>249</v>
      </c>
      <c r="K81" s="26">
        <v>244095</v>
      </c>
    </row>
    <row r="82" spans="1:11" ht="95.25" customHeight="1" x14ac:dyDescent="0.35">
      <c r="A82" s="12">
        <v>77</v>
      </c>
      <c r="B82" s="21" t="s">
        <v>250</v>
      </c>
      <c r="C82" s="22">
        <v>20000</v>
      </c>
      <c r="D82" s="22">
        <v>20000</v>
      </c>
      <c r="E82" s="23" t="s">
        <v>17</v>
      </c>
      <c r="F82" s="24" t="s">
        <v>486</v>
      </c>
      <c r="G82" s="25" t="s">
        <v>237</v>
      </c>
      <c r="H82" s="22">
        <v>20000</v>
      </c>
      <c r="I82" s="23" t="s">
        <v>20</v>
      </c>
      <c r="J82" s="23" t="s">
        <v>251</v>
      </c>
      <c r="K82" s="26">
        <v>244095</v>
      </c>
    </row>
    <row r="83" spans="1:11" ht="80.099999999999994" customHeight="1" x14ac:dyDescent="0.35">
      <c r="A83" s="117">
        <v>78</v>
      </c>
      <c r="B83" s="118" t="s">
        <v>252</v>
      </c>
      <c r="C83" s="119">
        <v>1517280</v>
      </c>
      <c r="D83" s="119">
        <v>70620</v>
      </c>
      <c r="E83" s="120" t="s">
        <v>17</v>
      </c>
      <c r="F83" s="88" t="s">
        <v>253</v>
      </c>
      <c r="G83" s="121" t="s">
        <v>254</v>
      </c>
      <c r="H83" s="119">
        <v>70620</v>
      </c>
      <c r="I83" s="120" t="s">
        <v>20</v>
      </c>
      <c r="J83" s="120" t="s">
        <v>255</v>
      </c>
      <c r="K83" s="122">
        <v>244095</v>
      </c>
    </row>
    <row r="84" spans="1:11" ht="80.099999999999994" customHeight="1" x14ac:dyDescent="0.35">
      <c r="A84" s="12">
        <v>79</v>
      </c>
      <c r="B84" s="27" t="s">
        <v>256</v>
      </c>
      <c r="C84" s="28">
        <v>44821.5</v>
      </c>
      <c r="D84" s="28">
        <v>44821.5</v>
      </c>
      <c r="E84" s="30" t="s">
        <v>17</v>
      </c>
      <c r="F84" s="31" t="s">
        <v>257</v>
      </c>
      <c r="G84" s="32" t="s">
        <v>223</v>
      </c>
      <c r="H84" s="28">
        <v>44821.5</v>
      </c>
      <c r="I84" s="30" t="s">
        <v>20</v>
      </c>
      <c r="J84" s="30" t="s">
        <v>258</v>
      </c>
      <c r="K84" s="26">
        <v>244095</v>
      </c>
    </row>
    <row r="85" spans="1:11" ht="80.099999999999994" customHeight="1" x14ac:dyDescent="0.35">
      <c r="A85" s="20">
        <v>80</v>
      </c>
      <c r="B85" s="21" t="s">
        <v>259</v>
      </c>
      <c r="C85" s="22">
        <v>70500</v>
      </c>
      <c r="D85" s="22">
        <v>69858.600000000006</v>
      </c>
      <c r="E85" s="23" t="s">
        <v>17</v>
      </c>
      <c r="F85" s="24" t="s">
        <v>489</v>
      </c>
      <c r="G85" s="25" t="s">
        <v>260</v>
      </c>
      <c r="H85" s="22">
        <v>69528.600000000006</v>
      </c>
      <c r="I85" s="23" t="s">
        <v>20</v>
      </c>
      <c r="J85" s="23" t="s">
        <v>261</v>
      </c>
      <c r="K85" s="26">
        <v>244095</v>
      </c>
    </row>
    <row r="86" spans="1:11" ht="80.099999999999994" customHeight="1" x14ac:dyDescent="0.35">
      <c r="A86" s="12">
        <v>81</v>
      </c>
      <c r="B86" s="27" t="s">
        <v>262</v>
      </c>
      <c r="C86" s="28">
        <v>34000</v>
      </c>
      <c r="D86" s="28">
        <v>27750</v>
      </c>
      <c r="E86" s="30" t="s">
        <v>17</v>
      </c>
      <c r="F86" s="31" t="s">
        <v>263</v>
      </c>
      <c r="G86" s="32" t="s">
        <v>213</v>
      </c>
      <c r="H86" s="28">
        <v>27750</v>
      </c>
      <c r="I86" s="30" t="s">
        <v>20</v>
      </c>
      <c r="J86" s="30" t="s">
        <v>264</v>
      </c>
      <c r="K86" s="26">
        <v>244095</v>
      </c>
    </row>
    <row r="87" spans="1:11" ht="80.099999999999994" customHeight="1" x14ac:dyDescent="0.35">
      <c r="A87" s="20">
        <v>82</v>
      </c>
      <c r="B87" s="27" t="s">
        <v>265</v>
      </c>
      <c r="C87" s="28">
        <v>37440</v>
      </c>
      <c r="D87" s="28">
        <v>37440</v>
      </c>
      <c r="E87" s="30" t="s">
        <v>17</v>
      </c>
      <c r="F87" s="31" t="s">
        <v>266</v>
      </c>
      <c r="G87" s="32" t="s">
        <v>267</v>
      </c>
      <c r="H87" s="28">
        <v>37440</v>
      </c>
      <c r="I87" s="30" t="s">
        <v>20</v>
      </c>
      <c r="J87" s="30" t="s">
        <v>268</v>
      </c>
      <c r="K87" s="26">
        <v>244095</v>
      </c>
    </row>
    <row r="88" spans="1:11" ht="80.099999999999994" customHeight="1" x14ac:dyDescent="0.35">
      <c r="A88" s="12">
        <v>83</v>
      </c>
      <c r="B88" s="21" t="s">
        <v>269</v>
      </c>
      <c r="C88" s="22">
        <v>20330</v>
      </c>
      <c r="D88" s="22">
        <v>20330</v>
      </c>
      <c r="E88" s="23" t="s">
        <v>17</v>
      </c>
      <c r="F88" s="24" t="s">
        <v>490</v>
      </c>
      <c r="G88" s="25" t="s">
        <v>270</v>
      </c>
      <c r="H88" s="22">
        <v>20330</v>
      </c>
      <c r="I88" s="23" t="s">
        <v>20</v>
      </c>
      <c r="J88" s="23" t="s">
        <v>271</v>
      </c>
      <c r="K88" s="26">
        <v>244095</v>
      </c>
    </row>
    <row r="89" spans="1:11" ht="80.099999999999994" customHeight="1" x14ac:dyDescent="0.35">
      <c r="A89" s="20">
        <v>84</v>
      </c>
      <c r="B89" s="21" t="s">
        <v>272</v>
      </c>
      <c r="C89" s="22">
        <v>4911.3</v>
      </c>
      <c r="D89" s="22">
        <v>4911.3</v>
      </c>
      <c r="E89" s="23" t="s">
        <v>17</v>
      </c>
      <c r="F89" s="24" t="s">
        <v>491</v>
      </c>
      <c r="G89" s="25" t="s">
        <v>273</v>
      </c>
      <c r="H89" s="22">
        <v>4911.3</v>
      </c>
      <c r="I89" s="23" t="s">
        <v>20</v>
      </c>
      <c r="J89" s="23" t="s">
        <v>274</v>
      </c>
      <c r="K89" s="26">
        <v>244095</v>
      </c>
    </row>
    <row r="90" spans="1:11" ht="80.099999999999994" customHeight="1" x14ac:dyDescent="0.35">
      <c r="A90" s="12">
        <v>85</v>
      </c>
      <c r="B90" s="21" t="s">
        <v>275</v>
      </c>
      <c r="C90" s="22">
        <v>10000</v>
      </c>
      <c r="D90" s="22">
        <v>10000</v>
      </c>
      <c r="E90" s="23" t="s">
        <v>17</v>
      </c>
      <c r="F90" s="24" t="s">
        <v>492</v>
      </c>
      <c r="G90" s="25" t="s">
        <v>27</v>
      </c>
      <c r="H90" s="22">
        <v>10000</v>
      </c>
      <c r="I90" s="23" t="s">
        <v>20</v>
      </c>
      <c r="J90" s="23" t="s">
        <v>276</v>
      </c>
      <c r="K90" s="26">
        <v>244095</v>
      </c>
    </row>
    <row r="91" spans="1:11" ht="80.099999999999994" customHeight="1" x14ac:dyDescent="0.35">
      <c r="A91" s="20">
        <v>86</v>
      </c>
      <c r="B91" s="27" t="s">
        <v>277</v>
      </c>
      <c r="C91" s="28">
        <v>6100</v>
      </c>
      <c r="D91" s="28">
        <v>6100</v>
      </c>
      <c r="E91" s="30" t="s">
        <v>17</v>
      </c>
      <c r="F91" s="31" t="s">
        <v>278</v>
      </c>
      <c r="G91" s="32" t="s">
        <v>279</v>
      </c>
      <c r="H91" s="28">
        <v>6100</v>
      </c>
      <c r="I91" s="30" t="s">
        <v>20</v>
      </c>
      <c r="J91" s="30" t="s">
        <v>280</v>
      </c>
      <c r="K91" s="26">
        <v>244095</v>
      </c>
    </row>
    <row r="92" spans="1:11" ht="93" customHeight="1" x14ac:dyDescent="0.35">
      <c r="A92" s="12">
        <v>87</v>
      </c>
      <c r="B92" s="21" t="s">
        <v>281</v>
      </c>
      <c r="C92" s="22">
        <v>95025</v>
      </c>
      <c r="D92" s="22">
        <v>95025</v>
      </c>
      <c r="E92" s="23" t="s">
        <v>17</v>
      </c>
      <c r="F92" s="24" t="s">
        <v>493</v>
      </c>
      <c r="G92" s="25" t="s">
        <v>282</v>
      </c>
      <c r="H92" s="22">
        <v>95025</v>
      </c>
      <c r="I92" s="23" t="s">
        <v>20</v>
      </c>
      <c r="J92" s="23" t="s">
        <v>283</v>
      </c>
      <c r="K92" s="26">
        <v>244095</v>
      </c>
    </row>
    <row r="93" spans="1:11" ht="91.5" customHeight="1" x14ac:dyDescent="0.35">
      <c r="A93" s="117">
        <v>88</v>
      </c>
      <c r="B93" s="123" t="s">
        <v>284</v>
      </c>
      <c r="C93" s="124">
        <v>170000</v>
      </c>
      <c r="D93" s="124">
        <v>170000</v>
      </c>
      <c r="E93" s="125" t="s">
        <v>17</v>
      </c>
      <c r="F93" s="125" t="s">
        <v>285</v>
      </c>
      <c r="G93" s="125" t="s">
        <v>286</v>
      </c>
      <c r="H93" s="126">
        <v>165850</v>
      </c>
      <c r="I93" s="125" t="s">
        <v>20</v>
      </c>
      <c r="J93" s="125" t="s">
        <v>287</v>
      </c>
      <c r="K93" s="127">
        <v>244096</v>
      </c>
    </row>
    <row r="94" spans="1:11" ht="80.099999999999994" customHeight="1" x14ac:dyDescent="0.35">
      <c r="A94" s="128">
        <v>89</v>
      </c>
      <c r="B94" s="85" t="s">
        <v>288</v>
      </c>
      <c r="C94" s="129">
        <v>170000</v>
      </c>
      <c r="D94" s="130">
        <v>170000</v>
      </c>
      <c r="E94" s="88" t="s">
        <v>17</v>
      </c>
      <c r="F94" s="88" t="s">
        <v>289</v>
      </c>
      <c r="G94" s="88" t="s">
        <v>286</v>
      </c>
      <c r="H94" s="131">
        <v>160500</v>
      </c>
      <c r="I94" s="132" t="s">
        <v>20</v>
      </c>
      <c r="J94" s="88" t="s">
        <v>290</v>
      </c>
      <c r="K94" s="90">
        <v>244096</v>
      </c>
    </row>
    <row r="95" spans="1:11" ht="80.099999999999994" customHeight="1" x14ac:dyDescent="0.35">
      <c r="A95" s="20">
        <v>90</v>
      </c>
      <c r="B95" s="27" t="s">
        <v>291</v>
      </c>
      <c r="C95" s="28">
        <v>301800</v>
      </c>
      <c r="D95" s="28">
        <v>301800</v>
      </c>
      <c r="E95" s="30" t="s">
        <v>17</v>
      </c>
      <c r="F95" s="31" t="s">
        <v>292</v>
      </c>
      <c r="G95" s="32" t="s">
        <v>293</v>
      </c>
      <c r="H95" s="28">
        <v>301800</v>
      </c>
      <c r="I95" s="30" t="s">
        <v>20</v>
      </c>
      <c r="J95" s="30" t="s">
        <v>294</v>
      </c>
      <c r="K95" s="26">
        <v>244096</v>
      </c>
    </row>
    <row r="96" spans="1:11" ht="80.099999999999994" customHeight="1" x14ac:dyDescent="0.35">
      <c r="A96" s="12">
        <v>91</v>
      </c>
      <c r="B96" s="21" t="s">
        <v>295</v>
      </c>
      <c r="C96" s="22">
        <v>4860</v>
      </c>
      <c r="D96" s="22">
        <v>4860</v>
      </c>
      <c r="E96" s="23" t="s">
        <v>17</v>
      </c>
      <c r="F96" s="24" t="s">
        <v>494</v>
      </c>
      <c r="G96" s="25" t="s">
        <v>63</v>
      </c>
      <c r="H96" s="22">
        <v>4860</v>
      </c>
      <c r="I96" s="23" t="s">
        <v>20</v>
      </c>
      <c r="J96" s="23" t="s">
        <v>296</v>
      </c>
      <c r="K96" s="26">
        <v>244096</v>
      </c>
    </row>
    <row r="97" spans="1:11" ht="80.099999999999994" customHeight="1" x14ac:dyDescent="0.35">
      <c r="A97" s="20">
        <v>92</v>
      </c>
      <c r="B97" s="21" t="s">
        <v>297</v>
      </c>
      <c r="C97" s="22">
        <v>8500</v>
      </c>
      <c r="D97" s="22">
        <v>8500</v>
      </c>
      <c r="E97" s="23" t="s">
        <v>17</v>
      </c>
      <c r="F97" s="24" t="s">
        <v>495</v>
      </c>
      <c r="G97" s="25" t="s">
        <v>298</v>
      </c>
      <c r="H97" s="22">
        <v>8500</v>
      </c>
      <c r="I97" s="23" t="s">
        <v>20</v>
      </c>
      <c r="J97" s="23" t="s">
        <v>299</v>
      </c>
      <c r="K97" s="26">
        <v>244096</v>
      </c>
    </row>
    <row r="98" spans="1:11" ht="80.099999999999994" customHeight="1" x14ac:dyDescent="0.35">
      <c r="A98" s="12">
        <v>93</v>
      </c>
      <c r="B98" s="27" t="s">
        <v>300</v>
      </c>
      <c r="C98" s="28">
        <v>300000</v>
      </c>
      <c r="D98" s="28">
        <v>300000</v>
      </c>
      <c r="E98" s="30" t="s">
        <v>17</v>
      </c>
      <c r="F98" s="31" t="s">
        <v>301</v>
      </c>
      <c r="G98" s="32" t="s">
        <v>302</v>
      </c>
      <c r="H98" s="28">
        <v>300000</v>
      </c>
      <c r="I98" s="30" t="s">
        <v>20</v>
      </c>
      <c r="J98" s="30" t="s">
        <v>303</v>
      </c>
      <c r="K98" s="26">
        <v>244097</v>
      </c>
    </row>
    <row r="99" spans="1:11" ht="80.099999999999994" customHeight="1" x14ac:dyDescent="0.35">
      <c r="A99" s="20">
        <v>94</v>
      </c>
      <c r="B99" s="21" t="s">
        <v>304</v>
      </c>
      <c r="C99" s="22">
        <v>27000</v>
      </c>
      <c r="D99" s="22">
        <v>27000</v>
      </c>
      <c r="E99" s="23" t="s">
        <v>17</v>
      </c>
      <c r="F99" s="24" t="s">
        <v>496</v>
      </c>
      <c r="G99" s="25" t="s">
        <v>305</v>
      </c>
      <c r="H99" s="22">
        <v>27000</v>
      </c>
      <c r="I99" s="23" t="s">
        <v>20</v>
      </c>
      <c r="J99" s="23" t="s">
        <v>306</v>
      </c>
      <c r="K99" s="38">
        <v>244098</v>
      </c>
    </row>
    <row r="100" spans="1:11" ht="80.099999999999994" customHeight="1" x14ac:dyDescent="0.35">
      <c r="A100" s="12">
        <v>95</v>
      </c>
      <c r="B100" s="34" t="s">
        <v>307</v>
      </c>
      <c r="C100" s="35">
        <v>496000</v>
      </c>
      <c r="D100" s="55">
        <v>496000</v>
      </c>
      <c r="E100" s="36" t="s">
        <v>17</v>
      </c>
      <c r="F100" s="31" t="s">
        <v>308</v>
      </c>
      <c r="G100" s="36" t="s">
        <v>309</v>
      </c>
      <c r="H100" s="55">
        <v>496000</v>
      </c>
      <c r="I100" s="31" t="s">
        <v>20</v>
      </c>
      <c r="J100" s="24" t="s">
        <v>310</v>
      </c>
      <c r="K100" s="38">
        <v>244098</v>
      </c>
    </row>
    <row r="101" spans="1:11" ht="80.099999999999994" customHeight="1" x14ac:dyDescent="0.35">
      <c r="A101" s="20">
        <v>96</v>
      </c>
      <c r="B101" s="21" t="s">
        <v>311</v>
      </c>
      <c r="C101" s="22">
        <v>9200</v>
      </c>
      <c r="D101" s="22">
        <v>9200</v>
      </c>
      <c r="E101" s="23" t="s">
        <v>17</v>
      </c>
      <c r="F101" s="24" t="s">
        <v>497</v>
      </c>
      <c r="G101" s="25" t="s">
        <v>177</v>
      </c>
      <c r="H101" s="22">
        <v>9000</v>
      </c>
      <c r="I101" s="23" t="s">
        <v>20</v>
      </c>
      <c r="J101" s="23" t="s">
        <v>312</v>
      </c>
      <c r="K101" s="26">
        <v>244098</v>
      </c>
    </row>
    <row r="102" spans="1:11" ht="80.099999999999994" customHeight="1" x14ac:dyDescent="0.35">
      <c r="A102" s="12">
        <v>97</v>
      </c>
      <c r="B102" s="27" t="s">
        <v>313</v>
      </c>
      <c r="C102" s="28">
        <v>139494</v>
      </c>
      <c r="D102" s="28">
        <v>138880</v>
      </c>
      <c r="E102" s="30" t="s">
        <v>17</v>
      </c>
      <c r="F102" s="31" t="s">
        <v>314</v>
      </c>
      <c r="G102" s="32" t="s">
        <v>148</v>
      </c>
      <c r="H102" s="28">
        <v>138880</v>
      </c>
      <c r="I102" s="30" t="s">
        <v>20</v>
      </c>
      <c r="J102" s="30" t="s">
        <v>315</v>
      </c>
      <c r="K102" s="26">
        <v>244098</v>
      </c>
    </row>
    <row r="103" spans="1:11" ht="80.099999999999994" customHeight="1" x14ac:dyDescent="0.35">
      <c r="A103" s="117">
        <v>98</v>
      </c>
      <c r="B103" s="118" t="s">
        <v>316</v>
      </c>
      <c r="C103" s="119">
        <v>5100</v>
      </c>
      <c r="D103" s="119">
        <v>5100</v>
      </c>
      <c r="E103" s="120" t="s">
        <v>17</v>
      </c>
      <c r="F103" s="88" t="s">
        <v>317</v>
      </c>
      <c r="G103" s="121" t="s">
        <v>63</v>
      </c>
      <c r="H103" s="119">
        <v>5100</v>
      </c>
      <c r="I103" s="120" t="s">
        <v>20</v>
      </c>
      <c r="J103" s="120" t="s">
        <v>318</v>
      </c>
      <c r="K103" s="122">
        <v>244098</v>
      </c>
    </row>
    <row r="104" spans="1:11" ht="80.099999999999994" customHeight="1" x14ac:dyDescent="0.35">
      <c r="A104" s="12">
        <v>99</v>
      </c>
      <c r="B104" s="27" t="s">
        <v>319</v>
      </c>
      <c r="C104" s="28">
        <v>232500</v>
      </c>
      <c r="D104" s="28">
        <v>232500</v>
      </c>
      <c r="E104" s="30" t="s">
        <v>17</v>
      </c>
      <c r="F104" s="31" t="s">
        <v>320</v>
      </c>
      <c r="G104" s="32" t="s">
        <v>305</v>
      </c>
      <c r="H104" s="28">
        <v>232500</v>
      </c>
      <c r="I104" s="30" t="s">
        <v>20</v>
      </c>
      <c r="J104" s="30" t="s">
        <v>321</v>
      </c>
      <c r="K104" s="26">
        <v>244098</v>
      </c>
    </row>
    <row r="105" spans="1:11" ht="80.099999999999994" customHeight="1" x14ac:dyDescent="0.35">
      <c r="A105" s="20">
        <v>100</v>
      </c>
      <c r="B105" s="27" t="s">
        <v>322</v>
      </c>
      <c r="C105" s="28">
        <v>94500</v>
      </c>
      <c r="D105" s="28">
        <v>94500</v>
      </c>
      <c r="E105" s="30" t="s">
        <v>17</v>
      </c>
      <c r="F105" s="31" t="s">
        <v>323</v>
      </c>
      <c r="G105" s="32" t="s">
        <v>324</v>
      </c>
      <c r="H105" s="28">
        <v>94500</v>
      </c>
      <c r="I105" s="30" t="s">
        <v>20</v>
      </c>
      <c r="J105" s="30" t="s">
        <v>325</v>
      </c>
      <c r="K105" s="26">
        <v>244098</v>
      </c>
    </row>
    <row r="106" spans="1:11" ht="80.099999999999994" customHeight="1" x14ac:dyDescent="0.35">
      <c r="A106" s="12">
        <v>101</v>
      </c>
      <c r="B106" s="27" t="s">
        <v>326</v>
      </c>
      <c r="C106" s="28">
        <v>199993.7</v>
      </c>
      <c r="D106" s="28">
        <v>199993.7</v>
      </c>
      <c r="E106" s="30" t="s">
        <v>17</v>
      </c>
      <c r="F106" s="31" t="s">
        <v>327</v>
      </c>
      <c r="G106" s="32" t="s">
        <v>328</v>
      </c>
      <c r="H106" s="28">
        <v>199000</v>
      </c>
      <c r="I106" s="30" t="s">
        <v>20</v>
      </c>
      <c r="J106" s="30" t="s">
        <v>329</v>
      </c>
      <c r="K106" s="26">
        <v>244098</v>
      </c>
    </row>
    <row r="107" spans="1:11" ht="80.099999999999994" customHeight="1" x14ac:dyDescent="0.35">
      <c r="A107" s="20">
        <v>102</v>
      </c>
      <c r="B107" s="56" t="s">
        <v>330</v>
      </c>
      <c r="C107" s="22">
        <v>496000</v>
      </c>
      <c r="D107" s="22">
        <v>496000</v>
      </c>
      <c r="E107" s="23" t="s">
        <v>17</v>
      </c>
      <c r="F107" s="24" t="s">
        <v>498</v>
      </c>
      <c r="G107" s="25" t="s">
        <v>309</v>
      </c>
      <c r="H107" s="22">
        <v>496000</v>
      </c>
      <c r="I107" s="23" t="s">
        <v>20</v>
      </c>
      <c r="J107" s="23" t="s">
        <v>310</v>
      </c>
      <c r="K107" s="26">
        <v>244098</v>
      </c>
    </row>
    <row r="108" spans="1:11" ht="80.099999999999994" customHeight="1" x14ac:dyDescent="0.35">
      <c r="A108" s="12">
        <v>103</v>
      </c>
      <c r="B108" s="27" t="s">
        <v>331</v>
      </c>
      <c r="C108" s="28">
        <v>170130</v>
      </c>
      <c r="D108" s="28">
        <v>170130</v>
      </c>
      <c r="E108" s="30" t="s">
        <v>17</v>
      </c>
      <c r="F108" s="31" t="s">
        <v>332</v>
      </c>
      <c r="G108" s="32" t="s">
        <v>333</v>
      </c>
      <c r="H108" s="28">
        <v>168500</v>
      </c>
      <c r="I108" s="30" t="s">
        <v>20</v>
      </c>
      <c r="J108" s="30" t="s">
        <v>334</v>
      </c>
      <c r="K108" s="26">
        <v>244098</v>
      </c>
    </row>
    <row r="109" spans="1:11" ht="80.099999999999994" customHeight="1" x14ac:dyDescent="0.35">
      <c r="A109" s="20">
        <v>104</v>
      </c>
      <c r="B109" s="27" t="s">
        <v>335</v>
      </c>
      <c r="C109" s="28">
        <v>15836</v>
      </c>
      <c r="D109" s="28">
        <v>15836</v>
      </c>
      <c r="E109" s="30" t="s">
        <v>17</v>
      </c>
      <c r="F109" s="31" t="s">
        <v>336</v>
      </c>
      <c r="G109" s="32" t="s">
        <v>337</v>
      </c>
      <c r="H109" s="28">
        <v>15836</v>
      </c>
      <c r="I109" s="30" t="s">
        <v>20</v>
      </c>
      <c r="J109" s="30" t="s">
        <v>338</v>
      </c>
      <c r="K109" s="26">
        <v>244098</v>
      </c>
    </row>
    <row r="110" spans="1:11" ht="80.099999999999994" customHeight="1" x14ac:dyDescent="0.35">
      <c r="A110" s="12">
        <v>105</v>
      </c>
      <c r="B110" s="21" t="s">
        <v>339</v>
      </c>
      <c r="C110" s="22">
        <v>5600</v>
      </c>
      <c r="D110" s="22">
        <v>5600</v>
      </c>
      <c r="E110" s="23" t="s">
        <v>17</v>
      </c>
      <c r="F110" s="24" t="s">
        <v>499</v>
      </c>
      <c r="G110" s="25" t="s">
        <v>340</v>
      </c>
      <c r="H110" s="22">
        <v>5600</v>
      </c>
      <c r="I110" s="23" t="s">
        <v>20</v>
      </c>
      <c r="J110" s="23" t="s">
        <v>341</v>
      </c>
      <c r="K110" s="26">
        <v>244098</v>
      </c>
    </row>
    <row r="111" spans="1:11" ht="80.099999999999994" customHeight="1" x14ac:dyDescent="0.35">
      <c r="A111" s="20">
        <v>106</v>
      </c>
      <c r="B111" s="27" t="s">
        <v>342</v>
      </c>
      <c r="C111" s="28">
        <v>250000</v>
      </c>
      <c r="D111" s="28">
        <v>250000</v>
      </c>
      <c r="E111" s="30" t="s">
        <v>17</v>
      </c>
      <c r="F111" s="31" t="s">
        <v>343</v>
      </c>
      <c r="G111" s="32" t="s">
        <v>344</v>
      </c>
      <c r="H111" s="28">
        <v>250000</v>
      </c>
      <c r="I111" s="30" t="s">
        <v>20</v>
      </c>
      <c r="J111" s="30" t="s">
        <v>345</v>
      </c>
      <c r="K111" s="26">
        <v>244098</v>
      </c>
    </row>
    <row r="112" spans="1:11" ht="80.099999999999994" customHeight="1" x14ac:dyDescent="0.35">
      <c r="A112" s="12">
        <v>107</v>
      </c>
      <c r="B112" s="27" t="s">
        <v>346</v>
      </c>
      <c r="C112" s="28">
        <v>16582</v>
      </c>
      <c r="D112" s="28">
        <v>16582</v>
      </c>
      <c r="E112" s="30" t="s">
        <v>17</v>
      </c>
      <c r="F112" s="31" t="s">
        <v>347</v>
      </c>
      <c r="G112" s="32" t="s">
        <v>348</v>
      </c>
      <c r="H112" s="28">
        <v>16582</v>
      </c>
      <c r="I112" s="30" t="s">
        <v>20</v>
      </c>
      <c r="J112" s="30" t="s">
        <v>349</v>
      </c>
      <c r="K112" s="26">
        <v>244098</v>
      </c>
    </row>
    <row r="113" spans="1:11" ht="80.099999999999994" customHeight="1" x14ac:dyDescent="0.35">
      <c r="A113" s="20">
        <v>108</v>
      </c>
      <c r="B113" s="21" t="s">
        <v>69</v>
      </c>
      <c r="C113" s="22">
        <v>98735</v>
      </c>
      <c r="D113" s="22">
        <v>98735</v>
      </c>
      <c r="E113" s="23" t="s">
        <v>17</v>
      </c>
      <c r="F113" s="24" t="s">
        <v>500</v>
      </c>
      <c r="G113" s="25" t="s">
        <v>70</v>
      </c>
      <c r="H113" s="22">
        <v>98735</v>
      </c>
      <c r="I113" s="23" t="s">
        <v>20</v>
      </c>
      <c r="J113" s="23" t="s">
        <v>350</v>
      </c>
      <c r="K113" s="26">
        <v>244098</v>
      </c>
    </row>
    <row r="114" spans="1:11" ht="80.099999999999994" customHeight="1" x14ac:dyDescent="0.35">
      <c r="A114" s="12">
        <v>109</v>
      </c>
      <c r="B114" s="21" t="s">
        <v>351</v>
      </c>
      <c r="C114" s="22">
        <v>10885</v>
      </c>
      <c r="D114" s="22">
        <v>10885</v>
      </c>
      <c r="E114" s="23" t="s">
        <v>17</v>
      </c>
      <c r="F114" s="24" t="s">
        <v>501</v>
      </c>
      <c r="G114" s="25" t="s">
        <v>177</v>
      </c>
      <c r="H114" s="22">
        <v>10885</v>
      </c>
      <c r="I114" s="23" t="s">
        <v>20</v>
      </c>
      <c r="J114" s="23" t="s">
        <v>352</v>
      </c>
      <c r="K114" s="26">
        <v>244099</v>
      </c>
    </row>
    <row r="115" spans="1:11" ht="80.099999999999994" customHeight="1" x14ac:dyDescent="0.35">
      <c r="A115" s="20">
        <v>110</v>
      </c>
      <c r="B115" s="21" t="s">
        <v>353</v>
      </c>
      <c r="C115" s="22">
        <v>25000</v>
      </c>
      <c r="D115" s="22">
        <v>25000</v>
      </c>
      <c r="E115" s="23" t="s">
        <v>17</v>
      </c>
      <c r="F115" s="24" t="s">
        <v>502</v>
      </c>
      <c r="G115" s="25" t="s">
        <v>354</v>
      </c>
      <c r="H115" s="22">
        <v>25000</v>
      </c>
      <c r="I115" s="23" t="s">
        <v>20</v>
      </c>
      <c r="J115" s="23" t="s">
        <v>355</v>
      </c>
      <c r="K115" s="46">
        <v>244099</v>
      </c>
    </row>
    <row r="116" spans="1:11" ht="80.099999999999994" customHeight="1" x14ac:dyDescent="0.35">
      <c r="A116" s="12">
        <v>111</v>
      </c>
      <c r="B116" s="21" t="s">
        <v>356</v>
      </c>
      <c r="C116" s="22">
        <v>36380</v>
      </c>
      <c r="D116" s="22">
        <v>36380</v>
      </c>
      <c r="E116" s="23" t="s">
        <v>17</v>
      </c>
      <c r="F116" s="24" t="s">
        <v>503</v>
      </c>
      <c r="G116" s="25" t="s">
        <v>357</v>
      </c>
      <c r="H116" s="22">
        <v>36380</v>
      </c>
      <c r="I116" s="23" t="s">
        <v>20</v>
      </c>
      <c r="J116" s="23" t="s">
        <v>358</v>
      </c>
      <c r="K116" s="46">
        <v>244099</v>
      </c>
    </row>
    <row r="117" spans="1:11" ht="80.099999999999994" customHeight="1" x14ac:dyDescent="0.35">
      <c r="A117" s="20">
        <v>112</v>
      </c>
      <c r="B117" s="21" t="s">
        <v>359</v>
      </c>
      <c r="C117" s="22">
        <v>10160</v>
      </c>
      <c r="D117" s="22">
        <v>10160</v>
      </c>
      <c r="E117" s="23" t="s">
        <v>17</v>
      </c>
      <c r="F117" s="24" t="s">
        <v>504</v>
      </c>
      <c r="G117" s="25" t="s">
        <v>148</v>
      </c>
      <c r="H117" s="22">
        <v>9850</v>
      </c>
      <c r="I117" s="23" t="s">
        <v>20</v>
      </c>
      <c r="J117" s="23" t="s">
        <v>360</v>
      </c>
      <c r="K117" s="46">
        <v>244099</v>
      </c>
    </row>
    <row r="118" spans="1:11" ht="80.099999999999994" customHeight="1" x14ac:dyDescent="0.35">
      <c r="A118" s="12">
        <v>113</v>
      </c>
      <c r="B118" s="21" t="s">
        <v>361</v>
      </c>
      <c r="C118" s="22">
        <v>59647.15</v>
      </c>
      <c r="D118" s="22">
        <v>59647.15</v>
      </c>
      <c r="E118" s="23" t="s">
        <v>17</v>
      </c>
      <c r="F118" s="24" t="s">
        <v>505</v>
      </c>
      <c r="G118" s="25" t="s">
        <v>362</v>
      </c>
      <c r="H118" s="22">
        <v>57780</v>
      </c>
      <c r="I118" s="23" t="s">
        <v>20</v>
      </c>
      <c r="J118" s="23" t="s">
        <v>363</v>
      </c>
      <c r="K118" s="46">
        <v>244099</v>
      </c>
    </row>
    <row r="119" spans="1:11" ht="183.75" customHeight="1" x14ac:dyDescent="0.35">
      <c r="A119" s="20">
        <v>114</v>
      </c>
      <c r="B119" s="34" t="s">
        <v>364</v>
      </c>
      <c r="C119" s="35">
        <v>1000000</v>
      </c>
      <c r="D119" s="35">
        <v>1000000</v>
      </c>
      <c r="E119" s="36" t="s">
        <v>47</v>
      </c>
      <c r="F119" s="31" t="s">
        <v>365</v>
      </c>
      <c r="G119" s="36" t="s">
        <v>366</v>
      </c>
      <c r="H119" s="48">
        <v>881000</v>
      </c>
      <c r="I119" s="31" t="s">
        <v>20</v>
      </c>
      <c r="J119" s="36" t="s">
        <v>367</v>
      </c>
      <c r="K119" s="38">
        <v>244102</v>
      </c>
    </row>
    <row r="120" spans="1:11" ht="113.25" customHeight="1" x14ac:dyDescent="0.35">
      <c r="A120" s="12">
        <v>115</v>
      </c>
      <c r="B120" s="34" t="s">
        <v>368</v>
      </c>
      <c r="C120" s="35">
        <v>3500000</v>
      </c>
      <c r="D120" s="48">
        <v>3499254.87</v>
      </c>
      <c r="E120" s="36" t="s">
        <v>47</v>
      </c>
      <c r="F120" s="31" t="s">
        <v>369</v>
      </c>
      <c r="G120" s="31" t="s">
        <v>370</v>
      </c>
      <c r="H120" s="48">
        <v>3300000</v>
      </c>
      <c r="I120" s="31" t="s">
        <v>20</v>
      </c>
      <c r="J120" s="36" t="s">
        <v>371</v>
      </c>
      <c r="K120" s="38">
        <v>244102</v>
      </c>
    </row>
    <row r="121" spans="1:11" ht="80.099999999999994" customHeight="1" x14ac:dyDescent="0.35">
      <c r="A121" s="20">
        <v>116</v>
      </c>
      <c r="B121" s="27" t="s">
        <v>372</v>
      </c>
      <c r="C121" s="28">
        <v>5400</v>
      </c>
      <c r="D121" s="28">
        <v>5400</v>
      </c>
      <c r="E121" s="30" t="s">
        <v>17</v>
      </c>
      <c r="F121" s="31" t="s">
        <v>123</v>
      </c>
      <c r="G121" s="32" t="s">
        <v>124</v>
      </c>
      <c r="H121" s="28">
        <v>5400</v>
      </c>
      <c r="I121" s="30" t="s">
        <v>20</v>
      </c>
      <c r="J121" s="30" t="s">
        <v>373</v>
      </c>
      <c r="K121" s="38">
        <v>244102</v>
      </c>
    </row>
    <row r="122" spans="1:11" ht="80.099999999999994" customHeight="1" x14ac:dyDescent="0.35">
      <c r="A122" s="12">
        <v>117</v>
      </c>
      <c r="B122" s="21" t="s">
        <v>374</v>
      </c>
      <c r="C122" s="22">
        <v>210000</v>
      </c>
      <c r="D122" s="22">
        <v>210000</v>
      </c>
      <c r="E122" s="23" t="s">
        <v>17</v>
      </c>
      <c r="F122" s="24" t="s">
        <v>506</v>
      </c>
      <c r="G122" s="25" t="s">
        <v>148</v>
      </c>
      <c r="H122" s="22">
        <v>210000</v>
      </c>
      <c r="I122" s="23" t="s">
        <v>20</v>
      </c>
      <c r="J122" s="23" t="s">
        <v>375</v>
      </c>
      <c r="K122" s="42">
        <v>244102</v>
      </c>
    </row>
    <row r="123" spans="1:11" ht="80.099999999999994" customHeight="1" x14ac:dyDescent="0.35">
      <c r="A123" s="20">
        <v>118</v>
      </c>
      <c r="B123" s="27" t="s">
        <v>376</v>
      </c>
      <c r="C123" s="28">
        <v>5480.54</v>
      </c>
      <c r="D123" s="28">
        <v>5480.54</v>
      </c>
      <c r="E123" s="30" t="s">
        <v>17</v>
      </c>
      <c r="F123" s="31" t="s">
        <v>377</v>
      </c>
      <c r="G123" s="32" t="s">
        <v>190</v>
      </c>
      <c r="H123" s="28">
        <v>5480.54</v>
      </c>
      <c r="I123" s="30" t="s">
        <v>20</v>
      </c>
      <c r="J123" s="30" t="s">
        <v>378</v>
      </c>
      <c r="K123" s="43">
        <v>244102</v>
      </c>
    </row>
    <row r="124" spans="1:11" ht="114" customHeight="1" x14ac:dyDescent="0.35">
      <c r="A124" s="12">
        <v>119</v>
      </c>
      <c r="B124" s="27" t="s">
        <v>379</v>
      </c>
      <c r="C124" s="28">
        <v>3500000</v>
      </c>
      <c r="D124" s="28">
        <v>3499254.87</v>
      </c>
      <c r="E124" s="30" t="s">
        <v>47</v>
      </c>
      <c r="F124" s="31" t="s">
        <v>380</v>
      </c>
      <c r="G124" s="32" t="s">
        <v>370</v>
      </c>
      <c r="H124" s="28">
        <v>3300000</v>
      </c>
      <c r="I124" s="30" t="s">
        <v>20</v>
      </c>
      <c r="J124" s="30" t="s">
        <v>371</v>
      </c>
      <c r="K124" s="43">
        <v>244102</v>
      </c>
    </row>
    <row r="125" spans="1:11" ht="80.099999999999994" customHeight="1" x14ac:dyDescent="0.35">
      <c r="A125" s="20">
        <v>120</v>
      </c>
      <c r="B125" s="21" t="s">
        <v>381</v>
      </c>
      <c r="C125" s="22">
        <v>13250</v>
      </c>
      <c r="D125" s="22">
        <v>13250</v>
      </c>
      <c r="E125" s="23" t="s">
        <v>17</v>
      </c>
      <c r="F125" s="24" t="s">
        <v>507</v>
      </c>
      <c r="G125" s="25" t="s">
        <v>382</v>
      </c>
      <c r="H125" s="22">
        <v>13250</v>
      </c>
      <c r="I125" s="23" t="s">
        <v>20</v>
      </c>
      <c r="J125" s="23" t="s">
        <v>383</v>
      </c>
      <c r="K125" s="42">
        <v>244102</v>
      </c>
    </row>
    <row r="126" spans="1:11" ht="80.099999999999994" customHeight="1" x14ac:dyDescent="0.35">
      <c r="A126" s="12">
        <v>121</v>
      </c>
      <c r="B126" s="27" t="s">
        <v>384</v>
      </c>
      <c r="C126" s="28">
        <v>2780</v>
      </c>
      <c r="D126" s="28">
        <v>2780</v>
      </c>
      <c r="E126" s="30" t="s">
        <v>17</v>
      </c>
      <c r="F126" s="31" t="s">
        <v>385</v>
      </c>
      <c r="G126" s="32" t="s">
        <v>386</v>
      </c>
      <c r="H126" s="28">
        <v>2780</v>
      </c>
      <c r="I126" s="30" t="s">
        <v>20</v>
      </c>
      <c r="J126" s="30" t="s">
        <v>387</v>
      </c>
      <c r="K126" s="43">
        <v>244102</v>
      </c>
    </row>
    <row r="127" spans="1:11" ht="80.099999999999994" customHeight="1" x14ac:dyDescent="0.35">
      <c r="A127" s="20">
        <v>122</v>
      </c>
      <c r="B127" s="21" t="s">
        <v>388</v>
      </c>
      <c r="C127" s="22">
        <v>57960</v>
      </c>
      <c r="D127" s="22">
        <v>57960</v>
      </c>
      <c r="E127" s="23" t="s">
        <v>17</v>
      </c>
      <c r="F127" s="24" t="s">
        <v>508</v>
      </c>
      <c r="G127" s="25" t="s">
        <v>148</v>
      </c>
      <c r="H127" s="22">
        <v>56160</v>
      </c>
      <c r="I127" s="23" t="s">
        <v>20</v>
      </c>
      <c r="J127" s="23" t="s">
        <v>389</v>
      </c>
      <c r="K127" s="42">
        <v>244102</v>
      </c>
    </row>
    <row r="128" spans="1:11" ht="80.099999999999994" customHeight="1" x14ac:dyDescent="0.35">
      <c r="A128" s="12">
        <v>123</v>
      </c>
      <c r="B128" s="21" t="s">
        <v>295</v>
      </c>
      <c r="C128" s="22">
        <v>769.33</v>
      </c>
      <c r="D128" s="22">
        <v>769.33</v>
      </c>
      <c r="E128" s="23" t="s">
        <v>17</v>
      </c>
      <c r="F128" s="24" t="s">
        <v>509</v>
      </c>
      <c r="G128" s="25" t="s">
        <v>63</v>
      </c>
      <c r="H128" s="22">
        <v>750</v>
      </c>
      <c r="I128" s="23" t="s">
        <v>20</v>
      </c>
      <c r="J128" s="23" t="s">
        <v>390</v>
      </c>
      <c r="K128" s="42">
        <v>244102</v>
      </c>
    </row>
    <row r="129" spans="1:11" ht="80.099999999999994" customHeight="1" x14ac:dyDescent="0.35">
      <c r="A129" s="20">
        <v>124</v>
      </c>
      <c r="B129" s="21" t="s">
        <v>391</v>
      </c>
      <c r="C129" s="22">
        <v>3240</v>
      </c>
      <c r="D129" s="22">
        <v>3240</v>
      </c>
      <c r="E129" s="23" t="s">
        <v>17</v>
      </c>
      <c r="F129" s="24" t="s">
        <v>510</v>
      </c>
      <c r="G129" s="25" t="s">
        <v>392</v>
      </c>
      <c r="H129" s="22">
        <v>3240</v>
      </c>
      <c r="I129" s="23" t="s">
        <v>20</v>
      </c>
      <c r="J129" s="23" t="s">
        <v>393</v>
      </c>
      <c r="K129" s="42">
        <v>244102</v>
      </c>
    </row>
    <row r="130" spans="1:11" ht="80.099999999999994" customHeight="1" x14ac:dyDescent="0.35">
      <c r="A130" s="12">
        <v>125</v>
      </c>
      <c r="B130" s="21" t="s">
        <v>394</v>
      </c>
      <c r="C130" s="22">
        <v>69301</v>
      </c>
      <c r="D130" s="22">
        <v>69301</v>
      </c>
      <c r="E130" s="23" t="s">
        <v>17</v>
      </c>
      <c r="F130" s="24" t="s">
        <v>511</v>
      </c>
      <c r="G130" s="25" t="s">
        <v>70</v>
      </c>
      <c r="H130" s="22">
        <v>69301</v>
      </c>
      <c r="I130" s="23" t="s">
        <v>20</v>
      </c>
      <c r="J130" s="23" t="s">
        <v>395</v>
      </c>
      <c r="K130" s="42">
        <v>244102</v>
      </c>
    </row>
    <row r="131" spans="1:11" ht="97.5" customHeight="1" x14ac:dyDescent="0.35">
      <c r="A131" s="20">
        <v>126</v>
      </c>
      <c r="B131" s="34" t="s">
        <v>396</v>
      </c>
      <c r="C131" s="39">
        <v>4650000</v>
      </c>
      <c r="D131" s="40">
        <v>4650000</v>
      </c>
      <c r="E131" s="24" t="s">
        <v>47</v>
      </c>
      <c r="F131" s="24" t="s">
        <v>397</v>
      </c>
      <c r="G131" s="24" t="s">
        <v>398</v>
      </c>
      <c r="H131" s="40">
        <v>4392000</v>
      </c>
      <c r="I131" s="24" t="s">
        <v>20</v>
      </c>
      <c r="J131" s="24" t="s">
        <v>399</v>
      </c>
      <c r="K131" s="41">
        <v>244103</v>
      </c>
    </row>
    <row r="132" spans="1:11" ht="160.5" customHeight="1" x14ac:dyDescent="0.35">
      <c r="A132" s="12">
        <v>127</v>
      </c>
      <c r="B132" s="34" t="s">
        <v>400</v>
      </c>
      <c r="C132" s="39">
        <v>1400000</v>
      </c>
      <c r="D132" s="40">
        <v>1400000</v>
      </c>
      <c r="E132" s="24" t="s">
        <v>47</v>
      </c>
      <c r="F132" s="24" t="s">
        <v>401</v>
      </c>
      <c r="G132" s="24" t="s">
        <v>402</v>
      </c>
      <c r="H132" s="55">
        <v>1215000</v>
      </c>
      <c r="I132" s="24" t="s">
        <v>20</v>
      </c>
      <c r="J132" s="24" t="s">
        <v>403</v>
      </c>
      <c r="K132" s="41">
        <v>244103</v>
      </c>
    </row>
    <row r="133" spans="1:11" ht="80.099999999999994" customHeight="1" x14ac:dyDescent="0.35">
      <c r="A133" s="20">
        <v>128</v>
      </c>
      <c r="B133" s="27" t="s">
        <v>136</v>
      </c>
      <c r="C133" s="28">
        <v>33075</v>
      </c>
      <c r="D133" s="28">
        <v>33075</v>
      </c>
      <c r="E133" s="30" t="s">
        <v>17</v>
      </c>
      <c r="F133" s="31" t="s">
        <v>404</v>
      </c>
      <c r="G133" s="32" t="s">
        <v>23</v>
      </c>
      <c r="H133" s="28">
        <v>33075</v>
      </c>
      <c r="I133" s="30" t="s">
        <v>20</v>
      </c>
      <c r="J133" s="30" t="s">
        <v>405</v>
      </c>
      <c r="K133" s="43">
        <v>244103</v>
      </c>
    </row>
    <row r="134" spans="1:11" ht="80.099999999999994" customHeight="1" x14ac:dyDescent="0.35">
      <c r="A134" s="12">
        <v>129</v>
      </c>
      <c r="B134" s="21" t="s">
        <v>406</v>
      </c>
      <c r="C134" s="22">
        <v>25000</v>
      </c>
      <c r="D134" s="22">
        <v>25000</v>
      </c>
      <c r="E134" s="23" t="s">
        <v>17</v>
      </c>
      <c r="F134" s="24" t="s">
        <v>512</v>
      </c>
      <c r="G134" s="25" t="s">
        <v>407</v>
      </c>
      <c r="H134" s="22">
        <v>24884</v>
      </c>
      <c r="I134" s="23" t="s">
        <v>20</v>
      </c>
      <c r="J134" s="23" t="s">
        <v>408</v>
      </c>
      <c r="K134" s="42">
        <v>244103</v>
      </c>
    </row>
    <row r="135" spans="1:11" ht="80.099999999999994" customHeight="1" x14ac:dyDescent="0.35">
      <c r="A135" s="20">
        <v>130</v>
      </c>
      <c r="B135" s="21" t="s">
        <v>409</v>
      </c>
      <c r="C135" s="22">
        <v>5850</v>
      </c>
      <c r="D135" s="22">
        <v>5850</v>
      </c>
      <c r="E135" s="23" t="s">
        <v>17</v>
      </c>
      <c r="F135" s="24" t="s">
        <v>513</v>
      </c>
      <c r="G135" s="25" t="s">
        <v>231</v>
      </c>
      <c r="H135" s="22">
        <v>5850</v>
      </c>
      <c r="I135" s="23" t="s">
        <v>20</v>
      </c>
      <c r="J135" s="23" t="s">
        <v>410</v>
      </c>
      <c r="K135" s="42">
        <v>244103</v>
      </c>
    </row>
    <row r="136" spans="1:11" ht="80.099999999999994" customHeight="1" x14ac:dyDescent="0.35">
      <c r="A136" s="12">
        <v>131</v>
      </c>
      <c r="B136" s="21" t="s">
        <v>411</v>
      </c>
      <c r="C136" s="22">
        <v>63530</v>
      </c>
      <c r="D136" s="22">
        <v>62774.27</v>
      </c>
      <c r="E136" s="23" t="s">
        <v>17</v>
      </c>
      <c r="F136" s="24" t="s">
        <v>514</v>
      </c>
      <c r="G136" s="25" t="s">
        <v>412</v>
      </c>
      <c r="H136" s="22">
        <v>63517.13</v>
      </c>
      <c r="I136" s="23" t="s">
        <v>20</v>
      </c>
      <c r="J136" s="23" t="s">
        <v>413</v>
      </c>
      <c r="K136" s="42">
        <v>244103</v>
      </c>
    </row>
    <row r="137" spans="1:11" ht="80.099999999999994" customHeight="1" x14ac:dyDescent="0.35">
      <c r="A137" s="20">
        <v>132</v>
      </c>
      <c r="B137" s="21" t="s">
        <v>414</v>
      </c>
      <c r="C137" s="22">
        <v>35096</v>
      </c>
      <c r="D137" s="22">
        <v>35096</v>
      </c>
      <c r="E137" s="23" t="s">
        <v>17</v>
      </c>
      <c r="F137" s="24" t="s">
        <v>515</v>
      </c>
      <c r="G137" s="25" t="s">
        <v>333</v>
      </c>
      <c r="H137" s="22">
        <v>35096</v>
      </c>
      <c r="I137" s="23" t="s">
        <v>20</v>
      </c>
      <c r="J137" s="23" t="s">
        <v>415</v>
      </c>
      <c r="K137" s="42">
        <v>244103</v>
      </c>
    </row>
    <row r="138" spans="1:11" ht="80.099999999999994" customHeight="1" x14ac:dyDescent="0.35">
      <c r="A138" s="12">
        <v>133</v>
      </c>
      <c r="B138" s="21" t="s">
        <v>416</v>
      </c>
      <c r="C138" s="22">
        <v>1165.5</v>
      </c>
      <c r="D138" s="22">
        <v>1165.5</v>
      </c>
      <c r="E138" s="23" t="s">
        <v>17</v>
      </c>
      <c r="F138" s="24" t="s">
        <v>516</v>
      </c>
      <c r="G138" s="25" t="s">
        <v>417</v>
      </c>
      <c r="H138" s="22">
        <v>1165.5</v>
      </c>
      <c r="I138" s="23" t="s">
        <v>20</v>
      </c>
      <c r="J138" s="23" t="s">
        <v>418</v>
      </c>
      <c r="K138" s="42">
        <v>244103</v>
      </c>
    </row>
    <row r="139" spans="1:11" ht="80.099999999999994" customHeight="1" x14ac:dyDescent="0.35">
      <c r="A139" s="20">
        <v>134</v>
      </c>
      <c r="B139" s="34" t="s">
        <v>419</v>
      </c>
      <c r="C139" s="39">
        <v>20000</v>
      </c>
      <c r="D139" s="52">
        <v>20000</v>
      </c>
      <c r="E139" s="31" t="s">
        <v>17</v>
      </c>
      <c r="F139" s="31" t="s">
        <v>420</v>
      </c>
      <c r="G139" s="31" t="s">
        <v>63</v>
      </c>
      <c r="H139" s="53">
        <v>20000</v>
      </c>
      <c r="I139" s="24" t="s">
        <v>20</v>
      </c>
      <c r="J139" s="31" t="s">
        <v>421</v>
      </c>
      <c r="K139" s="26">
        <v>244104</v>
      </c>
    </row>
    <row r="140" spans="1:11" ht="80.099999999999994" customHeight="1" x14ac:dyDescent="0.35">
      <c r="A140" s="12">
        <v>135</v>
      </c>
      <c r="B140" s="21" t="s">
        <v>422</v>
      </c>
      <c r="C140" s="22">
        <v>57780</v>
      </c>
      <c r="D140" s="22">
        <v>57780</v>
      </c>
      <c r="E140" s="23" t="s">
        <v>17</v>
      </c>
      <c r="F140" s="24" t="s">
        <v>517</v>
      </c>
      <c r="G140" s="25" t="s">
        <v>423</v>
      </c>
      <c r="H140" s="22">
        <v>57780</v>
      </c>
      <c r="I140" s="23" t="s">
        <v>20</v>
      </c>
      <c r="J140" s="23" t="s">
        <v>424</v>
      </c>
      <c r="K140" s="42">
        <v>244104</v>
      </c>
    </row>
    <row r="141" spans="1:11" ht="80.099999999999994" customHeight="1" x14ac:dyDescent="0.35">
      <c r="A141" s="20">
        <v>136</v>
      </c>
      <c r="B141" s="21" t="s">
        <v>425</v>
      </c>
      <c r="C141" s="22">
        <v>290194.74</v>
      </c>
      <c r="D141" s="22">
        <v>290194.74</v>
      </c>
      <c r="E141" s="23" t="s">
        <v>17</v>
      </c>
      <c r="F141" s="24" t="s">
        <v>518</v>
      </c>
      <c r="G141" s="25" t="s">
        <v>426</v>
      </c>
      <c r="H141" s="22">
        <v>287500</v>
      </c>
      <c r="I141" s="23" t="s">
        <v>20</v>
      </c>
      <c r="J141" s="23" t="s">
        <v>427</v>
      </c>
      <c r="K141" s="42">
        <v>244104</v>
      </c>
    </row>
    <row r="142" spans="1:11" ht="80.099999999999994" customHeight="1" x14ac:dyDescent="0.35">
      <c r="A142" s="12">
        <v>137</v>
      </c>
      <c r="B142" s="21" t="s">
        <v>428</v>
      </c>
      <c r="C142" s="22">
        <v>44378.25</v>
      </c>
      <c r="D142" s="22">
        <v>44378.25</v>
      </c>
      <c r="E142" s="23" t="s">
        <v>17</v>
      </c>
      <c r="F142" s="24" t="s">
        <v>519</v>
      </c>
      <c r="G142" s="25" t="s">
        <v>429</v>
      </c>
      <c r="H142" s="22">
        <v>32126.75</v>
      </c>
      <c r="I142" s="23" t="s">
        <v>20</v>
      </c>
      <c r="J142" s="23" t="s">
        <v>430</v>
      </c>
      <c r="K142" s="42">
        <v>244104</v>
      </c>
    </row>
    <row r="143" spans="1:11" ht="80.099999999999994" customHeight="1" x14ac:dyDescent="0.35">
      <c r="A143" s="20">
        <v>138</v>
      </c>
      <c r="B143" s="21" t="s">
        <v>431</v>
      </c>
      <c r="C143" s="22">
        <v>20000</v>
      </c>
      <c r="D143" s="22">
        <v>20000</v>
      </c>
      <c r="E143" s="23" t="s">
        <v>17</v>
      </c>
      <c r="F143" s="24" t="s">
        <v>520</v>
      </c>
      <c r="G143" s="25" t="s">
        <v>432</v>
      </c>
      <c r="H143" s="22">
        <v>20000</v>
      </c>
      <c r="I143" s="23" t="s">
        <v>20</v>
      </c>
      <c r="J143" s="23" t="s">
        <v>433</v>
      </c>
      <c r="K143" s="42">
        <v>244104</v>
      </c>
    </row>
    <row r="144" spans="1:11" ht="80.099999999999994" customHeight="1" x14ac:dyDescent="0.35">
      <c r="A144" s="12">
        <v>139</v>
      </c>
      <c r="B144" s="21" t="s">
        <v>361</v>
      </c>
      <c r="C144" s="22">
        <v>148445</v>
      </c>
      <c r="D144" s="22">
        <v>148445</v>
      </c>
      <c r="E144" s="23" t="s">
        <v>17</v>
      </c>
      <c r="F144" s="24" t="s">
        <v>521</v>
      </c>
      <c r="G144" s="25" t="s">
        <v>234</v>
      </c>
      <c r="H144" s="22">
        <v>148445</v>
      </c>
      <c r="I144" s="23" t="s">
        <v>20</v>
      </c>
      <c r="J144" s="23" t="s">
        <v>434</v>
      </c>
      <c r="K144" s="42">
        <v>244104</v>
      </c>
    </row>
    <row r="145" spans="7:9" ht="41.25" customHeight="1" x14ac:dyDescent="0.35">
      <c r="H145" s="60"/>
    </row>
    <row r="146" spans="7:9" ht="47.25" customHeight="1" x14ac:dyDescent="0.35">
      <c r="G146" s="62"/>
      <c r="H146" s="63"/>
      <c r="I146" s="59"/>
    </row>
    <row r="147" spans="7:9" ht="39" customHeight="1" x14ac:dyDescent="0.35">
      <c r="G147" s="62"/>
      <c r="H147" s="63"/>
      <c r="I147" s="59"/>
    </row>
    <row r="148" spans="7:9" ht="38.25" customHeight="1" x14ac:dyDescent="0.35">
      <c r="G148" s="62"/>
      <c r="I148" s="64"/>
    </row>
    <row r="149" spans="7:9" ht="41.25" customHeight="1" x14ac:dyDescent="0.35">
      <c r="G149" s="65"/>
      <c r="I149" s="64"/>
    </row>
    <row r="150" spans="7:9" ht="35.25" customHeight="1" x14ac:dyDescent="0.35">
      <c r="H150" s="60"/>
    </row>
    <row r="151" spans="7:9" ht="33.75" customHeight="1" x14ac:dyDescent="0.35">
      <c r="H151" s="60"/>
    </row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5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C258-B3A3-4695-8AB4-1E4AEDB7BDCA}">
  <sheetPr filterMode="1"/>
  <dimension ref="A1:M151"/>
  <sheetViews>
    <sheetView workbookViewId="0">
      <selection activeCell="H15" sqref="H15:H132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8" customWidth="1"/>
    <col min="5" max="5" width="13.5703125" style="4" customWidth="1"/>
    <col min="6" max="6" width="31.85546875" style="59" customWidth="1"/>
    <col min="7" max="7" width="31.85546875" style="4" customWidth="1"/>
    <col min="8" max="8" width="16.28515625" style="58" customWidth="1"/>
    <col min="9" max="9" width="21.7109375" style="4" customWidth="1"/>
    <col min="10" max="10" width="16.42578125" style="4" customWidth="1"/>
    <col min="11" max="11" width="14.140625" style="61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"/>
    </row>
    <row r="2" spans="1:12" s="2" customFormat="1" ht="24.95" hidden="1" customHeight="1" x14ac:dyDescent="0.3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"/>
    </row>
    <row r="3" spans="1:12" s="2" customFormat="1" ht="24.95" hidden="1" customHeight="1" x14ac:dyDescent="0.3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"/>
    </row>
    <row r="4" spans="1:12" ht="15.75" hidden="1" customHeight="1" x14ac:dyDescent="0.3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hidden="1" customHeight="1" x14ac:dyDescent="0.35">
      <c r="A6" s="12">
        <v>1</v>
      </c>
      <c r="B6" s="13" t="s">
        <v>16</v>
      </c>
      <c r="C6" s="14">
        <v>578900</v>
      </c>
      <c r="D6" s="15">
        <v>578900</v>
      </c>
      <c r="E6" s="16" t="s">
        <v>17</v>
      </c>
      <c r="F6" s="16" t="s">
        <v>18</v>
      </c>
      <c r="G6" s="16" t="s">
        <v>19</v>
      </c>
      <c r="H6" s="17">
        <f>L6</f>
        <v>578900</v>
      </c>
      <c r="I6" s="16" t="s">
        <v>20</v>
      </c>
      <c r="J6" s="16" t="s">
        <v>21</v>
      </c>
      <c r="K6" s="18">
        <v>244075</v>
      </c>
      <c r="L6" s="19">
        <v>578900</v>
      </c>
    </row>
    <row r="7" spans="1:12" ht="80.099999999999994" hidden="1" customHeight="1" x14ac:dyDescent="0.35">
      <c r="A7" s="20">
        <v>2</v>
      </c>
      <c r="B7" s="21" t="s">
        <v>22</v>
      </c>
      <c r="C7" s="22">
        <v>51360</v>
      </c>
      <c r="D7" s="22">
        <v>51360</v>
      </c>
      <c r="E7" s="23" t="s">
        <v>17</v>
      </c>
      <c r="F7" s="24" t="str">
        <f>G7 &amp; " เสนอราคา " &amp; TEXT(H7,"#,##0.00") &amp; " บาท "</f>
        <v xml:space="preserve">บริษัท แอร์ ลิควิด(ประเทศไทย) จำกัด เสนอราคา 51,360.00 บาท </v>
      </c>
      <c r="G7" s="25" t="s">
        <v>23</v>
      </c>
      <c r="H7" s="22">
        <v>51360</v>
      </c>
      <c r="I7" s="23" t="s">
        <v>20</v>
      </c>
      <c r="J7" s="23" t="s">
        <v>24</v>
      </c>
      <c r="K7" s="26">
        <v>244075</v>
      </c>
    </row>
    <row r="8" spans="1:12" ht="80.099999999999994" hidden="1" customHeight="1" x14ac:dyDescent="0.35">
      <c r="A8" s="12">
        <v>3</v>
      </c>
      <c r="B8" s="27" t="s">
        <v>25</v>
      </c>
      <c r="C8" s="28">
        <v>1000</v>
      </c>
      <c r="D8" s="29">
        <v>470.8</v>
      </c>
      <c r="E8" s="30" t="s">
        <v>17</v>
      </c>
      <c r="F8" s="31" t="s">
        <v>26</v>
      </c>
      <c r="G8" s="32" t="s">
        <v>27</v>
      </c>
      <c r="H8" s="29">
        <v>470.8</v>
      </c>
      <c r="I8" s="30" t="s">
        <v>20</v>
      </c>
      <c r="J8" s="30" t="s">
        <v>28</v>
      </c>
      <c r="K8" s="26">
        <v>244075</v>
      </c>
    </row>
    <row r="9" spans="1:12" ht="80.099999999999994" hidden="1" customHeight="1" x14ac:dyDescent="0.35">
      <c r="A9" s="20">
        <v>4</v>
      </c>
      <c r="B9" s="21" t="s">
        <v>29</v>
      </c>
      <c r="C9" s="22">
        <v>28310.6</v>
      </c>
      <c r="D9" s="22">
        <v>28310.6</v>
      </c>
      <c r="E9" s="23" t="s">
        <v>17</v>
      </c>
      <c r="F9" s="24" t="str">
        <f t="shared" ref="F9:F20" si="0">G9 &amp; " เสนอราคา " &amp; TEXT(H9,"#,##0.00") &amp; " บาท "</f>
        <v xml:space="preserve">ห้างหุ้นส่วนจำกัด สตาร์ทอัพ คอนสตรัคชั่น เสนอราคา 28,249.00 บาท </v>
      </c>
      <c r="G9" s="25" t="s">
        <v>30</v>
      </c>
      <c r="H9" s="22">
        <v>28249</v>
      </c>
      <c r="I9" s="23" t="s">
        <v>20</v>
      </c>
      <c r="J9" s="23" t="s">
        <v>31</v>
      </c>
      <c r="K9" s="26">
        <v>244075</v>
      </c>
    </row>
    <row r="10" spans="1:12" ht="80.099999999999994" hidden="1" customHeight="1" x14ac:dyDescent="0.35">
      <c r="A10" s="12">
        <v>5</v>
      </c>
      <c r="B10" s="21" t="s">
        <v>32</v>
      </c>
      <c r="C10" s="22">
        <v>8859.6</v>
      </c>
      <c r="D10" s="22">
        <v>8859.6</v>
      </c>
      <c r="E10" s="23" t="s">
        <v>17</v>
      </c>
      <c r="F10" s="24" t="str">
        <f t="shared" si="0"/>
        <v xml:space="preserve">บริษัท ไตรเอ็นซายน์ โพรไวด์เดอร์ จำกัด เสนอราคา 8,859.60 บาท </v>
      </c>
      <c r="G10" s="25" t="s">
        <v>33</v>
      </c>
      <c r="H10" s="22">
        <v>8859.6</v>
      </c>
      <c r="I10" s="23" t="s">
        <v>20</v>
      </c>
      <c r="J10" s="23" t="s">
        <v>34</v>
      </c>
      <c r="K10" s="26">
        <v>244075</v>
      </c>
    </row>
    <row r="11" spans="1:12" ht="80.099999999999994" hidden="1" customHeight="1" x14ac:dyDescent="0.35">
      <c r="A11" s="20">
        <v>6</v>
      </c>
      <c r="B11" s="21" t="s">
        <v>35</v>
      </c>
      <c r="C11" s="22">
        <v>80903.509999999995</v>
      </c>
      <c r="D11" s="22">
        <v>80903.509999999995</v>
      </c>
      <c r="E11" s="23" t="s">
        <v>17</v>
      </c>
      <c r="F11" s="24" t="str">
        <f t="shared" si="0"/>
        <v xml:space="preserve">ห้างหุ้นส่วนจำกัด สตาร์ทอัพ คอนสตรัคชั่น เสนอราคา 80,055.00 บาท </v>
      </c>
      <c r="G11" s="25" t="s">
        <v>30</v>
      </c>
      <c r="H11" s="22">
        <v>80055</v>
      </c>
      <c r="I11" s="23" t="s">
        <v>20</v>
      </c>
      <c r="J11" s="23" t="s">
        <v>36</v>
      </c>
      <c r="K11" s="26">
        <v>244075</v>
      </c>
    </row>
    <row r="12" spans="1:12" ht="80.099999999999994" hidden="1" customHeight="1" x14ac:dyDescent="0.35">
      <c r="A12" s="12">
        <v>7</v>
      </c>
      <c r="B12" s="21" t="s">
        <v>37</v>
      </c>
      <c r="C12" s="22">
        <v>53825</v>
      </c>
      <c r="D12" s="22">
        <v>53825</v>
      </c>
      <c r="E12" s="23" t="s">
        <v>17</v>
      </c>
      <c r="F12" s="24" t="str">
        <f t="shared" si="0"/>
        <v xml:space="preserve">ห้างหุ้นส่วนจำกัด โอเค เด็นทัล ซัพพลาย กรุ๊ป เสนอราคา 53,825.00 บาท </v>
      </c>
      <c r="G12" s="25" t="s">
        <v>38</v>
      </c>
      <c r="H12" s="22">
        <v>53825</v>
      </c>
      <c r="I12" s="23" t="s">
        <v>20</v>
      </c>
      <c r="J12" s="23" t="s">
        <v>39</v>
      </c>
      <c r="K12" s="26">
        <v>244075</v>
      </c>
    </row>
    <row r="13" spans="1:12" ht="80.099999999999994" hidden="1" customHeight="1" x14ac:dyDescent="0.35">
      <c r="A13" s="20">
        <v>8</v>
      </c>
      <c r="B13" s="21" t="s">
        <v>40</v>
      </c>
      <c r="C13" s="22">
        <v>38350</v>
      </c>
      <c r="D13" s="22">
        <v>38350</v>
      </c>
      <c r="E13" s="23" t="s">
        <v>17</v>
      </c>
      <c r="F13" s="24" t="str">
        <f t="shared" si="0"/>
        <v xml:space="preserve">ห้างหุ้นส่วนจำกัด ทิพย์มงคลพาณิชย์ เสนอราคา 38,350.00 บาท </v>
      </c>
      <c r="G13" s="25" t="s">
        <v>41</v>
      </c>
      <c r="H13" s="22">
        <v>38350</v>
      </c>
      <c r="I13" s="23" t="s">
        <v>20</v>
      </c>
      <c r="J13" s="23" t="s">
        <v>42</v>
      </c>
      <c r="K13" s="26">
        <v>244075</v>
      </c>
    </row>
    <row r="14" spans="1:12" ht="80.099999999999994" hidden="1" customHeight="1" x14ac:dyDescent="0.35">
      <c r="A14" s="12">
        <v>9</v>
      </c>
      <c r="B14" s="21" t="s">
        <v>43</v>
      </c>
      <c r="C14" s="22">
        <v>69000</v>
      </c>
      <c r="D14" s="22">
        <v>69000</v>
      </c>
      <c r="E14" s="23" t="s">
        <v>17</v>
      </c>
      <c r="F14" s="24" t="str">
        <f t="shared" si="0"/>
        <v xml:space="preserve">บริษัท อะราวนด์ เดอะ เนค จำกัด เสนอราคา 69,000.00 บาท </v>
      </c>
      <c r="G14" s="25" t="s">
        <v>44</v>
      </c>
      <c r="H14" s="22">
        <v>69000</v>
      </c>
      <c r="I14" s="23" t="s">
        <v>20</v>
      </c>
      <c r="J14" s="23" t="s">
        <v>45</v>
      </c>
      <c r="K14" s="26">
        <v>244076</v>
      </c>
      <c r="L14" s="33"/>
    </row>
    <row r="15" spans="1:12" ht="169.5" customHeight="1" x14ac:dyDescent="0.35">
      <c r="A15" s="20">
        <v>10</v>
      </c>
      <c r="B15" s="21" t="s">
        <v>46</v>
      </c>
      <c r="C15" s="22">
        <v>6000000</v>
      </c>
      <c r="D15" s="22">
        <v>5905116</v>
      </c>
      <c r="E15" s="23" t="s">
        <v>47</v>
      </c>
      <c r="F15" s="24" t="s">
        <v>48</v>
      </c>
      <c r="G15" s="25" t="s">
        <v>49</v>
      </c>
      <c r="H15" s="22">
        <v>5868000</v>
      </c>
      <c r="I15" s="23" t="s">
        <v>20</v>
      </c>
      <c r="J15" s="23" t="s">
        <v>50</v>
      </c>
      <c r="K15" s="26">
        <v>244076</v>
      </c>
    </row>
    <row r="16" spans="1:12" ht="159.75" hidden="1" customHeight="1" x14ac:dyDescent="0.35">
      <c r="A16" s="12">
        <v>11</v>
      </c>
      <c r="B16" s="66" t="s">
        <v>51</v>
      </c>
      <c r="C16" s="67">
        <v>5000</v>
      </c>
      <c r="D16" s="67">
        <v>5000</v>
      </c>
      <c r="E16" s="68" t="s">
        <v>17</v>
      </c>
      <c r="F16" s="69" t="str">
        <f t="shared" si="0"/>
        <v xml:space="preserve">ห้างหุ้นส่วนจำกัด แสงฟ้านาฬิกา เสนอราคา 5,000.00 บาท </v>
      </c>
      <c r="G16" s="70" t="s">
        <v>52</v>
      </c>
      <c r="H16" s="67">
        <v>5000</v>
      </c>
      <c r="I16" s="68" t="s">
        <v>20</v>
      </c>
      <c r="J16" s="68" t="s">
        <v>53</v>
      </c>
      <c r="K16" s="71">
        <v>244076</v>
      </c>
    </row>
    <row r="17" spans="1:12" ht="80.099999999999994" hidden="1" customHeight="1" x14ac:dyDescent="0.35">
      <c r="A17" s="20">
        <v>12</v>
      </c>
      <c r="B17" s="21" t="s">
        <v>54</v>
      </c>
      <c r="C17" s="22">
        <v>17548</v>
      </c>
      <c r="D17" s="22">
        <v>17548</v>
      </c>
      <c r="E17" s="23" t="s">
        <v>17</v>
      </c>
      <c r="F17" s="24" t="str">
        <f t="shared" si="0"/>
        <v xml:space="preserve">บริษัท อัลแวค (ไทยแลนด์) จำกัด เสนอราคา 17,548.00 บาท </v>
      </c>
      <c r="G17" s="25" t="s">
        <v>55</v>
      </c>
      <c r="H17" s="22">
        <v>17548</v>
      </c>
      <c r="I17" s="23" t="s">
        <v>20</v>
      </c>
      <c r="J17" s="23" t="s">
        <v>56</v>
      </c>
      <c r="K17" s="26">
        <v>244076</v>
      </c>
    </row>
    <row r="18" spans="1:12" ht="80.099999999999994" hidden="1" customHeight="1" x14ac:dyDescent="0.35">
      <c r="A18" s="12">
        <v>13</v>
      </c>
      <c r="B18" s="21" t="s">
        <v>57</v>
      </c>
      <c r="C18" s="22">
        <v>7714.7</v>
      </c>
      <c r="D18" s="22">
        <v>7714.7</v>
      </c>
      <c r="E18" s="23" t="s">
        <v>17</v>
      </c>
      <c r="F18" s="24" t="str">
        <f t="shared" si="0"/>
        <v xml:space="preserve">บริษัท ไตรเอ็นซายน์ โพรไวด์เดอร์ จำกัด เสนอราคา 7,714.70 บาท </v>
      </c>
      <c r="G18" s="25" t="s">
        <v>33</v>
      </c>
      <c r="H18" s="22">
        <v>7714.7</v>
      </c>
      <c r="I18" s="23" t="s">
        <v>20</v>
      </c>
      <c r="J18" s="23" t="s">
        <v>58</v>
      </c>
      <c r="K18" s="26">
        <v>244076</v>
      </c>
    </row>
    <row r="19" spans="1:12" ht="80.099999999999994" hidden="1" customHeight="1" x14ac:dyDescent="0.35">
      <c r="A19" s="20">
        <v>14</v>
      </c>
      <c r="B19" s="21" t="s">
        <v>59</v>
      </c>
      <c r="C19" s="22">
        <v>4975.5</v>
      </c>
      <c r="D19" s="22">
        <v>4975.5</v>
      </c>
      <c r="E19" s="23" t="s">
        <v>17</v>
      </c>
      <c r="F19" s="24" t="str">
        <f t="shared" si="0"/>
        <v xml:space="preserve">บริษัท อิตัลมาร์ (ประเทศไทย) จำกัด เสนอราคา 4,975.50 บาท </v>
      </c>
      <c r="G19" s="25" t="s">
        <v>60</v>
      </c>
      <c r="H19" s="22">
        <v>4975.5</v>
      </c>
      <c r="I19" s="23" t="s">
        <v>20</v>
      </c>
      <c r="J19" s="23" t="s">
        <v>61</v>
      </c>
      <c r="K19" s="26">
        <v>244076</v>
      </c>
      <c r="L19" s="33"/>
    </row>
    <row r="20" spans="1:12" ht="80.099999999999994" hidden="1" customHeight="1" x14ac:dyDescent="0.35">
      <c r="A20" s="12">
        <v>15</v>
      </c>
      <c r="B20" s="21" t="s">
        <v>62</v>
      </c>
      <c r="C20" s="22">
        <v>1200</v>
      </c>
      <c r="D20" s="22">
        <v>1200</v>
      </c>
      <c r="E20" s="23" t="s">
        <v>17</v>
      </c>
      <c r="F20" s="24" t="str">
        <f t="shared" si="0"/>
        <v xml:space="preserve">บริษัท โกลบอล ไซแอนติฟิค จำกัด เสนอราคา 1,200.00 บาท </v>
      </c>
      <c r="G20" s="25" t="s">
        <v>63</v>
      </c>
      <c r="H20" s="22">
        <v>1200</v>
      </c>
      <c r="I20" s="23" t="s">
        <v>20</v>
      </c>
      <c r="J20" s="23" t="s">
        <v>64</v>
      </c>
      <c r="K20" s="26">
        <v>244076</v>
      </c>
    </row>
    <row r="21" spans="1:12" ht="80.099999999999994" hidden="1" customHeight="1" x14ac:dyDescent="0.35">
      <c r="A21" s="20">
        <v>16</v>
      </c>
      <c r="B21" s="27" t="s">
        <v>65</v>
      </c>
      <c r="C21" s="28">
        <v>17200</v>
      </c>
      <c r="D21" s="28">
        <v>17200</v>
      </c>
      <c r="E21" s="30" t="s">
        <v>17</v>
      </c>
      <c r="F21" s="31" t="s">
        <v>66</v>
      </c>
      <c r="G21" s="32" t="s">
        <v>67</v>
      </c>
      <c r="H21" s="28">
        <v>17200</v>
      </c>
      <c r="I21" s="30" t="s">
        <v>20</v>
      </c>
      <c r="J21" s="30" t="s">
        <v>68</v>
      </c>
      <c r="K21" s="26">
        <v>244076</v>
      </c>
    </row>
    <row r="22" spans="1:12" ht="80.099999999999994" hidden="1" customHeight="1" x14ac:dyDescent="0.35">
      <c r="A22" s="12">
        <v>17</v>
      </c>
      <c r="B22" s="21" t="s">
        <v>69</v>
      </c>
      <c r="C22" s="22">
        <v>98035</v>
      </c>
      <c r="D22" s="22">
        <v>98035</v>
      </c>
      <c r="E22" s="23" t="s">
        <v>17</v>
      </c>
      <c r="F22" s="24" t="str">
        <f>G22 &amp; " เสนอราคา " &amp; TEXT(H22,"#,##0.00") &amp; " บาท "</f>
        <v xml:space="preserve">บริษัท ซีพีเอฟ (ประเทศไทย) จำกัด (มหาชน) เสนอราคา 98,035.00 บาท </v>
      </c>
      <c r="G22" s="25" t="s">
        <v>70</v>
      </c>
      <c r="H22" s="22">
        <v>98035</v>
      </c>
      <c r="I22" s="23" t="s">
        <v>20</v>
      </c>
      <c r="J22" s="23" t="s">
        <v>71</v>
      </c>
      <c r="K22" s="26">
        <v>244076</v>
      </c>
    </row>
    <row r="23" spans="1:12" ht="80.099999999999994" hidden="1" customHeight="1" x14ac:dyDescent="0.35">
      <c r="A23" s="20">
        <v>18</v>
      </c>
      <c r="B23" s="21" t="s">
        <v>72</v>
      </c>
      <c r="C23" s="22">
        <v>115000</v>
      </c>
      <c r="D23" s="22">
        <v>11500</v>
      </c>
      <c r="E23" s="23" t="s">
        <v>17</v>
      </c>
      <c r="F23" s="24" t="str">
        <f>G23 &amp; " เสนอราคา " &amp; TEXT(H23,"#,##0.00") &amp; " บาท "</f>
        <v xml:space="preserve">ร้าน กิตติศักดิ์ เพ็ทมาร์ท (สาขาโคราช) เสนอราคา 11,500.00 บาท </v>
      </c>
      <c r="G23" s="25" t="s">
        <v>73</v>
      </c>
      <c r="H23" s="22">
        <v>11500</v>
      </c>
      <c r="I23" s="23" t="s">
        <v>20</v>
      </c>
      <c r="J23" s="23" t="s">
        <v>74</v>
      </c>
      <c r="K23" s="26">
        <v>244076</v>
      </c>
    </row>
    <row r="24" spans="1:12" ht="138" customHeight="1" x14ac:dyDescent="0.35">
      <c r="A24" s="12">
        <v>19</v>
      </c>
      <c r="B24" s="85" t="s">
        <v>75</v>
      </c>
      <c r="C24" s="86">
        <v>4500000</v>
      </c>
      <c r="D24" s="86">
        <v>4500000</v>
      </c>
      <c r="E24" s="87" t="s">
        <v>47</v>
      </c>
      <c r="F24" s="88" t="s">
        <v>76</v>
      </c>
      <c r="G24" s="88" t="s">
        <v>77</v>
      </c>
      <c r="H24" s="89">
        <v>4490000</v>
      </c>
      <c r="I24" s="88" t="s">
        <v>20</v>
      </c>
      <c r="J24" s="87" t="s">
        <v>78</v>
      </c>
      <c r="K24" s="90">
        <v>244077</v>
      </c>
      <c r="L24" s="4"/>
    </row>
    <row r="25" spans="1:12" ht="80.099999999999994" hidden="1" customHeight="1" x14ac:dyDescent="0.35">
      <c r="A25" s="20">
        <v>20</v>
      </c>
      <c r="B25" s="34" t="s">
        <v>79</v>
      </c>
      <c r="C25" s="39">
        <v>70000</v>
      </c>
      <c r="D25" s="40">
        <v>56994.62</v>
      </c>
      <c r="E25" s="36" t="s">
        <v>17</v>
      </c>
      <c r="F25" s="31" t="s">
        <v>80</v>
      </c>
      <c r="G25" s="24" t="s">
        <v>81</v>
      </c>
      <c r="H25" s="40">
        <v>56994.62</v>
      </c>
      <c r="I25" s="31" t="s">
        <v>20</v>
      </c>
      <c r="J25" s="24" t="s">
        <v>82</v>
      </c>
      <c r="K25" s="41">
        <v>244077</v>
      </c>
      <c r="L25" s="4"/>
    </row>
    <row r="26" spans="1:12" ht="80.099999999999994" hidden="1" customHeight="1" x14ac:dyDescent="0.35">
      <c r="A26" s="12">
        <v>21</v>
      </c>
      <c r="B26" s="21" t="s">
        <v>83</v>
      </c>
      <c r="C26" s="22">
        <v>8850</v>
      </c>
      <c r="D26" s="22">
        <v>8850</v>
      </c>
      <c r="E26" s="23" t="s">
        <v>17</v>
      </c>
      <c r="F26" s="24" t="str">
        <f>G26 &amp; " เสนอราคา " &amp; TEXT(H26,"#,##0.00") &amp; " บาท "</f>
        <v xml:space="preserve">บริษัท รวมวิทยา จำกัด เสนอราคา 8,850.00 บาท </v>
      </c>
      <c r="G26" s="25" t="s">
        <v>84</v>
      </c>
      <c r="H26" s="22">
        <v>8850</v>
      </c>
      <c r="I26" s="23" t="s">
        <v>20</v>
      </c>
      <c r="J26" s="23" t="s">
        <v>85</v>
      </c>
      <c r="K26" s="41">
        <v>244077</v>
      </c>
    </row>
    <row r="27" spans="1:12" ht="80.099999999999994" hidden="1" customHeight="1" x14ac:dyDescent="0.35">
      <c r="A27" s="20">
        <v>22</v>
      </c>
      <c r="B27" s="21" t="s">
        <v>86</v>
      </c>
      <c r="C27" s="22">
        <v>265146</v>
      </c>
      <c r="D27" s="22">
        <v>265146</v>
      </c>
      <c r="E27" s="23" t="s">
        <v>17</v>
      </c>
      <c r="F27" s="24" t="str">
        <f>G27 &amp; " เสนอราคา " &amp; TEXT(H27,"#,##0.00") &amp; " บาท "</f>
        <v xml:space="preserve">การไฟฟ้าส่วนภูมิภาคจังหวัดนครราชสีมา 3 (สุรนารี) เสนอราคา 265,146.00 บาท </v>
      </c>
      <c r="G27" s="25" t="s">
        <v>87</v>
      </c>
      <c r="H27" s="22">
        <v>265146</v>
      </c>
      <c r="I27" s="23" t="s">
        <v>20</v>
      </c>
      <c r="J27" s="23" t="s">
        <v>88</v>
      </c>
      <c r="K27" s="42">
        <v>244077</v>
      </c>
    </row>
    <row r="28" spans="1:12" ht="80.099999999999994" hidden="1" customHeight="1" x14ac:dyDescent="0.35">
      <c r="A28" s="12">
        <v>23</v>
      </c>
      <c r="B28" s="66" t="s">
        <v>89</v>
      </c>
      <c r="C28" s="67">
        <v>168943.37</v>
      </c>
      <c r="D28" s="67">
        <v>168943.37</v>
      </c>
      <c r="E28" s="68" t="s">
        <v>17</v>
      </c>
      <c r="F28" s="69" t="str">
        <f>G28 &amp; " เสนอราคา " &amp; TEXT(H28,"#,##0.00") &amp; " บาท "</f>
        <v xml:space="preserve">บริษัท เอสโค่ (ไทยแลนด์) จำกัด เสนอราคา 168,943.37 บาท </v>
      </c>
      <c r="G28" s="70" t="s">
        <v>81</v>
      </c>
      <c r="H28" s="67">
        <v>168943.37</v>
      </c>
      <c r="I28" s="68" t="s">
        <v>20</v>
      </c>
      <c r="J28" s="68" t="s">
        <v>82</v>
      </c>
      <c r="K28" s="77">
        <v>244077</v>
      </c>
    </row>
    <row r="29" spans="1:12" ht="80.099999999999994" hidden="1" customHeight="1" x14ac:dyDescent="0.35">
      <c r="A29" s="20">
        <v>24</v>
      </c>
      <c r="B29" s="21" t="s">
        <v>90</v>
      </c>
      <c r="C29" s="22">
        <v>16167.7</v>
      </c>
      <c r="D29" s="22">
        <v>16167.7</v>
      </c>
      <c r="E29" s="23" t="s">
        <v>17</v>
      </c>
      <c r="F29" s="24" t="str">
        <f>G29 &amp; " เสนอราคา " &amp; TEXT(H29,"#,##0.00") &amp; " บาท "</f>
        <v xml:space="preserve">บริษัท ก.กรัญชัย จำกัด เสนอราคา 16,167.70 บาท </v>
      </c>
      <c r="G29" s="25" t="s">
        <v>91</v>
      </c>
      <c r="H29" s="22">
        <v>16167.7</v>
      </c>
      <c r="I29" s="23" t="s">
        <v>20</v>
      </c>
      <c r="J29" s="23" t="s">
        <v>92</v>
      </c>
      <c r="K29" s="42">
        <v>244077</v>
      </c>
    </row>
    <row r="30" spans="1:12" ht="80.099999999999994" hidden="1" customHeight="1" x14ac:dyDescent="0.35">
      <c r="A30" s="12">
        <v>25</v>
      </c>
      <c r="B30" s="21" t="s">
        <v>93</v>
      </c>
      <c r="C30" s="22">
        <v>26750</v>
      </c>
      <c r="D30" s="22">
        <v>26750</v>
      </c>
      <c r="E30" s="23" t="s">
        <v>17</v>
      </c>
      <c r="F30" s="24" t="str">
        <f>G30 &amp; " เสนอราคา " &amp; TEXT(H30,"#,##0.00") &amp; " บาท "</f>
        <v xml:space="preserve">บริษัท ไทยยูนีค จำกัด เสนอราคา 26,750.00 บาท </v>
      </c>
      <c r="G30" s="25" t="s">
        <v>94</v>
      </c>
      <c r="H30" s="22">
        <v>26750</v>
      </c>
      <c r="I30" s="23" t="s">
        <v>20</v>
      </c>
      <c r="J30" s="23" t="s">
        <v>95</v>
      </c>
      <c r="K30" s="42">
        <v>244077</v>
      </c>
    </row>
    <row r="31" spans="1:12" ht="80.099999999999994" hidden="1" customHeight="1" x14ac:dyDescent="0.35">
      <c r="A31" s="20">
        <v>26</v>
      </c>
      <c r="B31" s="27" t="s">
        <v>96</v>
      </c>
      <c r="C31" s="28">
        <v>170787</v>
      </c>
      <c r="D31" s="28">
        <v>170787</v>
      </c>
      <c r="E31" s="30" t="s">
        <v>17</v>
      </c>
      <c r="F31" s="31" t="s">
        <v>97</v>
      </c>
      <c r="G31" s="32" t="s">
        <v>98</v>
      </c>
      <c r="H31" s="28">
        <v>132090</v>
      </c>
      <c r="I31" s="30" t="s">
        <v>20</v>
      </c>
      <c r="J31" s="30" t="s">
        <v>99</v>
      </c>
      <c r="K31" s="43">
        <v>244077</v>
      </c>
    </row>
    <row r="32" spans="1:12" ht="80.099999999999994" hidden="1" customHeight="1" x14ac:dyDescent="0.35">
      <c r="A32" s="12">
        <v>27</v>
      </c>
      <c r="B32" s="21" t="s">
        <v>100</v>
      </c>
      <c r="C32" s="22">
        <v>750</v>
      </c>
      <c r="D32" s="22">
        <v>750</v>
      </c>
      <c r="E32" s="23" t="s">
        <v>17</v>
      </c>
      <c r="F32" s="24" t="str">
        <f>G32 &amp; " เสนอราคา " &amp; TEXT(H32,"#,##0.00") &amp; " บาท "</f>
        <v xml:space="preserve">ห้างหุ้นส่วนจำกัด วี.อาร์. 1986 (ไทยแลนด์) เสนอราคา 750.00 บาท </v>
      </c>
      <c r="G32" s="25" t="s">
        <v>101</v>
      </c>
      <c r="H32" s="22">
        <v>750</v>
      </c>
      <c r="I32" s="23" t="s">
        <v>20</v>
      </c>
      <c r="J32" s="23" t="s">
        <v>102</v>
      </c>
      <c r="K32" s="42">
        <v>244077</v>
      </c>
    </row>
    <row r="33" spans="1:12" ht="80.099999999999994" hidden="1" customHeight="1" x14ac:dyDescent="0.35">
      <c r="A33" s="20">
        <v>28</v>
      </c>
      <c r="B33" s="44" t="s">
        <v>103</v>
      </c>
      <c r="C33" s="14">
        <v>100000</v>
      </c>
      <c r="D33" s="14">
        <v>100000</v>
      </c>
      <c r="E33" s="45" t="s">
        <v>17</v>
      </c>
      <c r="F33" s="16" t="str">
        <f>G33 &amp; " เสนอราคา " &amp; TEXT(H33,"#,##0.00") &amp; " บาท "</f>
        <v xml:space="preserve">บริษัท เอสโค่ (ไทยแลนด์) จำกัด เสนอราคา 100,000.00 บาท </v>
      </c>
      <c r="G33" s="16" t="s">
        <v>81</v>
      </c>
      <c r="H33" s="14">
        <v>100000</v>
      </c>
      <c r="I33" s="45" t="s">
        <v>20</v>
      </c>
      <c r="J33" s="45" t="s">
        <v>104</v>
      </c>
      <c r="K33" s="46">
        <v>244077</v>
      </c>
    </row>
    <row r="34" spans="1:12" ht="80.099999999999994" hidden="1" customHeight="1" x14ac:dyDescent="0.35">
      <c r="A34" s="12">
        <v>29</v>
      </c>
      <c r="B34" s="27" t="s">
        <v>105</v>
      </c>
      <c r="C34" s="28">
        <v>26565</v>
      </c>
      <c r="D34" s="28">
        <v>26565</v>
      </c>
      <c r="E34" s="30" t="s">
        <v>17</v>
      </c>
      <c r="F34" s="31" t="s">
        <v>106</v>
      </c>
      <c r="G34" s="32" t="s">
        <v>107</v>
      </c>
      <c r="H34" s="28">
        <v>26565</v>
      </c>
      <c r="I34" s="30" t="s">
        <v>20</v>
      </c>
      <c r="J34" s="30" t="s">
        <v>108</v>
      </c>
      <c r="K34" s="43">
        <v>244077</v>
      </c>
    </row>
    <row r="35" spans="1:12" ht="80.099999999999994" hidden="1" customHeight="1" x14ac:dyDescent="0.35">
      <c r="A35" s="20">
        <v>30</v>
      </c>
      <c r="B35" s="47" t="s">
        <v>109</v>
      </c>
      <c r="C35" s="48">
        <v>129788.39</v>
      </c>
      <c r="D35" s="48">
        <v>129788.39</v>
      </c>
      <c r="E35" s="36" t="s">
        <v>17</v>
      </c>
      <c r="F35" s="31" t="s">
        <v>110</v>
      </c>
      <c r="G35" s="31" t="s">
        <v>111</v>
      </c>
      <c r="H35" s="48">
        <v>129500</v>
      </c>
      <c r="I35" s="31" t="s">
        <v>20</v>
      </c>
      <c r="J35" s="36" t="s">
        <v>112</v>
      </c>
      <c r="K35" s="38">
        <v>244078</v>
      </c>
      <c r="L35" s="4"/>
    </row>
    <row r="36" spans="1:12" ht="80.099999999999994" hidden="1" customHeight="1" x14ac:dyDescent="0.35">
      <c r="A36" s="12">
        <v>31</v>
      </c>
      <c r="B36" s="21" t="s">
        <v>113</v>
      </c>
      <c r="C36" s="22">
        <v>70983</v>
      </c>
      <c r="D36" s="22">
        <v>70983</v>
      </c>
      <c r="E36" s="23" t="s">
        <v>17</v>
      </c>
      <c r="F36" s="24" t="str">
        <f>G36 &amp; " เสนอราคา " &amp; TEXT(H36,"#,##0.00") &amp; " บาท "</f>
        <v xml:space="preserve">ห้างหุ้นส่วนจำกัด เอส ดับบลิว อี พีพีเค เสนอราคา 70,941.00 บาท </v>
      </c>
      <c r="G36" s="25" t="s">
        <v>114</v>
      </c>
      <c r="H36" s="22">
        <v>70941</v>
      </c>
      <c r="I36" s="23" t="s">
        <v>20</v>
      </c>
      <c r="J36" s="23" t="s">
        <v>115</v>
      </c>
      <c r="K36" s="42">
        <v>244078</v>
      </c>
    </row>
    <row r="37" spans="1:12" ht="80.099999999999994" hidden="1" customHeight="1" x14ac:dyDescent="0.35">
      <c r="A37" s="20">
        <v>32</v>
      </c>
      <c r="B37" s="21" t="s">
        <v>116</v>
      </c>
      <c r="C37" s="22">
        <v>128400</v>
      </c>
      <c r="D37" s="22">
        <v>128400</v>
      </c>
      <c r="E37" s="23" t="s">
        <v>17</v>
      </c>
      <c r="F37" s="24" t="str">
        <f>G37 &amp; " เสนอราคา " &amp; TEXT(H37,"#,##0.00") &amp; " บาท "</f>
        <v xml:space="preserve">กิจการค้าร่วม เกษมดีซายน์-ไทยคอนส์ เสนอราคา 128,400.00 บาท </v>
      </c>
      <c r="G37" s="25" t="s">
        <v>117</v>
      </c>
      <c r="H37" s="22">
        <v>128400</v>
      </c>
      <c r="I37" s="23" t="s">
        <v>20</v>
      </c>
      <c r="J37" s="23" t="s">
        <v>118</v>
      </c>
      <c r="K37" s="42">
        <v>244078</v>
      </c>
    </row>
    <row r="38" spans="1:12" ht="80.099999999999994" hidden="1" customHeight="1" x14ac:dyDescent="0.35">
      <c r="A38" s="12">
        <v>33</v>
      </c>
      <c r="B38" s="21" t="s">
        <v>119</v>
      </c>
      <c r="C38" s="22">
        <v>19900</v>
      </c>
      <c r="D38" s="22">
        <v>19900</v>
      </c>
      <c r="E38" s="23" t="s">
        <v>17</v>
      </c>
      <c r="F38" s="24" t="str">
        <f>G38 &amp; " เสนอราคา " &amp; TEXT(H38,"#,##0.00") &amp; " บาท "</f>
        <v xml:space="preserve">ห้างหุ้นส่วนจำกัด เอ.เอส.โซลูชั่น คอนโทรล เสนอราคา 19,900.00 บาท </v>
      </c>
      <c r="G38" s="25" t="s">
        <v>120</v>
      </c>
      <c r="H38" s="22">
        <v>19900</v>
      </c>
      <c r="I38" s="23" t="s">
        <v>20</v>
      </c>
      <c r="J38" s="23" t="s">
        <v>121</v>
      </c>
      <c r="K38" s="42">
        <v>244078</v>
      </c>
    </row>
    <row r="39" spans="1:12" ht="80.099999999999994" hidden="1" customHeight="1" x14ac:dyDescent="0.35">
      <c r="A39" s="20">
        <v>34</v>
      </c>
      <c r="B39" s="27" t="s">
        <v>122</v>
      </c>
      <c r="C39" s="28">
        <v>5400</v>
      </c>
      <c r="D39" s="28">
        <v>5400</v>
      </c>
      <c r="E39" s="30" t="s">
        <v>17</v>
      </c>
      <c r="F39" s="31" t="s">
        <v>123</v>
      </c>
      <c r="G39" s="32" t="s">
        <v>124</v>
      </c>
      <c r="H39" s="28">
        <v>5400</v>
      </c>
      <c r="I39" s="30" t="s">
        <v>20</v>
      </c>
      <c r="J39" s="30" t="s">
        <v>125</v>
      </c>
      <c r="K39" s="43">
        <v>244082</v>
      </c>
    </row>
    <row r="40" spans="1:12" ht="80.099999999999994" hidden="1" customHeight="1" x14ac:dyDescent="0.35">
      <c r="A40" s="12">
        <v>35</v>
      </c>
      <c r="B40" s="72" t="s">
        <v>126</v>
      </c>
      <c r="C40" s="73">
        <v>400000</v>
      </c>
      <c r="D40" s="78">
        <v>400000</v>
      </c>
      <c r="E40" s="74" t="s">
        <v>17</v>
      </c>
      <c r="F40" s="75" t="s">
        <v>127</v>
      </c>
      <c r="G40" s="74" t="s">
        <v>128</v>
      </c>
      <c r="H40" s="78">
        <v>398000</v>
      </c>
      <c r="I40" s="75" t="s">
        <v>20</v>
      </c>
      <c r="J40" s="74" t="s">
        <v>129</v>
      </c>
      <c r="K40" s="76">
        <v>244083</v>
      </c>
      <c r="L40" s="4"/>
    </row>
    <row r="41" spans="1:12" ht="80.099999999999994" hidden="1" customHeight="1" x14ac:dyDescent="0.35">
      <c r="A41" s="20">
        <v>36</v>
      </c>
      <c r="B41" s="72" t="s">
        <v>130</v>
      </c>
      <c r="C41" s="73">
        <v>440000</v>
      </c>
      <c r="D41" s="78">
        <v>440000</v>
      </c>
      <c r="E41" s="74" t="s">
        <v>17</v>
      </c>
      <c r="F41" s="75" t="s">
        <v>131</v>
      </c>
      <c r="G41" s="74" t="s">
        <v>128</v>
      </c>
      <c r="H41" s="78">
        <v>438000</v>
      </c>
      <c r="I41" s="75" t="s">
        <v>20</v>
      </c>
      <c r="J41" s="74" t="s">
        <v>132</v>
      </c>
      <c r="K41" s="76">
        <v>244083</v>
      </c>
      <c r="L41" s="4"/>
    </row>
    <row r="42" spans="1:12" ht="80.099999999999994" hidden="1" customHeight="1" x14ac:dyDescent="0.35">
      <c r="A42" s="12">
        <v>37</v>
      </c>
      <c r="B42" s="21" t="s">
        <v>133</v>
      </c>
      <c r="C42" s="22">
        <v>19625</v>
      </c>
      <c r="D42" s="22">
        <v>19625</v>
      </c>
      <c r="E42" s="23" t="s">
        <v>17</v>
      </c>
      <c r="F42" s="24" t="str">
        <f t="shared" ref="F42:F55" si="1">G42 &amp; " เสนอราคา " &amp; TEXT(H42,"#,##0.00") &amp; " บาท "</f>
        <v xml:space="preserve">บริษัท เพอร์เฟค คอมพาเนียน กรุ๊ป จำกัด เสนอราคา 19,625.00 บาท </v>
      </c>
      <c r="G42" s="25" t="s">
        <v>134</v>
      </c>
      <c r="H42" s="22">
        <v>19625</v>
      </c>
      <c r="I42" s="23" t="s">
        <v>20</v>
      </c>
      <c r="J42" s="23" t="s">
        <v>135</v>
      </c>
      <c r="K42" s="26">
        <v>244083</v>
      </c>
    </row>
    <row r="43" spans="1:12" ht="80.099999999999994" hidden="1" customHeight="1" x14ac:dyDescent="0.35">
      <c r="A43" s="20">
        <v>38</v>
      </c>
      <c r="B43" s="21" t="s">
        <v>136</v>
      </c>
      <c r="C43" s="22">
        <v>33075</v>
      </c>
      <c r="D43" s="22">
        <v>33075</v>
      </c>
      <c r="E43" s="23" t="s">
        <v>17</v>
      </c>
      <c r="F43" s="24" t="str">
        <f t="shared" si="1"/>
        <v xml:space="preserve">บริษัท แอร์ ลิควิด(ประเทศไทย) จำกัด เสนอราคา 33,075.00 บาท </v>
      </c>
      <c r="G43" s="25" t="s">
        <v>23</v>
      </c>
      <c r="H43" s="22">
        <v>33075</v>
      </c>
      <c r="I43" s="23" t="s">
        <v>20</v>
      </c>
      <c r="J43" s="23" t="s">
        <v>137</v>
      </c>
      <c r="K43" s="42">
        <v>244083</v>
      </c>
    </row>
    <row r="44" spans="1:12" ht="80.099999999999994" hidden="1" customHeight="1" x14ac:dyDescent="0.35">
      <c r="A44" s="12">
        <v>39</v>
      </c>
      <c r="B44" s="21" t="s">
        <v>138</v>
      </c>
      <c r="C44" s="22">
        <v>6600</v>
      </c>
      <c r="D44" s="22">
        <v>6600</v>
      </c>
      <c r="E44" s="23" t="s">
        <v>17</v>
      </c>
      <c r="F44" s="24" t="str">
        <f t="shared" si="1"/>
        <v xml:space="preserve">ห้างหุ้นส่วนจำกัด นครราชสีมาเหรียญทองการไฟฟ้า เสนอราคา 6,000.00 บาท </v>
      </c>
      <c r="G44" s="25" t="s">
        <v>139</v>
      </c>
      <c r="H44" s="22">
        <v>6000</v>
      </c>
      <c r="I44" s="23" t="s">
        <v>20</v>
      </c>
      <c r="J44" s="23" t="s">
        <v>140</v>
      </c>
      <c r="K44" s="42">
        <v>244083</v>
      </c>
    </row>
    <row r="45" spans="1:12" ht="80.099999999999994" hidden="1" customHeight="1" x14ac:dyDescent="0.35">
      <c r="A45" s="20">
        <v>40</v>
      </c>
      <c r="B45" s="21" t="s">
        <v>141</v>
      </c>
      <c r="C45" s="22">
        <v>27787.9</v>
      </c>
      <c r="D45" s="22">
        <v>27787.9</v>
      </c>
      <c r="E45" s="23" t="s">
        <v>17</v>
      </c>
      <c r="F45" s="24" t="str">
        <f t="shared" si="1"/>
        <v xml:space="preserve">ห้างหุ้นส่วนจำกัด ประวิทย์แอร์บัส เสนอราคา 27,787.90 บาท </v>
      </c>
      <c r="G45" s="25" t="s">
        <v>142</v>
      </c>
      <c r="H45" s="22">
        <v>27787.9</v>
      </c>
      <c r="I45" s="23" t="s">
        <v>20</v>
      </c>
      <c r="J45" s="23" t="s">
        <v>143</v>
      </c>
      <c r="K45" s="42">
        <v>244083</v>
      </c>
    </row>
    <row r="46" spans="1:12" s="98" customFormat="1" ht="80.099999999999994" hidden="1" customHeight="1" x14ac:dyDescent="0.35">
      <c r="A46" s="12">
        <v>41</v>
      </c>
      <c r="B46" s="91" t="s">
        <v>144</v>
      </c>
      <c r="C46" s="92">
        <v>110000</v>
      </c>
      <c r="D46" s="92">
        <v>84350</v>
      </c>
      <c r="E46" s="93" t="s">
        <v>17</v>
      </c>
      <c r="F46" s="94" t="str">
        <f t="shared" si="1"/>
        <v xml:space="preserve">บริษัท อินดีดลี จำกัด เสนอราคา 84,350.00 บาท </v>
      </c>
      <c r="G46" s="95" t="s">
        <v>145</v>
      </c>
      <c r="H46" s="92">
        <v>84350</v>
      </c>
      <c r="I46" s="93" t="s">
        <v>20</v>
      </c>
      <c r="J46" s="93" t="s">
        <v>146</v>
      </c>
      <c r="K46" s="96">
        <v>244083</v>
      </c>
      <c r="L46" s="97"/>
    </row>
    <row r="47" spans="1:12" s="98" customFormat="1" ht="80.099999999999994" hidden="1" customHeight="1" x14ac:dyDescent="0.35">
      <c r="A47" s="20">
        <v>42</v>
      </c>
      <c r="B47" s="91" t="s">
        <v>147</v>
      </c>
      <c r="C47" s="92">
        <v>28248</v>
      </c>
      <c r="D47" s="92">
        <v>28248</v>
      </c>
      <c r="E47" s="93" t="s">
        <v>17</v>
      </c>
      <c r="F47" s="94" t="str">
        <f t="shared" si="1"/>
        <v xml:space="preserve">ห้างหุ้นส่วนจำกัด นวกรวิศวกรรม เสนอราคา 28,248.00 บาท </v>
      </c>
      <c r="G47" s="95" t="s">
        <v>148</v>
      </c>
      <c r="H47" s="92">
        <v>28248</v>
      </c>
      <c r="I47" s="93" t="s">
        <v>20</v>
      </c>
      <c r="J47" s="93" t="s">
        <v>149</v>
      </c>
      <c r="K47" s="96">
        <v>244083</v>
      </c>
      <c r="L47" s="97"/>
    </row>
    <row r="48" spans="1:12" ht="80.099999999999994" hidden="1" customHeight="1" x14ac:dyDescent="0.35">
      <c r="A48" s="12">
        <v>43</v>
      </c>
      <c r="B48" s="21" t="s">
        <v>150</v>
      </c>
      <c r="C48" s="22">
        <v>9500</v>
      </c>
      <c r="D48" s="22">
        <v>9500</v>
      </c>
      <c r="E48" s="23" t="s">
        <v>17</v>
      </c>
      <c r="F48" s="24" t="str">
        <f t="shared" si="1"/>
        <v xml:space="preserve">บริษัท ธนสรณ์วิศวกรรม จำกัด เสนอราคา 9,400.00 บาท </v>
      </c>
      <c r="G48" s="25" t="s">
        <v>151</v>
      </c>
      <c r="H48" s="22">
        <v>9400</v>
      </c>
      <c r="I48" s="23" t="s">
        <v>20</v>
      </c>
      <c r="J48" s="23" t="s">
        <v>152</v>
      </c>
      <c r="K48" s="42">
        <v>244083</v>
      </c>
    </row>
    <row r="49" spans="1:12" ht="80.099999999999994" hidden="1" customHeight="1" x14ac:dyDescent="0.35">
      <c r="A49" s="20">
        <v>44</v>
      </c>
      <c r="B49" s="21" t="s">
        <v>153</v>
      </c>
      <c r="C49" s="22">
        <v>14000</v>
      </c>
      <c r="D49" s="22">
        <v>13910</v>
      </c>
      <c r="E49" s="23" t="s">
        <v>17</v>
      </c>
      <c r="F49" s="24" t="str">
        <f t="shared" si="1"/>
        <v xml:space="preserve">บริษัท เกรทพรีเมี่ยม จำกัด เสนอราคา 13,910.00 บาท </v>
      </c>
      <c r="G49" s="25" t="s">
        <v>154</v>
      </c>
      <c r="H49" s="22">
        <v>13910</v>
      </c>
      <c r="I49" s="23" t="s">
        <v>20</v>
      </c>
      <c r="J49" s="23" t="s">
        <v>155</v>
      </c>
      <c r="K49" s="42">
        <v>244083</v>
      </c>
    </row>
    <row r="50" spans="1:12" ht="80.099999999999994" hidden="1" customHeight="1" x14ac:dyDescent="0.35">
      <c r="A50" s="12">
        <v>45</v>
      </c>
      <c r="B50" s="21" t="s">
        <v>156</v>
      </c>
      <c r="C50" s="22">
        <v>5719</v>
      </c>
      <c r="D50" s="22">
        <v>5719</v>
      </c>
      <c r="E50" s="23" t="s">
        <v>17</v>
      </c>
      <c r="F50" s="24" t="str">
        <f t="shared" si="1"/>
        <v xml:space="preserve">บริษัท โกลบอล ไซแอนติฟิค จำกัด เสนอราคา 5,719.00 บาท </v>
      </c>
      <c r="G50" s="25" t="s">
        <v>63</v>
      </c>
      <c r="H50" s="22">
        <v>5719</v>
      </c>
      <c r="I50" s="23" t="s">
        <v>20</v>
      </c>
      <c r="J50" s="23" t="s">
        <v>157</v>
      </c>
      <c r="K50" s="42">
        <v>244083</v>
      </c>
    </row>
    <row r="51" spans="1:12" ht="80.099999999999994" hidden="1" customHeight="1" x14ac:dyDescent="0.35">
      <c r="A51" s="20">
        <v>46</v>
      </c>
      <c r="B51" s="21" t="s">
        <v>158</v>
      </c>
      <c r="C51" s="22">
        <v>12000</v>
      </c>
      <c r="D51" s="22">
        <v>10486</v>
      </c>
      <c r="E51" s="23" t="s">
        <v>17</v>
      </c>
      <c r="F51" s="24" t="str">
        <f t="shared" si="1"/>
        <v xml:space="preserve">บริษัท ยืนหยัดชัดเจน จำกัด เสนอราคา 10,486.00 บาท </v>
      </c>
      <c r="G51" s="25" t="s">
        <v>159</v>
      </c>
      <c r="H51" s="22">
        <v>10486</v>
      </c>
      <c r="I51" s="23" t="s">
        <v>20</v>
      </c>
      <c r="J51" s="49" t="s">
        <v>160</v>
      </c>
      <c r="K51" s="26">
        <v>244084</v>
      </c>
    </row>
    <row r="52" spans="1:12" ht="80.099999999999994" hidden="1" customHeight="1" x14ac:dyDescent="0.35">
      <c r="A52" s="12">
        <v>47</v>
      </c>
      <c r="B52" s="21" t="s">
        <v>161</v>
      </c>
      <c r="C52" s="22">
        <v>64999.93</v>
      </c>
      <c r="D52" s="22">
        <v>64999.93</v>
      </c>
      <c r="E52" s="23" t="s">
        <v>17</v>
      </c>
      <c r="F52" s="24" t="str">
        <f t="shared" si="1"/>
        <v xml:space="preserve">บริษัท เอสโค่ (ไทยแลนด์) จำกัด เสนอราคา 64,999.93 บาท </v>
      </c>
      <c r="G52" s="25" t="s">
        <v>81</v>
      </c>
      <c r="H52" s="22">
        <v>64999.93</v>
      </c>
      <c r="I52" s="23" t="s">
        <v>20</v>
      </c>
      <c r="J52" s="23" t="s">
        <v>162</v>
      </c>
      <c r="K52" s="26">
        <v>244084</v>
      </c>
    </row>
    <row r="53" spans="1:12" ht="80.099999999999994" hidden="1" customHeight="1" x14ac:dyDescent="0.35">
      <c r="A53" s="20">
        <v>48</v>
      </c>
      <c r="B53" s="21" t="s">
        <v>163</v>
      </c>
      <c r="C53" s="22">
        <v>17250</v>
      </c>
      <c r="D53" s="22">
        <v>17250</v>
      </c>
      <c r="E53" s="23" t="s">
        <v>17</v>
      </c>
      <c r="F53" s="24" t="str">
        <f t="shared" si="1"/>
        <v xml:space="preserve">นางสาว ภัทรภร โรจนธารา เสนอราคา 17,250.00 บาท </v>
      </c>
      <c r="G53" s="25" t="s">
        <v>164</v>
      </c>
      <c r="H53" s="22">
        <v>17250</v>
      </c>
      <c r="I53" s="23" t="s">
        <v>20</v>
      </c>
      <c r="J53" s="23" t="s">
        <v>165</v>
      </c>
      <c r="K53" s="26">
        <v>244084</v>
      </c>
    </row>
    <row r="54" spans="1:12" ht="80.099999999999994" hidden="1" customHeight="1" x14ac:dyDescent="0.35">
      <c r="A54" s="12">
        <v>49</v>
      </c>
      <c r="B54" s="21" t="s">
        <v>166</v>
      </c>
      <c r="C54" s="22">
        <v>500</v>
      </c>
      <c r="D54" s="22">
        <v>500</v>
      </c>
      <c r="E54" s="23" t="s">
        <v>17</v>
      </c>
      <c r="F54" s="24" t="str">
        <f t="shared" si="1"/>
        <v xml:space="preserve">ร้าน เจริญกิต ผ้าใบ เสนอราคา 500.00 บาท </v>
      </c>
      <c r="G54" s="25" t="s">
        <v>167</v>
      </c>
      <c r="H54" s="22">
        <v>500</v>
      </c>
      <c r="I54" s="23" t="s">
        <v>20</v>
      </c>
      <c r="J54" s="23" t="s">
        <v>168</v>
      </c>
      <c r="K54" s="26">
        <v>244084</v>
      </c>
    </row>
    <row r="55" spans="1:12" ht="80.099999999999994" hidden="1" customHeight="1" x14ac:dyDescent="0.35">
      <c r="A55" s="20">
        <v>50</v>
      </c>
      <c r="B55" s="21" t="s">
        <v>169</v>
      </c>
      <c r="C55" s="22">
        <v>3450</v>
      </c>
      <c r="D55" s="22">
        <v>3450</v>
      </c>
      <c r="E55" s="23" t="s">
        <v>17</v>
      </c>
      <c r="F55" s="24" t="str">
        <f t="shared" si="1"/>
        <v xml:space="preserve">ร้าน เมืองทองยางยนต์ เสนอราคา 3,450.00 บาท </v>
      </c>
      <c r="G55" s="25" t="s">
        <v>170</v>
      </c>
      <c r="H55" s="22">
        <v>3450</v>
      </c>
      <c r="I55" s="23" t="s">
        <v>20</v>
      </c>
      <c r="J55" s="23" t="s">
        <v>171</v>
      </c>
      <c r="K55" s="26">
        <v>244084</v>
      </c>
    </row>
    <row r="56" spans="1:12" ht="80.099999999999994" hidden="1" customHeight="1" x14ac:dyDescent="0.35">
      <c r="A56" s="12">
        <v>51</v>
      </c>
      <c r="B56" s="27" t="s">
        <v>172</v>
      </c>
      <c r="C56" s="28">
        <v>120000</v>
      </c>
      <c r="D56" s="28">
        <v>118770</v>
      </c>
      <c r="E56" s="30" t="s">
        <v>17</v>
      </c>
      <c r="F56" s="31" t="s">
        <v>173</v>
      </c>
      <c r="G56" s="32" t="s">
        <v>174</v>
      </c>
      <c r="H56" s="28">
        <v>118770</v>
      </c>
      <c r="I56" s="30" t="s">
        <v>20</v>
      </c>
      <c r="J56" s="30" t="s">
        <v>175</v>
      </c>
      <c r="K56" s="26">
        <v>244084</v>
      </c>
    </row>
    <row r="57" spans="1:12" ht="80.099999999999994" hidden="1" customHeight="1" x14ac:dyDescent="0.35">
      <c r="A57" s="20">
        <v>52</v>
      </c>
      <c r="B57" s="21" t="s">
        <v>176</v>
      </c>
      <c r="C57" s="22">
        <v>7660</v>
      </c>
      <c r="D57" s="22">
        <v>7660</v>
      </c>
      <c r="E57" s="23" t="s">
        <v>17</v>
      </c>
      <c r="F57" s="24" t="str">
        <f>G57 &amp; " เสนอราคา " &amp; TEXT(H57,"#,##0.00") &amp; " บาท "</f>
        <v xml:space="preserve">บริษัท สกุลทองการช่าง จำกัด เสนอราคา 7,660.00 บาท </v>
      </c>
      <c r="G57" s="25" t="s">
        <v>177</v>
      </c>
      <c r="H57" s="22">
        <v>7660</v>
      </c>
      <c r="I57" s="23" t="s">
        <v>20</v>
      </c>
      <c r="J57" s="23" t="s">
        <v>178</v>
      </c>
      <c r="K57" s="26">
        <v>244084</v>
      </c>
    </row>
    <row r="58" spans="1:12" ht="80.099999999999994" hidden="1" customHeight="1" x14ac:dyDescent="0.35">
      <c r="A58" s="12">
        <v>53</v>
      </c>
      <c r="B58" s="21" t="s">
        <v>179</v>
      </c>
      <c r="C58" s="22">
        <v>17420</v>
      </c>
      <c r="D58" s="22">
        <v>17420</v>
      </c>
      <c r="E58" s="23" t="s">
        <v>17</v>
      </c>
      <c r="F58" s="24" t="str">
        <f>G58 &amp; " เสนอราคา " &amp; TEXT(H58,"#,##0.00") &amp; " บาท "</f>
        <v xml:space="preserve">บริษัท ดีพีแอล ดีเวลลอปเม้นท์ แอนด์ เซอร์วิส จำกัด เสนอราคา 17,420.00 บาท </v>
      </c>
      <c r="G58" s="25" t="s">
        <v>180</v>
      </c>
      <c r="H58" s="22">
        <v>17420</v>
      </c>
      <c r="I58" s="23" t="s">
        <v>20</v>
      </c>
      <c r="J58" s="23" t="s">
        <v>181</v>
      </c>
      <c r="K58" s="26">
        <v>244084</v>
      </c>
    </row>
    <row r="59" spans="1:12" ht="80.099999999999994" hidden="1" customHeight="1" x14ac:dyDescent="0.35">
      <c r="A59" s="20">
        <v>54</v>
      </c>
      <c r="B59" s="27" t="s">
        <v>182</v>
      </c>
      <c r="C59" s="28">
        <v>95500</v>
      </c>
      <c r="D59" s="28">
        <v>95500</v>
      </c>
      <c r="E59" s="30" t="s">
        <v>17</v>
      </c>
      <c r="F59" s="31" t="s">
        <v>183</v>
      </c>
      <c r="G59" s="32" t="s">
        <v>148</v>
      </c>
      <c r="H59" s="28">
        <v>95500</v>
      </c>
      <c r="I59" s="30" t="s">
        <v>20</v>
      </c>
      <c r="J59" s="30" t="s">
        <v>184</v>
      </c>
      <c r="K59" s="26">
        <v>244084</v>
      </c>
    </row>
    <row r="60" spans="1:12" ht="80.099999999999994" hidden="1" customHeight="1" x14ac:dyDescent="0.35">
      <c r="A60" s="12">
        <v>55</v>
      </c>
      <c r="B60" s="21" t="s">
        <v>185</v>
      </c>
      <c r="C60" s="22">
        <v>10700</v>
      </c>
      <c r="D60" s="22">
        <v>10650</v>
      </c>
      <c r="E60" s="23" t="s">
        <v>17</v>
      </c>
      <c r="F60" s="24" t="str">
        <f>G60 &amp; " เสนอราคา " &amp; TEXT(H60,"#,##0.00") &amp; " บาท "</f>
        <v xml:space="preserve">บริษัท รวมวิทยา จำกัด เสนอราคา 10,650.00 บาท </v>
      </c>
      <c r="G60" s="25" t="s">
        <v>84</v>
      </c>
      <c r="H60" s="22">
        <v>10650</v>
      </c>
      <c r="I60" s="23" t="s">
        <v>20</v>
      </c>
      <c r="J60" s="23" t="s">
        <v>186</v>
      </c>
      <c r="K60" s="26">
        <v>244084</v>
      </c>
      <c r="L60" s="33"/>
    </row>
    <row r="61" spans="1:12" ht="80.099999999999994" hidden="1" customHeight="1" x14ac:dyDescent="0.35">
      <c r="A61" s="20">
        <v>56</v>
      </c>
      <c r="B61" s="21" t="s">
        <v>187</v>
      </c>
      <c r="C61" s="22">
        <v>15943</v>
      </c>
      <c r="D61" s="22">
        <v>15943</v>
      </c>
      <c r="E61" s="23" t="s">
        <v>17</v>
      </c>
      <c r="F61" s="24" t="str">
        <f>G61 &amp; " เสนอราคา " &amp; TEXT(H61,"#,##0.00") &amp; " บาท "</f>
        <v xml:space="preserve">บริษัท ก.กรัญชัย จำกัด เสนอราคา 15,943.00 บาท </v>
      </c>
      <c r="G61" s="25" t="s">
        <v>91</v>
      </c>
      <c r="H61" s="22">
        <v>15943</v>
      </c>
      <c r="I61" s="23" t="s">
        <v>20</v>
      </c>
      <c r="J61" s="23" t="s">
        <v>188</v>
      </c>
      <c r="K61" s="26">
        <v>244084</v>
      </c>
    </row>
    <row r="62" spans="1:12" ht="80.099999999999994" hidden="1" customHeight="1" x14ac:dyDescent="0.35">
      <c r="A62" s="12">
        <v>57</v>
      </c>
      <c r="B62" s="21" t="s">
        <v>189</v>
      </c>
      <c r="C62" s="22">
        <v>4119.5</v>
      </c>
      <c r="D62" s="22">
        <v>4119.5</v>
      </c>
      <c r="E62" s="23" t="s">
        <v>17</v>
      </c>
      <c r="F62" s="24" t="str">
        <f>G62 &amp; " เสนอราคา " &amp; TEXT(H62,"#,##0.00") &amp; " บาท "</f>
        <v xml:space="preserve">บริษัท โตโยต้าเขาใหญ่ จำกัด เสนอราคา 4,119.50 บาท </v>
      </c>
      <c r="G62" s="25" t="s">
        <v>190</v>
      </c>
      <c r="H62" s="22">
        <v>4119.5</v>
      </c>
      <c r="I62" s="23" t="s">
        <v>20</v>
      </c>
      <c r="J62" s="23" t="s">
        <v>191</v>
      </c>
      <c r="K62" s="26">
        <v>244084</v>
      </c>
      <c r="L62" s="33"/>
    </row>
    <row r="63" spans="1:12" ht="80.099999999999994" hidden="1" customHeight="1" x14ac:dyDescent="0.35">
      <c r="A63" s="20">
        <v>58</v>
      </c>
      <c r="B63" s="21" t="s">
        <v>192</v>
      </c>
      <c r="C63" s="22">
        <v>7200</v>
      </c>
      <c r="D63" s="22">
        <v>7200</v>
      </c>
      <c r="E63" s="23" t="s">
        <v>17</v>
      </c>
      <c r="F63" s="24" t="str">
        <f>G63 &amp; " เสนอราคา " &amp; TEXT(H63,"#,##0.00") &amp; " บาท "</f>
        <v xml:space="preserve">บริษัท ยูเนี่ยนแคสแทป จำกัด เสนอราคา 7,200.00 บาท </v>
      </c>
      <c r="G63" s="25" t="s">
        <v>193</v>
      </c>
      <c r="H63" s="22">
        <v>7200</v>
      </c>
      <c r="I63" s="23" t="s">
        <v>20</v>
      </c>
      <c r="J63" s="23" t="s">
        <v>194</v>
      </c>
      <c r="K63" s="26">
        <v>244084</v>
      </c>
    </row>
    <row r="64" spans="1:12" ht="80.099999999999994" hidden="1" customHeight="1" x14ac:dyDescent="0.35">
      <c r="A64" s="12">
        <v>59</v>
      </c>
      <c r="B64" s="27" t="s">
        <v>195</v>
      </c>
      <c r="C64" s="28">
        <v>5264.4</v>
      </c>
      <c r="D64" s="28">
        <v>5264.4</v>
      </c>
      <c r="E64" s="30" t="s">
        <v>17</v>
      </c>
      <c r="F64" s="31" t="s">
        <v>196</v>
      </c>
      <c r="G64" s="32" t="s">
        <v>91</v>
      </c>
      <c r="H64" s="28">
        <v>5264.4</v>
      </c>
      <c r="I64" s="30" t="s">
        <v>20</v>
      </c>
      <c r="J64" s="30" t="s">
        <v>197</v>
      </c>
      <c r="K64" s="26">
        <v>244084</v>
      </c>
    </row>
    <row r="65" spans="1:12" ht="80.099999999999994" hidden="1" customHeight="1" x14ac:dyDescent="0.35">
      <c r="A65" s="20">
        <v>60</v>
      </c>
      <c r="B65" s="27" t="s">
        <v>198</v>
      </c>
      <c r="C65" s="28">
        <v>95276.01</v>
      </c>
      <c r="D65" s="28">
        <v>95276.01</v>
      </c>
      <c r="E65" s="30" t="s">
        <v>17</v>
      </c>
      <c r="F65" s="31" t="s">
        <v>199</v>
      </c>
      <c r="G65" s="32" t="s">
        <v>200</v>
      </c>
      <c r="H65" s="28">
        <v>95276.01</v>
      </c>
      <c r="I65" s="30" t="s">
        <v>20</v>
      </c>
      <c r="J65" s="30" t="s">
        <v>201</v>
      </c>
      <c r="K65" s="26">
        <v>244084</v>
      </c>
    </row>
    <row r="66" spans="1:12" ht="80.099999999999994" hidden="1" customHeight="1" x14ac:dyDescent="0.35">
      <c r="A66" s="12">
        <v>61</v>
      </c>
      <c r="B66" s="27" t="s">
        <v>202</v>
      </c>
      <c r="C66" s="28">
        <v>66875</v>
      </c>
      <c r="D66" s="28">
        <v>66875</v>
      </c>
      <c r="E66" s="30" t="s">
        <v>17</v>
      </c>
      <c r="F66" s="31" t="s">
        <v>203</v>
      </c>
      <c r="G66" s="32" t="s">
        <v>180</v>
      </c>
      <c r="H66" s="28">
        <v>66875</v>
      </c>
      <c r="I66" s="30" t="s">
        <v>20</v>
      </c>
      <c r="J66" s="30" t="s">
        <v>204</v>
      </c>
      <c r="K66" s="26">
        <v>244084</v>
      </c>
    </row>
    <row r="67" spans="1:12" ht="80.099999999999994" hidden="1" customHeight="1" x14ac:dyDescent="0.35">
      <c r="A67" s="20">
        <v>62</v>
      </c>
      <c r="B67" s="21" t="s">
        <v>205</v>
      </c>
      <c r="C67" s="22">
        <v>19926</v>
      </c>
      <c r="D67" s="22">
        <v>19926</v>
      </c>
      <c r="E67" s="23" t="s">
        <v>17</v>
      </c>
      <c r="F67" s="24" t="str">
        <f>G67 &amp; " เสนอราคา " &amp; TEXT(H67,"#,##0.00") &amp; " บาท "</f>
        <v xml:space="preserve">บริษัท สกุลทองการช่าง จำกัด เสนอราคา 19,926.00 บาท </v>
      </c>
      <c r="G67" s="25" t="s">
        <v>177</v>
      </c>
      <c r="H67" s="22">
        <v>19926</v>
      </c>
      <c r="I67" s="23" t="s">
        <v>20</v>
      </c>
      <c r="J67" s="23" t="s">
        <v>206</v>
      </c>
      <c r="K67" s="26">
        <v>244085</v>
      </c>
    </row>
    <row r="68" spans="1:12" ht="80.099999999999994" hidden="1" customHeight="1" x14ac:dyDescent="0.35">
      <c r="A68" s="12">
        <v>63</v>
      </c>
      <c r="B68" s="50" t="s">
        <v>207</v>
      </c>
      <c r="C68" s="35">
        <v>350000</v>
      </c>
      <c r="D68" s="37">
        <v>350000</v>
      </c>
      <c r="E68" s="36" t="s">
        <v>17</v>
      </c>
      <c r="F68" s="31" t="s">
        <v>208</v>
      </c>
      <c r="G68" s="31" t="s">
        <v>30</v>
      </c>
      <c r="H68" s="48">
        <v>346500</v>
      </c>
      <c r="I68" s="31" t="s">
        <v>20</v>
      </c>
      <c r="J68" s="36" t="s">
        <v>209</v>
      </c>
      <c r="K68" s="38">
        <v>244091</v>
      </c>
      <c r="L68" s="4"/>
    </row>
    <row r="69" spans="1:12" ht="80.099999999999994" hidden="1" customHeight="1" x14ac:dyDescent="0.35">
      <c r="A69" s="20">
        <v>64</v>
      </c>
      <c r="B69" s="21" t="s">
        <v>210</v>
      </c>
      <c r="C69" s="22">
        <v>298200</v>
      </c>
      <c r="D69" s="22">
        <v>298200</v>
      </c>
      <c r="E69" s="23" t="s">
        <v>17</v>
      </c>
      <c r="F69" s="24" t="str">
        <f>G69 &amp; " เสนอราคา " &amp; TEXT(H69,"#,##0.00") &amp; " บาท "</f>
        <v xml:space="preserve">ห้างหุ้นส่วนจำกัด นวกรวิศวกรรม เสนอราคา 295,000.00 บาท </v>
      </c>
      <c r="G69" s="25" t="s">
        <v>148</v>
      </c>
      <c r="H69" s="22">
        <v>295000</v>
      </c>
      <c r="I69" s="23" t="s">
        <v>20</v>
      </c>
      <c r="J69" s="23" t="s">
        <v>211</v>
      </c>
      <c r="K69" s="26">
        <v>244091</v>
      </c>
    </row>
    <row r="70" spans="1:12" ht="80.099999999999994" hidden="1" customHeight="1" x14ac:dyDescent="0.35">
      <c r="A70" s="12">
        <v>65</v>
      </c>
      <c r="B70" s="21" t="s">
        <v>212</v>
      </c>
      <c r="C70" s="22">
        <v>2180</v>
      </c>
      <c r="D70" s="22">
        <v>2180</v>
      </c>
      <c r="E70" s="23" t="s">
        <v>17</v>
      </c>
      <c r="F70" s="24" t="str">
        <f>G70 &amp; " เสนอราคา " &amp; TEXT(H70,"#,##0.00") &amp; " บาท "</f>
        <v xml:space="preserve">ร้าน สุรนารี เครื่องเขียน เสนอราคา 2,180.00 บาท </v>
      </c>
      <c r="G70" s="25" t="s">
        <v>213</v>
      </c>
      <c r="H70" s="22">
        <v>2180</v>
      </c>
      <c r="I70" s="23" t="s">
        <v>20</v>
      </c>
      <c r="J70" s="23" t="s">
        <v>214</v>
      </c>
      <c r="K70" s="26">
        <v>244092</v>
      </c>
    </row>
    <row r="71" spans="1:12" ht="80.099999999999994" hidden="1" customHeight="1" x14ac:dyDescent="0.35">
      <c r="A71" s="20">
        <v>66</v>
      </c>
      <c r="B71" s="21" t="s">
        <v>215</v>
      </c>
      <c r="C71" s="22">
        <v>12200</v>
      </c>
      <c r="D71" s="22">
        <v>12200</v>
      </c>
      <c r="E71" s="23" t="s">
        <v>17</v>
      </c>
      <c r="F71" s="24" t="str">
        <f>G71 &amp; " เสนอราคา " &amp; TEXT(H71,"#,##0.00") &amp; " บาท "</f>
        <v xml:space="preserve">ร้าน เพอร์เฟค อาหารสัตว์ เสนอราคา 12,200.00 บาท </v>
      </c>
      <c r="G71" s="25" t="s">
        <v>216</v>
      </c>
      <c r="H71" s="22">
        <v>12200</v>
      </c>
      <c r="I71" s="23" t="s">
        <v>20</v>
      </c>
      <c r="J71" s="23" t="s">
        <v>217</v>
      </c>
      <c r="K71" s="26">
        <v>244092</v>
      </c>
    </row>
    <row r="72" spans="1:12" ht="102" customHeight="1" x14ac:dyDescent="0.35">
      <c r="A72" s="12">
        <v>67</v>
      </c>
      <c r="B72" s="51" t="s">
        <v>218</v>
      </c>
      <c r="C72" s="35">
        <v>640000</v>
      </c>
      <c r="D72" s="48">
        <v>640000</v>
      </c>
      <c r="E72" s="36" t="s">
        <v>47</v>
      </c>
      <c r="F72" s="31" t="s">
        <v>219</v>
      </c>
      <c r="G72" s="36" t="s">
        <v>220</v>
      </c>
      <c r="H72" s="48">
        <v>589700</v>
      </c>
      <c r="I72" s="31" t="s">
        <v>20</v>
      </c>
      <c r="J72" s="36" t="s">
        <v>221</v>
      </c>
      <c r="K72" s="38">
        <v>244095</v>
      </c>
      <c r="L72" s="4"/>
    </row>
    <row r="73" spans="1:12" ht="80.099999999999994" hidden="1" customHeight="1" x14ac:dyDescent="0.35">
      <c r="A73" s="20">
        <v>68</v>
      </c>
      <c r="B73" s="21" t="s">
        <v>222</v>
      </c>
      <c r="C73" s="22">
        <v>18690</v>
      </c>
      <c r="D73" s="22">
        <v>18690</v>
      </c>
      <c r="E73" s="23" t="s">
        <v>17</v>
      </c>
      <c r="F73" s="24" t="str">
        <f>G73 &amp; " เสนอราคา " &amp; TEXT(H73,"#,##0.00") &amp; " บาท "</f>
        <v xml:space="preserve">ห้างหุ้นส่วนจำกัด เอ.ที. แมชชีนเนอร์รี่ แอนด์ ซัพพลาย เสนอราคา 18,690.00 บาท </v>
      </c>
      <c r="G73" s="25" t="s">
        <v>223</v>
      </c>
      <c r="H73" s="22">
        <v>18690</v>
      </c>
      <c r="I73" s="23" t="s">
        <v>20</v>
      </c>
      <c r="J73" s="23" t="s">
        <v>224</v>
      </c>
      <c r="K73" s="26">
        <v>244095</v>
      </c>
    </row>
    <row r="74" spans="1:12" ht="80.099999999999994" hidden="1" customHeight="1" x14ac:dyDescent="0.35">
      <c r="A74" s="12">
        <v>69</v>
      </c>
      <c r="B74" s="27" t="s">
        <v>225</v>
      </c>
      <c r="C74" s="28">
        <v>3650</v>
      </c>
      <c r="D74" s="28">
        <v>3650</v>
      </c>
      <c r="E74" s="30" t="s">
        <v>17</v>
      </c>
      <c r="F74" s="31" t="s">
        <v>226</v>
      </c>
      <c r="G74" s="32" t="s">
        <v>227</v>
      </c>
      <c r="H74" s="28">
        <v>3650</v>
      </c>
      <c r="I74" s="30" t="s">
        <v>20</v>
      </c>
      <c r="J74" s="30" t="s">
        <v>228</v>
      </c>
      <c r="K74" s="26">
        <v>244095</v>
      </c>
    </row>
    <row r="75" spans="1:12" ht="80.099999999999994" hidden="1" customHeight="1" x14ac:dyDescent="0.35">
      <c r="A75" s="20">
        <v>70</v>
      </c>
      <c r="B75" s="27" t="s">
        <v>229</v>
      </c>
      <c r="C75" s="28">
        <v>35700</v>
      </c>
      <c r="D75" s="28">
        <v>35700</v>
      </c>
      <c r="E75" s="30" t="s">
        <v>17</v>
      </c>
      <c r="F75" s="31" t="s">
        <v>230</v>
      </c>
      <c r="G75" s="32" t="s">
        <v>231</v>
      </c>
      <c r="H75" s="28">
        <v>35700</v>
      </c>
      <c r="I75" s="30" t="s">
        <v>20</v>
      </c>
      <c r="J75" s="30" t="s">
        <v>232</v>
      </c>
      <c r="K75" s="26">
        <v>244095</v>
      </c>
    </row>
    <row r="76" spans="1:12" ht="80.099999999999994" hidden="1" customHeight="1" x14ac:dyDescent="0.35">
      <c r="A76" s="12">
        <v>71</v>
      </c>
      <c r="B76" s="21" t="s">
        <v>233</v>
      </c>
      <c r="C76" s="22">
        <v>85000</v>
      </c>
      <c r="D76" s="22">
        <v>85000</v>
      </c>
      <c r="E76" s="23" t="s">
        <v>17</v>
      </c>
      <c r="F76" s="24" t="str">
        <f>G76 &amp; " เสนอราคา " &amp; TEXT(H76,"#,##0.00") &amp; " บาท "</f>
        <v xml:space="preserve">บริษัท 168 เอ็นจิเนียริ่ง คอร์ปอเรชั่น จำกัด เสนอราคา 84,000.00 บาท </v>
      </c>
      <c r="G76" s="25" t="s">
        <v>234</v>
      </c>
      <c r="H76" s="22">
        <v>84000</v>
      </c>
      <c r="I76" s="23" t="s">
        <v>20</v>
      </c>
      <c r="J76" s="23" t="s">
        <v>235</v>
      </c>
      <c r="K76" s="26">
        <v>244095</v>
      </c>
      <c r="L76" s="33"/>
    </row>
    <row r="77" spans="1:12" ht="80.099999999999994" hidden="1" customHeight="1" x14ac:dyDescent="0.35">
      <c r="A77" s="20">
        <v>72</v>
      </c>
      <c r="B77" s="21" t="s">
        <v>236</v>
      </c>
      <c r="C77" s="22">
        <v>20000</v>
      </c>
      <c r="D77" s="22">
        <v>20000</v>
      </c>
      <c r="E77" s="23" t="s">
        <v>17</v>
      </c>
      <c r="F77" s="24" t="str">
        <f>G77 &amp; " เสนอราคา " &amp; TEXT(H77,"#,##0.00") &amp; " บาท "</f>
        <v xml:space="preserve">นาง วารี เชื้อปรุง เสนอราคา 20,000.00 บาท </v>
      </c>
      <c r="G77" s="25" t="s">
        <v>237</v>
      </c>
      <c r="H77" s="22">
        <v>20000</v>
      </c>
      <c r="I77" s="23" t="s">
        <v>20</v>
      </c>
      <c r="J77" s="23" t="s">
        <v>238</v>
      </c>
      <c r="K77" s="26">
        <v>244095</v>
      </c>
    </row>
    <row r="78" spans="1:12" ht="99.75" customHeight="1" x14ac:dyDescent="0.35">
      <c r="A78" s="12">
        <v>73</v>
      </c>
      <c r="B78" s="44" t="s">
        <v>239</v>
      </c>
      <c r="C78" s="14">
        <v>640000</v>
      </c>
      <c r="D78" s="14">
        <v>640000</v>
      </c>
      <c r="E78" s="45" t="s">
        <v>47</v>
      </c>
      <c r="F78" s="16" t="s">
        <v>240</v>
      </c>
      <c r="G78" s="16" t="s">
        <v>220</v>
      </c>
      <c r="H78" s="14">
        <v>589700</v>
      </c>
      <c r="I78" s="45" t="s">
        <v>20</v>
      </c>
      <c r="J78" s="45" t="s">
        <v>221</v>
      </c>
      <c r="K78" s="26">
        <v>244095</v>
      </c>
      <c r="L78" s="33"/>
    </row>
    <row r="79" spans="1:12" ht="80.099999999999994" hidden="1" customHeight="1" x14ac:dyDescent="0.35">
      <c r="A79" s="20">
        <v>74</v>
      </c>
      <c r="B79" s="27" t="s">
        <v>241</v>
      </c>
      <c r="C79" s="28">
        <v>66000</v>
      </c>
      <c r="D79" s="28">
        <v>66000</v>
      </c>
      <c r="E79" s="30" t="s">
        <v>17</v>
      </c>
      <c r="F79" s="31" t="s">
        <v>242</v>
      </c>
      <c r="G79" s="32" t="s">
        <v>243</v>
      </c>
      <c r="H79" s="28">
        <v>66000</v>
      </c>
      <c r="I79" s="30" t="s">
        <v>20</v>
      </c>
      <c r="J79" s="30" t="s">
        <v>244</v>
      </c>
      <c r="K79" s="26">
        <v>244095</v>
      </c>
    </row>
    <row r="80" spans="1:12" ht="80.099999999999994" hidden="1" customHeight="1" x14ac:dyDescent="0.35">
      <c r="A80" s="12">
        <v>75</v>
      </c>
      <c r="B80" s="21" t="s">
        <v>245</v>
      </c>
      <c r="C80" s="22">
        <v>25958</v>
      </c>
      <c r="D80" s="22">
        <v>25958</v>
      </c>
      <c r="E80" s="23" t="s">
        <v>17</v>
      </c>
      <c r="F80" s="24" t="str">
        <f>G80 &amp; " เสนอราคา " &amp; TEXT(H80,"#,##0.00") &amp; " บาท "</f>
        <v xml:space="preserve">ห้างหุ้นส่วนจำกัด เอ.ที. แมชชีนเนอร์รี่ แอนด์ ซัพพลาย เสนอราคา 25,958.00 บาท </v>
      </c>
      <c r="G80" s="25" t="s">
        <v>223</v>
      </c>
      <c r="H80" s="22">
        <v>25958</v>
      </c>
      <c r="I80" s="23" t="s">
        <v>20</v>
      </c>
      <c r="J80" s="23" t="s">
        <v>246</v>
      </c>
      <c r="K80" s="26">
        <v>244095</v>
      </c>
    </row>
    <row r="81" spans="1:13" ht="80.099999999999994" hidden="1" customHeight="1" x14ac:dyDescent="0.35">
      <c r="A81" s="20">
        <v>76</v>
      </c>
      <c r="B81" s="21" t="s">
        <v>247</v>
      </c>
      <c r="C81" s="22">
        <v>30000</v>
      </c>
      <c r="D81" s="22">
        <v>26750</v>
      </c>
      <c r="E81" s="23" t="s">
        <v>17</v>
      </c>
      <c r="F81" s="24" t="str">
        <f>G81 &amp; " เสนอราคา " &amp; TEXT(H81,"#,##0.00") &amp; " บาท "</f>
        <v xml:space="preserve">บริษัท สมายล์ โซลูชั่น จำกัด เสนอราคา 26,750.00 บาท </v>
      </c>
      <c r="G81" s="25" t="s">
        <v>248</v>
      </c>
      <c r="H81" s="22">
        <v>26750</v>
      </c>
      <c r="I81" s="23" t="s">
        <v>20</v>
      </c>
      <c r="J81" s="23" t="s">
        <v>249</v>
      </c>
      <c r="K81" s="26">
        <v>244095</v>
      </c>
    </row>
    <row r="82" spans="1:13" ht="95.25" hidden="1" customHeight="1" x14ac:dyDescent="0.35">
      <c r="A82" s="12">
        <v>77</v>
      </c>
      <c r="B82" s="21" t="s">
        <v>250</v>
      </c>
      <c r="C82" s="22">
        <v>20000</v>
      </c>
      <c r="D82" s="22">
        <v>20000</v>
      </c>
      <c r="E82" s="23" t="s">
        <v>17</v>
      </c>
      <c r="F82" s="24" t="str">
        <f>G82 &amp; " เสนอราคา " &amp; TEXT(H82,"#,##0.00") &amp; " บาท "</f>
        <v xml:space="preserve">นาง วารี เชื้อปรุง เสนอราคา 20,000.00 บาท </v>
      </c>
      <c r="G82" s="25" t="s">
        <v>237</v>
      </c>
      <c r="H82" s="22">
        <v>20000</v>
      </c>
      <c r="I82" s="23" t="s">
        <v>20</v>
      </c>
      <c r="J82" s="23" t="s">
        <v>251</v>
      </c>
      <c r="K82" s="26">
        <v>244095</v>
      </c>
    </row>
    <row r="83" spans="1:13" ht="80.099999999999994" hidden="1" customHeight="1" x14ac:dyDescent="0.35">
      <c r="A83" s="20">
        <v>78</v>
      </c>
      <c r="B83" s="99" t="s">
        <v>252</v>
      </c>
      <c r="C83" s="100">
        <v>1517280</v>
      </c>
      <c r="D83" s="100">
        <v>70620</v>
      </c>
      <c r="E83" s="101" t="s">
        <v>17</v>
      </c>
      <c r="F83" s="102" t="s">
        <v>253</v>
      </c>
      <c r="G83" s="103" t="s">
        <v>254</v>
      </c>
      <c r="H83" s="100">
        <v>70620</v>
      </c>
      <c r="I83" s="101" t="s">
        <v>20</v>
      </c>
      <c r="J83" s="101" t="s">
        <v>255</v>
      </c>
      <c r="K83" s="104">
        <v>244095</v>
      </c>
    </row>
    <row r="84" spans="1:13" ht="80.099999999999994" hidden="1" customHeight="1" x14ac:dyDescent="0.35">
      <c r="A84" s="12">
        <v>79</v>
      </c>
      <c r="B84" s="27" t="s">
        <v>256</v>
      </c>
      <c r="C84" s="28">
        <v>44821.5</v>
      </c>
      <c r="D84" s="28">
        <v>44821.5</v>
      </c>
      <c r="E84" s="30" t="s">
        <v>17</v>
      </c>
      <c r="F84" s="31" t="s">
        <v>257</v>
      </c>
      <c r="G84" s="32" t="s">
        <v>223</v>
      </c>
      <c r="H84" s="28">
        <v>44821.5</v>
      </c>
      <c r="I84" s="30" t="s">
        <v>20</v>
      </c>
      <c r="J84" s="30" t="s">
        <v>258</v>
      </c>
      <c r="K84" s="26">
        <v>244095</v>
      </c>
    </row>
    <row r="85" spans="1:13" ht="80.099999999999994" hidden="1" customHeight="1" x14ac:dyDescent="0.35">
      <c r="A85" s="20">
        <v>80</v>
      </c>
      <c r="B85" s="21" t="s">
        <v>259</v>
      </c>
      <c r="C85" s="22">
        <v>70500</v>
      </c>
      <c r="D85" s="22">
        <v>69858.600000000006</v>
      </c>
      <c r="E85" s="23" t="s">
        <v>17</v>
      </c>
      <c r="F85" s="24" t="str">
        <f>G85 &amp; " เสนอราคา " &amp; TEXT(H85,"#,##0.00") &amp; " บาท "</f>
        <v xml:space="preserve">บริษัท นาฟ จำกัด เสนอราคา 69,528.60 บาท </v>
      </c>
      <c r="G85" s="25" t="s">
        <v>260</v>
      </c>
      <c r="H85" s="22">
        <v>69528.600000000006</v>
      </c>
      <c r="I85" s="23" t="s">
        <v>20</v>
      </c>
      <c r="J85" s="23" t="s">
        <v>261</v>
      </c>
      <c r="K85" s="26">
        <v>244095</v>
      </c>
    </row>
    <row r="86" spans="1:13" ht="80.099999999999994" hidden="1" customHeight="1" x14ac:dyDescent="0.35">
      <c r="A86" s="12">
        <v>81</v>
      </c>
      <c r="B86" s="27" t="s">
        <v>262</v>
      </c>
      <c r="C86" s="28">
        <v>34000</v>
      </c>
      <c r="D86" s="28">
        <v>27750</v>
      </c>
      <c r="E86" s="30" t="s">
        <v>17</v>
      </c>
      <c r="F86" s="31" t="s">
        <v>263</v>
      </c>
      <c r="G86" s="32" t="s">
        <v>213</v>
      </c>
      <c r="H86" s="28">
        <v>27750</v>
      </c>
      <c r="I86" s="30" t="s">
        <v>20</v>
      </c>
      <c r="J86" s="30" t="s">
        <v>264</v>
      </c>
      <c r="K86" s="26">
        <v>244095</v>
      </c>
    </row>
    <row r="87" spans="1:13" ht="80.099999999999994" hidden="1" customHeight="1" x14ac:dyDescent="0.35">
      <c r="A87" s="20">
        <v>82</v>
      </c>
      <c r="B87" s="27" t="s">
        <v>265</v>
      </c>
      <c r="C87" s="28">
        <v>37440</v>
      </c>
      <c r="D87" s="28">
        <v>37440</v>
      </c>
      <c r="E87" s="30" t="s">
        <v>17</v>
      </c>
      <c r="F87" s="31" t="s">
        <v>266</v>
      </c>
      <c r="G87" s="32" t="s">
        <v>267</v>
      </c>
      <c r="H87" s="28">
        <v>37440</v>
      </c>
      <c r="I87" s="30" t="s">
        <v>20</v>
      </c>
      <c r="J87" s="30" t="s">
        <v>268</v>
      </c>
      <c r="K87" s="26">
        <v>244095</v>
      </c>
    </row>
    <row r="88" spans="1:13" ht="80.099999999999994" hidden="1" customHeight="1" x14ac:dyDescent="0.35">
      <c r="A88" s="12">
        <v>83</v>
      </c>
      <c r="B88" s="21" t="s">
        <v>269</v>
      </c>
      <c r="C88" s="22">
        <v>20330</v>
      </c>
      <c r="D88" s="22">
        <v>20330</v>
      </c>
      <c r="E88" s="23" t="s">
        <v>17</v>
      </c>
      <c r="F88" s="24" t="str">
        <f>G88 &amp; " เสนอราคา " &amp; TEXT(H88,"#,##0.00") &amp; " บาท "</f>
        <v xml:space="preserve">บริษัท เอส เอ็น แคลิเบรชั่น แอนด์ เซอร์วิส จำกัด เสนอราคา 20,330.00 บาท </v>
      </c>
      <c r="G88" s="25" t="s">
        <v>270</v>
      </c>
      <c r="H88" s="22">
        <v>20330</v>
      </c>
      <c r="I88" s="23" t="s">
        <v>20</v>
      </c>
      <c r="J88" s="23" t="s">
        <v>271</v>
      </c>
      <c r="K88" s="26">
        <v>244095</v>
      </c>
    </row>
    <row r="89" spans="1:13" ht="80.099999999999994" hidden="1" customHeight="1" x14ac:dyDescent="0.35">
      <c r="A89" s="20">
        <v>84</v>
      </c>
      <c r="B89" s="21" t="s">
        <v>272</v>
      </c>
      <c r="C89" s="22">
        <v>4911.3</v>
      </c>
      <c r="D89" s="22">
        <v>4911.3</v>
      </c>
      <c r="E89" s="23" t="s">
        <v>17</v>
      </c>
      <c r="F89" s="24" t="str">
        <f>G89 &amp; " เสนอราคา " &amp; TEXT(H89,"#,##0.00") &amp; " บาท "</f>
        <v xml:space="preserve">บริษัท กิบไทย จำกัด เสนอราคา 4,911.30 บาท </v>
      </c>
      <c r="G89" s="25" t="s">
        <v>273</v>
      </c>
      <c r="H89" s="22">
        <v>4911.3</v>
      </c>
      <c r="I89" s="23" t="s">
        <v>20</v>
      </c>
      <c r="J89" s="23" t="s">
        <v>274</v>
      </c>
      <c r="K89" s="26">
        <v>244095</v>
      </c>
    </row>
    <row r="90" spans="1:13" ht="80.099999999999994" hidden="1" customHeight="1" x14ac:dyDescent="0.35">
      <c r="A90" s="12">
        <v>85</v>
      </c>
      <c r="B90" s="21" t="s">
        <v>275</v>
      </c>
      <c r="C90" s="22">
        <v>10000</v>
      </c>
      <c r="D90" s="22">
        <v>10000</v>
      </c>
      <c r="E90" s="23" t="s">
        <v>17</v>
      </c>
      <c r="F90" s="24" t="str">
        <f>G90 &amp; " เสนอราคา " &amp; TEXT(H90,"#,##0.00") &amp; " บาท "</f>
        <v xml:space="preserve">ห้างหุ้นส่วนจำกัด คอจิเทท ดีไซน์ เซ็นเตอร์ เสนอราคา 10,000.00 บาท </v>
      </c>
      <c r="G90" s="25" t="s">
        <v>27</v>
      </c>
      <c r="H90" s="22">
        <v>10000</v>
      </c>
      <c r="I90" s="23" t="s">
        <v>20</v>
      </c>
      <c r="J90" s="23" t="s">
        <v>276</v>
      </c>
      <c r="K90" s="26">
        <v>244095</v>
      </c>
    </row>
    <row r="91" spans="1:13" ht="80.099999999999994" hidden="1" customHeight="1" x14ac:dyDescent="0.35">
      <c r="A91" s="20">
        <v>86</v>
      </c>
      <c r="B91" s="27" t="s">
        <v>277</v>
      </c>
      <c r="C91" s="28">
        <v>6100</v>
      </c>
      <c r="D91" s="28">
        <v>6100</v>
      </c>
      <c r="E91" s="30" t="s">
        <v>17</v>
      </c>
      <c r="F91" s="31" t="s">
        <v>278</v>
      </c>
      <c r="G91" s="32" t="s">
        <v>279</v>
      </c>
      <c r="H91" s="28">
        <v>6100</v>
      </c>
      <c r="I91" s="30" t="s">
        <v>20</v>
      </c>
      <c r="J91" s="30" t="s">
        <v>280</v>
      </c>
      <c r="K91" s="26">
        <v>244095</v>
      </c>
    </row>
    <row r="92" spans="1:13" ht="93" hidden="1" customHeight="1" x14ac:dyDescent="0.35">
      <c r="A92" s="12">
        <v>87</v>
      </c>
      <c r="B92" s="21" t="s">
        <v>281</v>
      </c>
      <c r="C92" s="22">
        <v>95025</v>
      </c>
      <c r="D92" s="22">
        <v>95025</v>
      </c>
      <c r="E92" s="23" t="s">
        <v>17</v>
      </c>
      <c r="F92" s="24" t="str">
        <f>G92 &amp; " เสนอราคา " &amp; TEXT(H92,"#,##0.00") &amp; " บาท "</f>
        <v xml:space="preserve">นางสาว นวิยา กุลอัฐภิญญา เสนอราคา 95,025.00 บาท </v>
      </c>
      <c r="G92" s="25" t="s">
        <v>282</v>
      </c>
      <c r="H92" s="22">
        <v>95025</v>
      </c>
      <c r="I92" s="23" t="s">
        <v>20</v>
      </c>
      <c r="J92" s="23" t="s">
        <v>283</v>
      </c>
      <c r="K92" s="26">
        <v>244095</v>
      </c>
    </row>
    <row r="93" spans="1:13" ht="91.5" hidden="1" customHeight="1" x14ac:dyDescent="0.35">
      <c r="A93" s="20">
        <v>88</v>
      </c>
      <c r="B93" s="105" t="s">
        <v>284</v>
      </c>
      <c r="C93" s="106">
        <v>170000</v>
      </c>
      <c r="D93" s="106">
        <v>170000</v>
      </c>
      <c r="E93" s="107" t="s">
        <v>17</v>
      </c>
      <c r="F93" s="107" t="s">
        <v>285</v>
      </c>
      <c r="G93" s="107" t="s">
        <v>286</v>
      </c>
      <c r="H93" s="108">
        <f>L93</f>
        <v>165850</v>
      </c>
      <c r="I93" s="107" t="s">
        <v>20</v>
      </c>
      <c r="J93" s="107" t="s">
        <v>287</v>
      </c>
      <c r="K93" s="109">
        <v>244096</v>
      </c>
      <c r="L93" s="19">
        <v>165850</v>
      </c>
    </row>
    <row r="94" spans="1:13" ht="80.099999999999994" hidden="1" customHeight="1" x14ac:dyDescent="0.35">
      <c r="A94" s="12">
        <v>89</v>
      </c>
      <c r="B94" s="110" t="s">
        <v>288</v>
      </c>
      <c r="C94" s="111">
        <v>170000</v>
      </c>
      <c r="D94" s="112">
        <v>170000</v>
      </c>
      <c r="E94" s="102" t="s">
        <v>17</v>
      </c>
      <c r="F94" s="102" t="s">
        <v>289</v>
      </c>
      <c r="G94" s="102" t="s">
        <v>286</v>
      </c>
      <c r="H94" s="113">
        <f>L94</f>
        <v>160500</v>
      </c>
      <c r="I94" s="94" t="s">
        <v>20</v>
      </c>
      <c r="J94" s="102" t="s">
        <v>290</v>
      </c>
      <c r="K94" s="114">
        <v>244096</v>
      </c>
      <c r="L94" s="54">
        <v>160500</v>
      </c>
    </row>
    <row r="95" spans="1:13" ht="80.099999999999994" hidden="1" customHeight="1" x14ac:dyDescent="0.35">
      <c r="A95" s="20">
        <v>90</v>
      </c>
      <c r="B95" s="27" t="s">
        <v>291</v>
      </c>
      <c r="C95" s="28">
        <v>301800</v>
      </c>
      <c r="D95" s="28">
        <v>301800</v>
      </c>
      <c r="E95" s="30" t="s">
        <v>17</v>
      </c>
      <c r="F95" s="31" t="s">
        <v>292</v>
      </c>
      <c r="G95" s="32" t="s">
        <v>293</v>
      </c>
      <c r="H95" s="28">
        <v>301800</v>
      </c>
      <c r="I95" s="30" t="s">
        <v>20</v>
      </c>
      <c r="J95" s="30" t="s">
        <v>294</v>
      </c>
      <c r="K95" s="26">
        <v>244096</v>
      </c>
      <c r="M95" s="4" t="s">
        <v>3</v>
      </c>
    </row>
    <row r="96" spans="1:13" ht="80.099999999999994" hidden="1" customHeight="1" x14ac:dyDescent="0.35">
      <c r="A96" s="12">
        <v>91</v>
      </c>
      <c r="B96" s="21" t="s">
        <v>295</v>
      </c>
      <c r="C96" s="22">
        <v>4860</v>
      </c>
      <c r="D96" s="22">
        <v>4860</v>
      </c>
      <c r="E96" s="23" t="s">
        <v>17</v>
      </c>
      <c r="F96" s="24" t="str">
        <f>G96 &amp; " เสนอราคา " &amp; TEXT(H96,"#,##0.00") &amp; " บาท "</f>
        <v xml:space="preserve">บริษัท โกลบอล ไซแอนติฟิค จำกัด เสนอราคา 4,860.00 บาท </v>
      </c>
      <c r="G96" s="25" t="s">
        <v>63</v>
      </c>
      <c r="H96" s="22">
        <v>4860</v>
      </c>
      <c r="I96" s="23" t="s">
        <v>20</v>
      </c>
      <c r="J96" s="23" t="s">
        <v>296</v>
      </c>
      <c r="K96" s="26">
        <v>244096</v>
      </c>
      <c r="L96" s="33"/>
    </row>
    <row r="97" spans="1:12" ht="80.099999999999994" hidden="1" customHeight="1" x14ac:dyDescent="0.35">
      <c r="A97" s="20">
        <v>92</v>
      </c>
      <c r="B97" s="21" t="s">
        <v>297</v>
      </c>
      <c r="C97" s="22">
        <v>8500</v>
      </c>
      <c r="D97" s="22">
        <v>8500</v>
      </c>
      <c r="E97" s="23" t="s">
        <v>17</v>
      </c>
      <c r="F97" s="24" t="str">
        <f>G97 &amp; " เสนอราคา " &amp; TEXT(H97,"#,##0.00") &amp; " บาท "</f>
        <v xml:space="preserve">บริษัท แอร์โฟล แคลลิเบรชั่น จำกัด เสนอราคา 8,500.00 บาท </v>
      </c>
      <c r="G97" s="25" t="s">
        <v>298</v>
      </c>
      <c r="H97" s="22">
        <v>8500</v>
      </c>
      <c r="I97" s="23" t="s">
        <v>20</v>
      </c>
      <c r="J97" s="23" t="s">
        <v>299</v>
      </c>
      <c r="K97" s="26">
        <v>244096</v>
      </c>
    </row>
    <row r="98" spans="1:12" ht="80.099999999999994" hidden="1" customHeight="1" x14ac:dyDescent="0.35">
      <c r="A98" s="12">
        <v>93</v>
      </c>
      <c r="B98" s="27" t="s">
        <v>300</v>
      </c>
      <c r="C98" s="28">
        <v>300000</v>
      </c>
      <c r="D98" s="28">
        <v>300000</v>
      </c>
      <c r="E98" s="30" t="s">
        <v>17</v>
      </c>
      <c r="F98" s="31" t="s">
        <v>301</v>
      </c>
      <c r="G98" s="32" t="s">
        <v>302</v>
      </c>
      <c r="H98" s="28">
        <v>300000</v>
      </c>
      <c r="I98" s="30" t="s">
        <v>20</v>
      </c>
      <c r="J98" s="30" t="s">
        <v>303</v>
      </c>
      <c r="K98" s="26">
        <v>244097</v>
      </c>
    </row>
    <row r="99" spans="1:12" ht="80.099999999999994" hidden="1" customHeight="1" x14ac:dyDescent="0.35">
      <c r="A99" s="20">
        <v>94</v>
      </c>
      <c r="B99" s="21" t="s">
        <v>304</v>
      </c>
      <c r="C99" s="22">
        <v>27000</v>
      </c>
      <c r="D99" s="22">
        <v>27000</v>
      </c>
      <c r="E99" s="23" t="s">
        <v>17</v>
      </c>
      <c r="F99" s="24" t="str">
        <f>G99 &amp; " เสนอราคา " &amp; TEXT(H99,"#,##0.00") &amp; " บาท "</f>
        <v xml:space="preserve">ฟาร์มมหาวิทยาลัยเทคโนโลยีสุรนารี เสนอราคา 27,000.00 บาท </v>
      </c>
      <c r="G99" s="25" t="s">
        <v>305</v>
      </c>
      <c r="H99" s="22">
        <v>27000</v>
      </c>
      <c r="I99" s="23" t="s">
        <v>20</v>
      </c>
      <c r="J99" s="23" t="s">
        <v>306</v>
      </c>
      <c r="K99" s="38">
        <v>244098</v>
      </c>
    </row>
    <row r="100" spans="1:12" ht="80.099999999999994" hidden="1" customHeight="1" x14ac:dyDescent="0.35">
      <c r="A100" s="12">
        <v>95</v>
      </c>
      <c r="B100" s="34" t="s">
        <v>307</v>
      </c>
      <c r="C100" s="35">
        <v>496000</v>
      </c>
      <c r="D100" s="55">
        <v>496000</v>
      </c>
      <c r="E100" s="36" t="s">
        <v>17</v>
      </c>
      <c r="F100" s="31" t="s">
        <v>308</v>
      </c>
      <c r="G100" s="36" t="s">
        <v>309</v>
      </c>
      <c r="H100" s="55">
        <v>496000</v>
      </c>
      <c r="I100" s="31" t="s">
        <v>20</v>
      </c>
      <c r="J100" s="24" t="s">
        <v>310</v>
      </c>
      <c r="K100" s="38">
        <v>244098</v>
      </c>
      <c r="L100" s="4"/>
    </row>
    <row r="101" spans="1:12" ht="80.099999999999994" hidden="1" customHeight="1" x14ac:dyDescent="0.35">
      <c r="A101" s="20">
        <v>96</v>
      </c>
      <c r="B101" s="21" t="s">
        <v>311</v>
      </c>
      <c r="C101" s="22">
        <v>9200</v>
      </c>
      <c r="D101" s="22">
        <v>9200</v>
      </c>
      <c r="E101" s="23" t="s">
        <v>17</v>
      </c>
      <c r="F101" s="24" t="str">
        <f>G101 &amp; " เสนอราคา " &amp; TEXT(H101,"#,##0.00") &amp; " บาท "</f>
        <v xml:space="preserve">บริษัท สกุลทองการช่าง จำกัด เสนอราคา 9,000.00 บาท </v>
      </c>
      <c r="G101" s="25" t="s">
        <v>177</v>
      </c>
      <c r="H101" s="22">
        <v>9000</v>
      </c>
      <c r="I101" s="23" t="s">
        <v>20</v>
      </c>
      <c r="J101" s="23" t="s">
        <v>312</v>
      </c>
      <c r="K101" s="26">
        <v>244098</v>
      </c>
    </row>
    <row r="102" spans="1:12" ht="80.099999999999994" hidden="1" customHeight="1" x14ac:dyDescent="0.35">
      <c r="A102" s="12">
        <v>97</v>
      </c>
      <c r="B102" s="27" t="s">
        <v>313</v>
      </c>
      <c r="C102" s="28">
        <v>139494</v>
      </c>
      <c r="D102" s="28">
        <v>138880</v>
      </c>
      <c r="E102" s="30" t="s">
        <v>17</v>
      </c>
      <c r="F102" s="31" t="s">
        <v>314</v>
      </c>
      <c r="G102" s="32" t="s">
        <v>148</v>
      </c>
      <c r="H102" s="28">
        <v>138880</v>
      </c>
      <c r="I102" s="30" t="s">
        <v>20</v>
      </c>
      <c r="J102" s="30" t="s">
        <v>315</v>
      </c>
      <c r="K102" s="26">
        <v>244098</v>
      </c>
    </row>
    <row r="103" spans="1:12" ht="80.099999999999994" hidden="1" customHeight="1" x14ac:dyDescent="0.35">
      <c r="A103" s="20">
        <v>98</v>
      </c>
      <c r="B103" s="79" t="s">
        <v>316</v>
      </c>
      <c r="C103" s="80">
        <v>5100</v>
      </c>
      <c r="D103" s="80">
        <v>5100</v>
      </c>
      <c r="E103" s="81" t="s">
        <v>17</v>
      </c>
      <c r="F103" s="82" t="s">
        <v>317</v>
      </c>
      <c r="G103" s="83" t="s">
        <v>63</v>
      </c>
      <c r="H103" s="80">
        <v>5100</v>
      </c>
      <c r="I103" s="81" t="s">
        <v>20</v>
      </c>
      <c r="J103" s="81" t="s">
        <v>318</v>
      </c>
      <c r="K103" s="84">
        <v>244098</v>
      </c>
    </row>
    <row r="104" spans="1:12" ht="80.099999999999994" hidden="1" customHeight="1" x14ac:dyDescent="0.35">
      <c r="A104" s="12">
        <v>99</v>
      </c>
      <c r="B104" s="27" t="s">
        <v>319</v>
      </c>
      <c r="C104" s="28">
        <v>232500</v>
      </c>
      <c r="D104" s="28">
        <v>232500</v>
      </c>
      <c r="E104" s="30" t="s">
        <v>17</v>
      </c>
      <c r="F104" s="31" t="s">
        <v>320</v>
      </c>
      <c r="G104" s="32" t="s">
        <v>305</v>
      </c>
      <c r="H104" s="28">
        <v>232500</v>
      </c>
      <c r="I104" s="30" t="s">
        <v>20</v>
      </c>
      <c r="J104" s="30" t="s">
        <v>321</v>
      </c>
      <c r="K104" s="26">
        <v>244098</v>
      </c>
    </row>
    <row r="105" spans="1:12" ht="80.099999999999994" hidden="1" customHeight="1" x14ac:dyDescent="0.35">
      <c r="A105" s="20">
        <v>100</v>
      </c>
      <c r="B105" s="27" t="s">
        <v>322</v>
      </c>
      <c r="C105" s="28">
        <v>94500</v>
      </c>
      <c r="D105" s="28">
        <v>94500</v>
      </c>
      <c r="E105" s="30" t="s">
        <v>17</v>
      </c>
      <c r="F105" s="31" t="s">
        <v>323</v>
      </c>
      <c r="G105" s="32" t="s">
        <v>324</v>
      </c>
      <c r="H105" s="28">
        <v>94500</v>
      </c>
      <c r="I105" s="30" t="s">
        <v>20</v>
      </c>
      <c r="J105" s="30" t="s">
        <v>325</v>
      </c>
      <c r="K105" s="26">
        <v>244098</v>
      </c>
    </row>
    <row r="106" spans="1:12" ht="80.099999999999994" hidden="1" customHeight="1" x14ac:dyDescent="0.35">
      <c r="A106" s="12">
        <v>101</v>
      </c>
      <c r="B106" s="27" t="s">
        <v>326</v>
      </c>
      <c r="C106" s="28">
        <v>199993.7</v>
      </c>
      <c r="D106" s="28">
        <v>199993.7</v>
      </c>
      <c r="E106" s="30" t="s">
        <v>17</v>
      </c>
      <c r="F106" s="31" t="s">
        <v>327</v>
      </c>
      <c r="G106" s="32" t="s">
        <v>328</v>
      </c>
      <c r="H106" s="28">
        <v>199000</v>
      </c>
      <c r="I106" s="30" t="s">
        <v>20</v>
      </c>
      <c r="J106" s="30" t="s">
        <v>329</v>
      </c>
      <c r="K106" s="26">
        <v>244098</v>
      </c>
    </row>
    <row r="107" spans="1:12" ht="80.099999999999994" hidden="1" customHeight="1" x14ac:dyDescent="0.35">
      <c r="A107" s="20">
        <v>102</v>
      </c>
      <c r="B107" s="56" t="s">
        <v>330</v>
      </c>
      <c r="C107" s="22">
        <v>496000</v>
      </c>
      <c r="D107" s="22">
        <v>496000</v>
      </c>
      <c r="E107" s="23" t="s">
        <v>17</v>
      </c>
      <c r="F107" s="24" t="str">
        <f>G107 &amp; " เสนอราคา " &amp; TEXT(H107,"#,##0.00") &amp; " บาท "</f>
        <v xml:space="preserve">บริษัท กรีน แพลนท์ เซอร์วิส จำกัด เสนอราคา 496,000.00 บาท </v>
      </c>
      <c r="G107" s="25" t="s">
        <v>309</v>
      </c>
      <c r="H107" s="22">
        <v>496000</v>
      </c>
      <c r="I107" s="23" t="s">
        <v>20</v>
      </c>
      <c r="J107" s="23" t="s">
        <v>310</v>
      </c>
      <c r="K107" s="26">
        <v>244098</v>
      </c>
    </row>
    <row r="108" spans="1:12" ht="80.099999999999994" hidden="1" customHeight="1" x14ac:dyDescent="0.35">
      <c r="A108" s="12">
        <v>103</v>
      </c>
      <c r="B108" s="27" t="s">
        <v>331</v>
      </c>
      <c r="C108" s="28">
        <v>170130</v>
      </c>
      <c r="D108" s="28">
        <v>170130</v>
      </c>
      <c r="E108" s="30" t="s">
        <v>17</v>
      </c>
      <c r="F108" s="31" t="s">
        <v>332</v>
      </c>
      <c r="G108" s="32" t="s">
        <v>333</v>
      </c>
      <c r="H108" s="28">
        <v>168500</v>
      </c>
      <c r="I108" s="30" t="s">
        <v>20</v>
      </c>
      <c r="J108" s="30" t="s">
        <v>334</v>
      </c>
      <c r="K108" s="26">
        <v>244098</v>
      </c>
    </row>
    <row r="109" spans="1:12" ht="80.099999999999994" hidden="1" customHeight="1" x14ac:dyDescent="0.35">
      <c r="A109" s="20">
        <v>104</v>
      </c>
      <c r="B109" s="27" t="s">
        <v>335</v>
      </c>
      <c r="C109" s="28">
        <v>15836</v>
      </c>
      <c r="D109" s="28">
        <v>15836</v>
      </c>
      <c r="E109" s="30" t="s">
        <v>17</v>
      </c>
      <c r="F109" s="31" t="s">
        <v>336</v>
      </c>
      <c r="G109" s="32" t="s">
        <v>337</v>
      </c>
      <c r="H109" s="28">
        <v>15836</v>
      </c>
      <c r="I109" s="30" t="s">
        <v>20</v>
      </c>
      <c r="J109" s="30" t="s">
        <v>338</v>
      </c>
      <c r="K109" s="26">
        <v>244098</v>
      </c>
    </row>
    <row r="110" spans="1:12" ht="80.099999999999994" hidden="1" customHeight="1" x14ac:dyDescent="0.35">
      <c r="A110" s="12">
        <v>105</v>
      </c>
      <c r="B110" s="21" t="s">
        <v>339</v>
      </c>
      <c r="C110" s="22">
        <v>5600</v>
      </c>
      <c r="D110" s="22">
        <v>5600</v>
      </c>
      <c r="E110" s="23" t="s">
        <v>17</v>
      </c>
      <c r="F110" s="24" t="str">
        <f>G110 &amp; " เสนอราคา " &amp; TEXT(H110,"#,##0.00") &amp; " บาท "</f>
        <v xml:space="preserve">นางสาว พรเพ็ญ จันทร์ขำ เสนอราคา 5,600.00 บาท </v>
      </c>
      <c r="G110" s="25" t="s">
        <v>340</v>
      </c>
      <c r="H110" s="22">
        <v>5600</v>
      </c>
      <c r="I110" s="23" t="s">
        <v>20</v>
      </c>
      <c r="J110" s="23" t="s">
        <v>341</v>
      </c>
      <c r="K110" s="26">
        <v>244098</v>
      </c>
      <c r="L110" s="33"/>
    </row>
    <row r="111" spans="1:12" ht="80.099999999999994" hidden="1" customHeight="1" x14ac:dyDescent="0.35">
      <c r="A111" s="20">
        <v>106</v>
      </c>
      <c r="B111" s="27" t="s">
        <v>342</v>
      </c>
      <c r="C111" s="28">
        <v>250000</v>
      </c>
      <c r="D111" s="28">
        <v>250000</v>
      </c>
      <c r="E111" s="30" t="s">
        <v>17</v>
      </c>
      <c r="F111" s="31" t="s">
        <v>343</v>
      </c>
      <c r="G111" s="32" t="s">
        <v>344</v>
      </c>
      <c r="H111" s="28">
        <v>250000</v>
      </c>
      <c r="I111" s="30" t="s">
        <v>20</v>
      </c>
      <c r="J111" s="30" t="s">
        <v>345</v>
      </c>
      <c r="K111" s="26">
        <v>244098</v>
      </c>
    </row>
    <row r="112" spans="1:12" ht="80.099999999999994" hidden="1" customHeight="1" x14ac:dyDescent="0.35">
      <c r="A112" s="12">
        <v>107</v>
      </c>
      <c r="B112" s="27" t="s">
        <v>346</v>
      </c>
      <c r="C112" s="28">
        <v>16582</v>
      </c>
      <c r="D112" s="28">
        <v>16582</v>
      </c>
      <c r="E112" s="30" t="s">
        <v>17</v>
      </c>
      <c r="F112" s="31" t="s">
        <v>347</v>
      </c>
      <c r="G112" s="32" t="s">
        <v>348</v>
      </c>
      <c r="H112" s="28">
        <v>16582</v>
      </c>
      <c r="I112" s="30" t="s">
        <v>20</v>
      </c>
      <c r="J112" s="30" t="s">
        <v>349</v>
      </c>
      <c r="K112" s="26">
        <v>244098</v>
      </c>
    </row>
    <row r="113" spans="1:13" ht="80.099999999999994" hidden="1" customHeight="1" x14ac:dyDescent="0.35">
      <c r="A113" s="20">
        <v>108</v>
      </c>
      <c r="B113" s="21" t="s">
        <v>69</v>
      </c>
      <c r="C113" s="22">
        <v>98735</v>
      </c>
      <c r="D113" s="22">
        <v>98735</v>
      </c>
      <c r="E113" s="23" t="s">
        <v>17</v>
      </c>
      <c r="F113" s="24" t="str">
        <f t="shared" ref="F113:F118" si="2">G113 &amp; " เสนอราคา " &amp; TEXT(H113,"#,##0.00") &amp; " บาท "</f>
        <v xml:space="preserve">บริษัท ซีพีเอฟ (ประเทศไทย) จำกัด (มหาชน) เสนอราคา 98,735.00 บาท </v>
      </c>
      <c r="G113" s="25" t="s">
        <v>70</v>
      </c>
      <c r="H113" s="22">
        <v>98735</v>
      </c>
      <c r="I113" s="23" t="s">
        <v>20</v>
      </c>
      <c r="J113" s="23" t="s">
        <v>350</v>
      </c>
      <c r="K113" s="26">
        <v>244098</v>
      </c>
    </row>
    <row r="114" spans="1:13" ht="80.099999999999994" hidden="1" customHeight="1" x14ac:dyDescent="0.35">
      <c r="A114" s="12">
        <v>109</v>
      </c>
      <c r="B114" s="21" t="s">
        <v>351</v>
      </c>
      <c r="C114" s="22">
        <v>10885</v>
      </c>
      <c r="D114" s="22">
        <v>10885</v>
      </c>
      <c r="E114" s="23" t="s">
        <v>17</v>
      </c>
      <c r="F114" s="24" t="str">
        <f t="shared" si="2"/>
        <v xml:space="preserve">บริษัท สกุลทองการช่าง จำกัด เสนอราคา 10,885.00 บาท </v>
      </c>
      <c r="G114" s="25" t="s">
        <v>177</v>
      </c>
      <c r="H114" s="22">
        <v>10885</v>
      </c>
      <c r="I114" s="23" t="s">
        <v>20</v>
      </c>
      <c r="J114" s="23" t="s">
        <v>352</v>
      </c>
      <c r="K114" s="26">
        <v>244099</v>
      </c>
    </row>
    <row r="115" spans="1:13" ht="80.099999999999994" hidden="1" customHeight="1" x14ac:dyDescent="0.35">
      <c r="A115" s="20">
        <v>110</v>
      </c>
      <c r="B115" s="21" t="s">
        <v>353</v>
      </c>
      <c r="C115" s="22">
        <v>25000</v>
      </c>
      <c r="D115" s="22">
        <v>25000</v>
      </c>
      <c r="E115" s="23" t="s">
        <v>17</v>
      </c>
      <c r="F115" s="24" t="str">
        <f t="shared" si="2"/>
        <v xml:space="preserve">ห้างหุ้นส่วนจำกัด มิตรภาพการพิมพ์1995 เสนอราคา 25,000.00 บาท </v>
      </c>
      <c r="G115" s="25" t="s">
        <v>354</v>
      </c>
      <c r="H115" s="22">
        <v>25000</v>
      </c>
      <c r="I115" s="23" t="s">
        <v>20</v>
      </c>
      <c r="J115" s="23" t="s">
        <v>355</v>
      </c>
      <c r="K115" s="46">
        <v>244099</v>
      </c>
      <c r="M115" s="57">
        <v>244099</v>
      </c>
    </row>
    <row r="116" spans="1:13" ht="80.099999999999994" hidden="1" customHeight="1" x14ac:dyDescent="0.35">
      <c r="A116" s="12">
        <v>111</v>
      </c>
      <c r="B116" s="21" t="s">
        <v>356</v>
      </c>
      <c r="C116" s="22">
        <v>36380</v>
      </c>
      <c r="D116" s="22">
        <v>36380</v>
      </c>
      <c r="E116" s="23" t="s">
        <v>17</v>
      </c>
      <c r="F116" s="24" t="str">
        <f t="shared" si="2"/>
        <v xml:space="preserve">บริษัท โฮมแอร์ พลัส จำกัด เสนอราคา 36,380.00 บาท </v>
      </c>
      <c r="G116" s="25" t="s">
        <v>357</v>
      </c>
      <c r="H116" s="22">
        <v>36380</v>
      </c>
      <c r="I116" s="23" t="s">
        <v>20</v>
      </c>
      <c r="J116" s="23" t="s">
        <v>358</v>
      </c>
      <c r="K116" s="46">
        <v>244099</v>
      </c>
    </row>
    <row r="117" spans="1:13" ht="80.099999999999994" hidden="1" customHeight="1" x14ac:dyDescent="0.35">
      <c r="A117" s="20">
        <v>112</v>
      </c>
      <c r="B117" s="21" t="s">
        <v>359</v>
      </c>
      <c r="C117" s="22">
        <v>10160</v>
      </c>
      <c r="D117" s="22">
        <v>10160</v>
      </c>
      <c r="E117" s="23" t="s">
        <v>17</v>
      </c>
      <c r="F117" s="24" t="str">
        <f t="shared" si="2"/>
        <v xml:space="preserve">ห้างหุ้นส่วนจำกัด นวกรวิศวกรรม เสนอราคา 9,850.00 บาท </v>
      </c>
      <c r="G117" s="25" t="s">
        <v>148</v>
      </c>
      <c r="H117" s="22">
        <v>9850</v>
      </c>
      <c r="I117" s="23" t="s">
        <v>20</v>
      </c>
      <c r="J117" s="23" t="s">
        <v>360</v>
      </c>
      <c r="K117" s="46">
        <v>244099</v>
      </c>
    </row>
    <row r="118" spans="1:13" ht="80.099999999999994" hidden="1" customHeight="1" x14ac:dyDescent="0.35">
      <c r="A118" s="12">
        <v>113</v>
      </c>
      <c r="B118" s="21" t="s">
        <v>361</v>
      </c>
      <c r="C118" s="22">
        <v>59647.15</v>
      </c>
      <c r="D118" s="22">
        <v>59647.15</v>
      </c>
      <c r="E118" s="23" t="s">
        <v>17</v>
      </c>
      <c r="F118" s="24" t="str">
        <f t="shared" si="2"/>
        <v xml:space="preserve">บริษัท ไซด์ไลน์ วิศวกรรม (2002) จำกัด เสนอราคา 57,780.00 บาท </v>
      </c>
      <c r="G118" s="25" t="s">
        <v>362</v>
      </c>
      <c r="H118" s="22">
        <v>57780</v>
      </c>
      <c r="I118" s="23" t="s">
        <v>20</v>
      </c>
      <c r="J118" s="23" t="s">
        <v>363</v>
      </c>
      <c r="K118" s="46">
        <v>244099</v>
      </c>
    </row>
    <row r="119" spans="1:13" ht="183.75" customHeight="1" x14ac:dyDescent="0.35">
      <c r="A119" s="20">
        <v>114</v>
      </c>
      <c r="B119" s="34" t="s">
        <v>364</v>
      </c>
      <c r="C119" s="35">
        <v>1000000</v>
      </c>
      <c r="D119" s="35">
        <v>1000000</v>
      </c>
      <c r="E119" s="36" t="s">
        <v>47</v>
      </c>
      <c r="F119" s="31" t="s">
        <v>365</v>
      </c>
      <c r="G119" s="36" t="s">
        <v>366</v>
      </c>
      <c r="H119" s="48">
        <v>881000</v>
      </c>
      <c r="I119" s="31" t="s">
        <v>20</v>
      </c>
      <c r="J119" s="36" t="s">
        <v>367</v>
      </c>
      <c r="K119" s="38">
        <v>244102</v>
      </c>
      <c r="L119" s="4"/>
    </row>
    <row r="120" spans="1:13" ht="113.25" customHeight="1" x14ac:dyDescent="0.35">
      <c r="A120" s="12">
        <v>115</v>
      </c>
      <c r="B120" s="34" t="s">
        <v>368</v>
      </c>
      <c r="C120" s="35">
        <v>3500000</v>
      </c>
      <c r="D120" s="48">
        <v>3499254.87</v>
      </c>
      <c r="E120" s="36" t="s">
        <v>47</v>
      </c>
      <c r="F120" s="31" t="s">
        <v>369</v>
      </c>
      <c r="G120" s="31" t="s">
        <v>370</v>
      </c>
      <c r="H120" s="48">
        <v>3300000</v>
      </c>
      <c r="I120" s="31" t="s">
        <v>20</v>
      </c>
      <c r="J120" s="36" t="s">
        <v>371</v>
      </c>
      <c r="K120" s="38">
        <v>244102</v>
      </c>
      <c r="L120" s="4"/>
    </row>
    <row r="121" spans="1:13" ht="80.099999999999994" hidden="1" customHeight="1" x14ac:dyDescent="0.35">
      <c r="A121" s="20">
        <v>116</v>
      </c>
      <c r="B121" s="27" t="s">
        <v>372</v>
      </c>
      <c r="C121" s="28">
        <v>5400</v>
      </c>
      <c r="D121" s="28">
        <v>5400</v>
      </c>
      <c r="E121" s="30" t="s">
        <v>17</v>
      </c>
      <c r="F121" s="31" t="s">
        <v>123</v>
      </c>
      <c r="G121" s="32" t="s">
        <v>124</v>
      </c>
      <c r="H121" s="28">
        <v>5400</v>
      </c>
      <c r="I121" s="30" t="s">
        <v>20</v>
      </c>
      <c r="J121" s="30" t="s">
        <v>373</v>
      </c>
      <c r="K121" s="38">
        <v>244102</v>
      </c>
    </row>
    <row r="122" spans="1:13" ht="80.099999999999994" hidden="1" customHeight="1" x14ac:dyDescent="0.35">
      <c r="A122" s="12">
        <v>117</v>
      </c>
      <c r="B122" s="21" t="s">
        <v>374</v>
      </c>
      <c r="C122" s="22">
        <v>210000</v>
      </c>
      <c r="D122" s="22">
        <v>210000</v>
      </c>
      <c r="E122" s="23" t="s">
        <v>17</v>
      </c>
      <c r="F122" s="24" t="str">
        <f>G122 &amp; " เสนอราคา " &amp; TEXT(H122,"#,##0.00") &amp; " บาท "</f>
        <v xml:space="preserve">ห้างหุ้นส่วนจำกัด นวกรวิศวกรรม เสนอราคา 210,000.00 บาท </v>
      </c>
      <c r="G122" s="25" t="s">
        <v>148</v>
      </c>
      <c r="H122" s="22">
        <v>210000</v>
      </c>
      <c r="I122" s="23" t="s">
        <v>20</v>
      </c>
      <c r="J122" s="23" t="s">
        <v>375</v>
      </c>
      <c r="K122" s="42">
        <v>244102</v>
      </c>
    </row>
    <row r="123" spans="1:13" ht="80.099999999999994" hidden="1" customHeight="1" x14ac:dyDescent="0.35">
      <c r="A123" s="20">
        <v>118</v>
      </c>
      <c r="B123" s="27" t="s">
        <v>376</v>
      </c>
      <c r="C123" s="28">
        <v>5480.54</v>
      </c>
      <c r="D123" s="28">
        <v>5480.54</v>
      </c>
      <c r="E123" s="30" t="s">
        <v>17</v>
      </c>
      <c r="F123" s="31" t="s">
        <v>377</v>
      </c>
      <c r="G123" s="32" t="s">
        <v>190</v>
      </c>
      <c r="H123" s="28">
        <v>5480.54</v>
      </c>
      <c r="I123" s="30" t="s">
        <v>20</v>
      </c>
      <c r="J123" s="30" t="s">
        <v>378</v>
      </c>
      <c r="K123" s="43">
        <v>244102</v>
      </c>
    </row>
    <row r="124" spans="1:13" ht="114" customHeight="1" x14ac:dyDescent="0.35">
      <c r="A124" s="12">
        <v>119</v>
      </c>
      <c r="B124" s="27" t="s">
        <v>379</v>
      </c>
      <c r="C124" s="28">
        <v>3500000</v>
      </c>
      <c r="D124" s="28">
        <v>3499254.87</v>
      </c>
      <c r="E124" s="30" t="s">
        <v>47</v>
      </c>
      <c r="F124" s="31" t="s">
        <v>380</v>
      </c>
      <c r="G124" s="32" t="s">
        <v>370</v>
      </c>
      <c r="H124" s="28">
        <v>3300000</v>
      </c>
      <c r="I124" s="30" t="s">
        <v>20</v>
      </c>
      <c r="J124" s="30" t="s">
        <v>371</v>
      </c>
      <c r="K124" s="43">
        <v>244102</v>
      </c>
    </row>
    <row r="125" spans="1:13" ht="80.099999999999994" hidden="1" customHeight="1" x14ac:dyDescent="0.35">
      <c r="A125" s="20">
        <v>120</v>
      </c>
      <c r="B125" s="21" t="s">
        <v>381</v>
      </c>
      <c r="C125" s="22">
        <v>13250</v>
      </c>
      <c r="D125" s="22">
        <v>13250</v>
      </c>
      <c r="E125" s="23" t="s">
        <v>17</v>
      </c>
      <c r="F125" s="24" t="str">
        <f>G125 &amp; " เสนอราคา " &amp; TEXT(H125,"#,##0.00") &amp; " บาท "</f>
        <v xml:space="preserve">PHANTOM PRO KORAT เสนอราคา 13,250.00 บาท </v>
      </c>
      <c r="G125" s="25" t="s">
        <v>382</v>
      </c>
      <c r="H125" s="22">
        <v>13250</v>
      </c>
      <c r="I125" s="23" t="s">
        <v>20</v>
      </c>
      <c r="J125" s="23" t="s">
        <v>383</v>
      </c>
      <c r="K125" s="42">
        <v>244102</v>
      </c>
      <c r="L125" s="33"/>
    </row>
    <row r="126" spans="1:13" ht="80.099999999999994" hidden="1" customHeight="1" x14ac:dyDescent="0.35">
      <c r="A126" s="12">
        <v>121</v>
      </c>
      <c r="B126" s="27" t="s">
        <v>384</v>
      </c>
      <c r="C126" s="28">
        <v>2780</v>
      </c>
      <c r="D126" s="28">
        <v>2780</v>
      </c>
      <c r="E126" s="30" t="s">
        <v>17</v>
      </c>
      <c r="F126" s="31" t="s">
        <v>385</v>
      </c>
      <c r="G126" s="32" t="s">
        <v>386</v>
      </c>
      <c r="H126" s="28">
        <v>2780</v>
      </c>
      <c r="I126" s="30" t="s">
        <v>20</v>
      </c>
      <c r="J126" s="30" t="s">
        <v>387</v>
      </c>
      <c r="K126" s="43">
        <v>244102</v>
      </c>
    </row>
    <row r="127" spans="1:13" ht="80.099999999999994" hidden="1" customHeight="1" x14ac:dyDescent="0.35">
      <c r="A127" s="20">
        <v>122</v>
      </c>
      <c r="B127" s="21" t="s">
        <v>388</v>
      </c>
      <c r="C127" s="22">
        <v>57960</v>
      </c>
      <c r="D127" s="22">
        <v>57960</v>
      </c>
      <c r="E127" s="23" t="s">
        <v>17</v>
      </c>
      <c r="F127" s="24" t="str">
        <f>G127 &amp; " เสนอราคา " &amp; TEXT(H127,"#,##0.00") &amp; " บาท "</f>
        <v xml:space="preserve">ห้างหุ้นส่วนจำกัด นวกรวิศวกรรม เสนอราคา 56,160.00 บาท </v>
      </c>
      <c r="G127" s="25" t="s">
        <v>148</v>
      </c>
      <c r="H127" s="22">
        <v>56160</v>
      </c>
      <c r="I127" s="23" t="s">
        <v>20</v>
      </c>
      <c r="J127" s="23" t="s">
        <v>389</v>
      </c>
      <c r="K127" s="42">
        <v>244102</v>
      </c>
    </row>
    <row r="128" spans="1:13" ht="80.099999999999994" hidden="1" customHeight="1" x14ac:dyDescent="0.35">
      <c r="A128" s="12">
        <v>123</v>
      </c>
      <c r="B128" s="21" t="s">
        <v>295</v>
      </c>
      <c r="C128" s="22">
        <v>769.33</v>
      </c>
      <c r="D128" s="22">
        <v>769.33</v>
      </c>
      <c r="E128" s="23" t="s">
        <v>17</v>
      </c>
      <c r="F128" s="24" t="str">
        <f>G128 &amp; " เสนอราคา " &amp; TEXT(H128,"#,##0.00") &amp; " บาท "</f>
        <v xml:space="preserve">บริษัท โกลบอล ไซแอนติฟิค จำกัด เสนอราคา 750.00 บาท </v>
      </c>
      <c r="G128" s="25" t="s">
        <v>63</v>
      </c>
      <c r="H128" s="22">
        <v>750</v>
      </c>
      <c r="I128" s="23" t="s">
        <v>20</v>
      </c>
      <c r="J128" s="23" t="s">
        <v>390</v>
      </c>
      <c r="K128" s="42">
        <v>244102</v>
      </c>
      <c r="L128" s="33"/>
    </row>
    <row r="129" spans="1:12" ht="80.099999999999994" hidden="1" customHeight="1" x14ac:dyDescent="0.35">
      <c r="A129" s="20">
        <v>124</v>
      </c>
      <c r="B129" s="21" t="s">
        <v>391</v>
      </c>
      <c r="C129" s="22">
        <v>3240</v>
      </c>
      <c r="D129" s="22">
        <v>3240</v>
      </c>
      <c r="E129" s="23" t="s">
        <v>17</v>
      </c>
      <c r="F129" s="24" t="str">
        <f>G129 &amp; " เสนอราคา " &amp; TEXT(H129,"#,##0.00") &amp; " บาท "</f>
        <v xml:space="preserve">บริษัท บุ๊กค์คาเซ่ จำกัด เสนอราคา 3,240.00 บาท </v>
      </c>
      <c r="G129" s="25" t="s">
        <v>392</v>
      </c>
      <c r="H129" s="22">
        <v>3240</v>
      </c>
      <c r="I129" s="23" t="s">
        <v>20</v>
      </c>
      <c r="J129" s="23" t="s">
        <v>393</v>
      </c>
      <c r="K129" s="42">
        <v>244102</v>
      </c>
    </row>
    <row r="130" spans="1:12" ht="80.099999999999994" hidden="1" customHeight="1" x14ac:dyDescent="0.35">
      <c r="A130" s="12">
        <v>125</v>
      </c>
      <c r="B130" s="21" t="s">
        <v>394</v>
      </c>
      <c r="C130" s="22">
        <v>69301</v>
      </c>
      <c r="D130" s="22">
        <v>69301</v>
      </c>
      <c r="E130" s="23" t="s">
        <v>17</v>
      </c>
      <c r="F130" s="24" t="str">
        <f>G130 &amp; " เสนอราคา " &amp; TEXT(H130,"#,##0.00") &amp; " บาท "</f>
        <v xml:space="preserve">บริษัท ซีพีเอฟ (ประเทศไทย) จำกัด (มหาชน) เสนอราคา 69,301.00 บาท </v>
      </c>
      <c r="G130" s="25" t="s">
        <v>70</v>
      </c>
      <c r="H130" s="22">
        <v>69301</v>
      </c>
      <c r="I130" s="23" t="s">
        <v>20</v>
      </c>
      <c r="J130" s="23" t="s">
        <v>395</v>
      </c>
      <c r="K130" s="42">
        <v>244102</v>
      </c>
    </row>
    <row r="131" spans="1:12" ht="97.5" customHeight="1" x14ac:dyDescent="0.35">
      <c r="A131" s="20">
        <v>126</v>
      </c>
      <c r="B131" s="34" t="s">
        <v>396</v>
      </c>
      <c r="C131" s="39">
        <v>4650000</v>
      </c>
      <c r="D131" s="40">
        <v>4650000</v>
      </c>
      <c r="E131" s="24" t="s">
        <v>47</v>
      </c>
      <c r="F131" s="24" t="s">
        <v>397</v>
      </c>
      <c r="G131" s="24" t="s">
        <v>398</v>
      </c>
      <c r="H131" s="40">
        <v>4392000</v>
      </c>
      <c r="I131" s="24" t="s">
        <v>20</v>
      </c>
      <c r="J131" s="24" t="s">
        <v>399</v>
      </c>
      <c r="K131" s="41">
        <v>244103</v>
      </c>
      <c r="L131" s="33"/>
    </row>
    <row r="132" spans="1:12" ht="160.5" customHeight="1" x14ac:dyDescent="0.35">
      <c r="A132" s="12">
        <v>127</v>
      </c>
      <c r="B132" s="34" t="s">
        <v>400</v>
      </c>
      <c r="C132" s="39">
        <v>1400000</v>
      </c>
      <c r="D132" s="40">
        <v>1400000</v>
      </c>
      <c r="E132" s="24" t="s">
        <v>47</v>
      </c>
      <c r="F132" s="24" t="s">
        <v>401</v>
      </c>
      <c r="G132" s="24" t="s">
        <v>402</v>
      </c>
      <c r="H132" s="55">
        <f>L132</f>
        <v>1215000</v>
      </c>
      <c r="I132" s="24" t="s">
        <v>20</v>
      </c>
      <c r="J132" s="24" t="s">
        <v>403</v>
      </c>
      <c r="K132" s="41">
        <v>244103</v>
      </c>
      <c r="L132" s="19">
        <v>1215000</v>
      </c>
    </row>
    <row r="133" spans="1:12" ht="80.099999999999994" hidden="1" customHeight="1" x14ac:dyDescent="0.35">
      <c r="A133" s="20">
        <v>128</v>
      </c>
      <c r="B133" s="27" t="s">
        <v>136</v>
      </c>
      <c r="C133" s="28">
        <v>33075</v>
      </c>
      <c r="D133" s="28">
        <v>33075</v>
      </c>
      <c r="E133" s="30" t="s">
        <v>17</v>
      </c>
      <c r="F133" s="31" t="s">
        <v>404</v>
      </c>
      <c r="G133" s="32" t="s">
        <v>23</v>
      </c>
      <c r="H133" s="28">
        <v>33075</v>
      </c>
      <c r="I133" s="30" t="s">
        <v>20</v>
      </c>
      <c r="J133" s="30" t="s">
        <v>405</v>
      </c>
      <c r="K133" s="43">
        <v>244103</v>
      </c>
    </row>
    <row r="134" spans="1:12" ht="80.099999999999994" hidden="1" customHeight="1" x14ac:dyDescent="0.35">
      <c r="A134" s="12">
        <v>129</v>
      </c>
      <c r="B134" s="21" t="s">
        <v>406</v>
      </c>
      <c r="C134" s="22">
        <v>25000</v>
      </c>
      <c r="D134" s="22">
        <v>25000</v>
      </c>
      <c r="E134" s="23" t="s">
        <v>17</v>
      </c>
      <c r="F134" s="24" t="str">
        <f>G134 &amp; " เสนอราคา " &amp; TEXT(H134,"#,##0.00") &amp; " บาท "</f>
        <v xml:space="preserve">บริษัท ซันนี่ ทูลส์ แอนด์ ดาย จำกัด เสนอราคา 24,884.00 บาท </v>
      </c>
      <c r="G134" s="25" t="s">
        <v>407</v>
      </c>
      <c r="H134" s="22">
        <v>24884</v>
      </c>
      <c r="I134" s="23" t="s">
        <v>20</v>
      </c>
      <c r="J134" s="23" t="s">
        <v>408</v>
      </c>
      <c r="K134" s="42">
        <v>244103</v>
      </c>
    </row>
    <row r="135" spans="1:12" ht="80.099999999999994" hidden="1" customHeight="1" x14ac:dyDescent="0.35">
      <c r="A135" s="20">
        <v>130</v>
      </c>
      <c r="B135" s="21" t="s">
        <v>409</v>
      </c>
      <c r="C135" s="22">
        <v>5850</v>
      </c>
      <c r="D135" s="22">
        <v>5850</v>
      </c>
      <c r="E135" s="23" t="s">
        <v>17</v>
      </c>
      <c r="F135" s="24" t="str">
        <f>G135 &amp; " เสนอราคา " &amp; TEXT(H135,"#,##0.00") &amp; " บาท "</f>
        <v xml:space="preserve">ร้าน ไชยมงคลวัสดุ เสนอราคา 5,850.00 บาท </v>
      </c>
      <c r="G135" s="25" t="s">
        <v>231</v>
      </c>
      <c r="H135" s="22">
        <v>5850</v>
      </c>
      <c r="I135" s="23" t="s">
        <v>20</v>
      </c>
      <c r="J135" s="23" t="s">
        <v>410</v>
      </c>
      <c r="K135" s="42">
        <v>244103</v>
      </c>
    </row>
    <row r="136" spans="1:12" ht="80.099999999999994" hidden="1" customHeight="1" x14ac:dyDescent="0.35">
      <c r="A136" s="12">
        <v>131</v>
      </c>
      <c r="B136" s="21" t="s">
        <v>411</v>
      </c>
      <c r="C136" s="22">
        <v>63530</v>
      </c>
      <c r="D136" s="22">
        <v>62774.27</v>
      </c>
      <c r="E136" s="23" t="s">
        <v>17</v>
      </c>
      <c r="F136" s="24" t="str">
        <f>G136 &amp; " เสนอราคา " &amp; TEXT(H136,"#,##0.00") &amp; " บาท "</f>
        <v xml:space="preserve">บริษัท ทีเอ็มที เอ็นจิเนียริ่ง แอนด์ เทรดดิ้ง จำกัด เสนอราคา 63,517.13 บาท </v>
      </c>
      <c r="G136" s="25" t="s">
        <v>412</v>
      </c>
      <c r="H136" s="22">
        <v>63517.13</v>
      </c>
      <c r="I136" s="23" t="s">
        <v>20</v>
      </c>
      <c r="J136" s="23" t="s">
        <v>413</v>
      </c>
      <c r="K136" s="42">
        <v>244103</v>
      </c>
      <c r="L136" s="33"/>
    </row>
    <row r="137" spans="1:12" ht="80.099999999999994" hidden="1" customHeight="1" x14ac:dyDescent="0.35">
      <c r="A137" s="20">
        <v>132</v>
      </c>
      <c r="B137" s="21" t="s">
        <v>414</v>
      </c>
      <c r="C137" s="22">
        <v>35096</v>
      </c>
      <c r="D137" s="22">
        <v>35096</v>
      </c>
      <c r="E137" s="23" t="s">
        <v>17</v>
      </c>
      <c r="F137" s="24" t="str">
        <f>G137 &amp; " เสนอราคา " &amp; TEXT(H137,"#,##0.00") &amp; " บาท "</f>
        <v xml:space="preserve">ห้างหุ้นส่วนจำกัด แสนวิการไฟฟ้า เสนอราคา 35,096.00 บาท </v>
      </c>
      <c r="G137" s="25" t="s">
        <v>333</v>
      </c>
      <c r="H137" s="22">
        <v>35096</v>
      </c>
      <c r="I137" s="23" t="s">
        <v>20</v>
      </c>
      <c r="J137" s="23" t="s">
        <v>415</v>
      </c>
      <c r="K137" s="42">
        <v>244103</v>
      </c>
      <c r="L137" s="33"/>
    </row>
    <row r="138" spans="1:12" ht="80.099999999999994" hidden="1" customHeight="1" x14ac:dyDescent="0.35">
      <c r="A138" s="12">
        <v>133</v>
      </c>
      <c r="B138" s="21" t="s">
        <v>416</v>
      </c>
      <c r="C138" s="22">
        <v>1165.5</v>
      </c>
      <c r="D138" s="22">
        <v>1165.5</v>
      </c>
      <c r="E138" s="23" t="s">
        <v>17</v>
      </c>
      <c r="F138" s="24" t="str">
        <f>G138 &amp; " เสนอราคา " &amp; TEXT(H138,"#,##0.00") &amp; " บาท "</f>
        <v xml:space="preserve">ศูนย์หนังสือแห่งจุฬาลงกรณ์มหาวิทยาลัย เสนอราคา 1,165.50 บาท </v>
      </c>
      <c r="G138" s="25" t="s">
        <v>417</v>
      </c>
      <c r="H138" s="22">
        <v>1165.5</v>
      </c>
      <c r="I138" s="23" t="s">
        <v>20</v>
      </c>
      <c r="J138" s="23" t="s">
        <v>418</v>
      </c>
      <c r="K138" s="42">
        <v>244103</v>
      </c>
    </row>
    <row r="139" spans="1:12" ht="80.099999999999994" hidden="1" customHeight="1" x14ac:dyDescent="0.35">
      <c r="A139" s="20">
        <v>134</v>
      </c>
      <c r="B139" s="34" t="s">
        <v>419</v>
      </c>
      <c r="C139" s="39">
        <v>20000</v>
      </c>
      <c r="D139" s="52">
        <v>20000</v>
      </c>
      <c r="E139" s="31" t="s">
        <v>17</v>
      </c>
      <c r="F139" s="31" t="s">
        <v>420</v>
      </c>
      <c r="G139" s="31" t="s">
        <v>63</v>
      </c>
      <c r="H139" s="53">
        <f>L139</f>
        <v>20000</v>
      </c>
      <c r="I139" s="24" t="s">
        <v>20</v>
      </c>
      <c r="J139" s="31" t="s">
        <v>421</v>
      </c>
      <c r="K139" s="26">
        <v>244104</v>
      </c>
      <c r="L139" s="54">
        <v>20000</v>
      </c>
    </row>
    <row r="140" spans="1:12" ht="80.099999999999994" hidden="1" customHeight="1" x14ac:dyDescent="0.35">
      <c r="A140" s="12">
        <v>135</v>
      </c>
      <c r="B140" s="21" t="s">
        <v>422</v>
      </c>
      <c r="C140" s="22">
        <v>57780</v>
      </c>
      <c r="D140" s="22">
        <v>57780</v>
      </c>
      <c r="E140" s="23" t="s">
        <v>17</v>
      </c>
      <c r="F140" s="24" t="str">
        <f>G140 &amp; " เสนอราคา " &amp; TEXT(H140,"#,##0.00") &amp; " บาท "</f>
        <v xml:space="preserve">นาย เอกศิษฐ์ เมธารัฐเลิศสกุล เสนอราคา 57,780.00 บาท </v>
      </c>
      <c r="G140" s="25" t="s">
        <v>423</v>
      </c>
      <c r="H140" s="22">
        <v>57780</v>
      </c>
      <c r="I140" s="23" t="s">
        <v>20</v>
      </c>
      <c r="J140" s="23" t="s">
        <v>424</v>
      </c>
      <c r="K140" s="42">
        <v>244104</v>
      </c>
      <c r="L140" s="33"/>
    </row>
    <row r="141" spans="1:12" ht="80.099999999999994" hidden="1" customHeight="1" x14ac:dyDescent="0.35">
      <c r="A141" s="20">
        <v>136</v>
      </c>
      <c r="B141" s="21" t="s">
        <v>425</v>
      </c>
      <c r="C141" s="22">
        <v>290194.74</v>
      </c>
      <c r="D141" s="22">
        <v>290194.74</v>
      </c>
      <c r="E141" s="23" t="s">
        <v>17</v>
      </c>
      <c r="F141" s="24" t="str">
        <f>G141 &amp; " เสนอราคา " &amp; TEXT(H141,"#,##0.00") &amp; " บาท "</f>
        <v xml:space="preserve">ห้างหุ้นส่วนจำกัด แอสเทค ซิสเทม เสนอราคา 287,500.00 บาท </v>
      </c>
      <c r="G141" s="25" t="s">
        <v>426</v>
      </c>
      <c r="H141" s="22">
        <v>287500</v>
      </c>
      <c r="I141" s="23" t="s">
        <v>20</v>
      </c>
      <c r="J141" s="23" t="s">
        <v>427</v>
      </c>
      <c r="K141" s="42">
        <v>244104</v>
      </c>
      <c r="L141" s="33"/>
    </row>
    <row r="142" spans="1:12" ht="80.099999999999994" hidden="1" customHeight="1" x14ac:dyDescent="0.35">
      <c r="A142" s="12">
        <v>137</v>
      </c>
      <c r="B142" s="21" t="s">
        <v>428</v>
      </c>
      <c r="C142" s="22">
        <v>44378.25</v>
      </c>
      <c r="D142" s="22">
        <v>44378.25</v>
      </c>
      <c r="E142" s="23" t="s">
        <v>17</v>
      </c>
      <c r="F142" s="24" t="str">
        <f>G142 &amp; " เสนอราคา " &amp; TEXT(H142,"#,##0.00") &amp; " บาท "</f>
        <v xml:space="preserve">บริษัท เค.เอส.พี อุปกรณ์ จำกัด เสนอราคา 32,126.75 บาท </v>
      </c>
      <c r="G142" s="25" t="s">
        <v>429</v>
      </c>
      <c r="H142" s="22">
        <v>32126.75</v>
      </c>
      <c r="I142" s="23" t="s">
        <v>20</v>
      </c>
      <c r="J142" s="23" t="s">
        <v>430</v>
      </c>
      <c r="K142" s="42">
        <v>244104</v>
      </c>
    </row>
    <row r="143" spans="1:12" ht="80.099999999999994" hidden="1" customHeight="1" x14ac:dyDescent="0.35">
      <c r="A143" s="20">
        <v>138</v>
      </c>
      <c r="B143" s="21" t="s">
        <v>431</v>
      </c>
      <c r="C143" s="22">
        <v>20000</v>
      </c>
      <c r="D143" s="22">
        <v>20000</v>
      </c>
      <c r="E143" s="23" t="s">
        <v>17</v>
      </c>
      <c r="F143" s="24" t="str">
        <f>G143 &amp; " เสนอราคา " &amp; TEXT(H143,"#,##0.00") &amp; " บาท "</f>
        <v xml:space="preserve">https://openrouter.ai/models เสนอราคา 20,000.00 บาท </v>
      </c>
      <c r="G143" s="25" t="s">
        <v>432</v>
      </c>
      <c r="H143" s="22">
        <v>20000</v>
      </c>
      <c r="I143" s="23" t="s">
        <v>20</v>
      </c>
      <c r="J143" s="23" t="s">
        <v>433</v>
      </c>
      <c r="K143" s="42">
        <v>244104</v>
      </c>
    </row>
    <row r="144" spans="1:12" ht="80.099999999999994" hidden="1" customHeight="1" x14ac:dyDescent="0.35">
      <c r="A144" s="12">
        <v>139</v>
      </c>
      <c r="B144" s="21" t="s">
        <v>361</v>
      </c>
      <c r="C144" s="22">
        <v>148445</v>
      </c>
      <c r="D144" s="22">
        <v>148445</v>
      </c>
      <c r="E144" s="23" t="s">
        <v>17</v>
      </c>
      <c r="F144" s="24" t="str">
        <f>G144 &amp; " เสนอราคา " &amp; TEXT(H144,"#,##0.00") &amp; " บาท "</f>
        <v xml:space="preserve">บริษัท 168 เอ็นจิเนียริ่ง คอร์ปอเรชั่น จำกัด เสนอราคา 148,445.00 บาท </v>
      </c>
      <c r="G144" s="25" t="s">
        <v>234</v>
      </c>
      <c r="H144" s="22">
        <v>148445</v>
      </c>
      <c r="I144" s="23" t="s">
        <v>20</v>
      </c>
      <c r="J144" s="23" t="s">
        <v>434</v>
      </c>
      <c r="K144" s="42">
        <v>244104</v>
      </c>
    </row>
    <row r="145" spans="6:9" ht="33.75" hidden="1" customHeight="1" x14ac:dyDescent="0.35">
      <c r="H145" s="60">
        <f>SUM(H6:H144)</f>
        <v>34253038.350000001</v>
      </c>
    </row>
    <row r="146" spans="6:9" ht="33.75" hidden="1" customHeight="1" x14ac:dyDescent="0.35">
      <c r="F146" s="59" t="s">
        <v>47</v>
      </c>
      <c r="G146" s="62">
        <f>SUMIF($E$6:$E$151, "e-bidding", $H$6:$H$151)</f>
        <v>24625400</v>
      </c>
      <c r="H146" s="63"/>
      <c r="I146" s="59">
        <f>COUNTIF(E:E, "e-bidding")</f>
        <v>9</v>
      </c>
    </row>
    <row r="147" spans="6:9" ht="33.75" hidden="1" customHeight="1" x14ac:dyDescent="0.35">
      <c r="F147" s="59" t="s">
        <v>17</v>
      </c>
      <c r="G147" s="62">
        <f>SUMIF($E$6:$E$151, "เฉพาะเจาะจง", $H$6:$H$151)-578900</f>
        <v>9048738.3499999996</v>
      </c>
      <c r="H147" s="63"/>
      <c r="I147" s="59">
        <v>131</v>
      </c>
    </row>
    <row r="148" spans="6:9" ht="33.75" hidden="1" customHeight="1" x14ac:dyDescent="0.35">
      <c r="F148" s="59" t="s">
        <v>17</v>
      </c>
      <c r="G148" s="62">
        <f>H6</f>
        <v>578900</v>
      </c>
      <c r="I148" s="64">
        <v>1</v>
      </c>
    </row>
    <row r="149" spans="6:9" ht="33.75" hidden="1" customHeight="1" x14ac:dyDescent="0.35">
      <c r="G149" s="65">
        <f>SUM(G146:G148)</f>
        <v>34253038.350000001</v>
      </c>
      <c r="I149" s="64">
        <f>SUM(I146:I148)</f>
        <v>141</v>
      </c>
    </row>
    <row r="150" spans="6:9" ht="33.75" hidden="1" customHeight="1" x14ac:dyDescent="0.35">
      <c r="H150" s="60"/>
    </row>
    <row r="151" spans="6:9" ht="33.75" hidden="1" customHeight="1" x14ac:dyDescent="0.35">
      <c r="H151" s="60"/>
    </row>
  </sheetData>
  <autoFilter ref="E1:E151" xr:uid="{9D5CC258-B3A3-4695-8AB4-1E4AEDB7BDCA}">
    <filterColumn colId="0">
      <filters>
        <filter val="e-bidding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3654-F387-40CF-94FE-EFA55E05A41F}">
  <dimension ref="C1:M131"/>
  <sheetViews>
    <sheetView topLeftCell="A107" workbookViewId="0">
      <selection activeCell="M132" sqref="M132"/>
    </sheetView>
  </sheetViews>
  <sheetFormatPr defaultRowHeight="15" x14ac:dyDescent="0.25"/>
  <cols>
    <col min="3" max="3" width="11.7109375" bestFit="1" customWidth="1"/>
    <col min="4" max="4" width="12.5703125" bestFit="1" customWidth="1"/>
    <col min="5" max="5" width="11.7109375" bestFit="1" customWidth="1"/>
    <col min="6" max="6" width="16.85546875" customWidth="1"/>
    <col min="10" max="10" width="9.28515625" bestFit="1" customWidth="1"/>
    <col min="11" max="12" width="12.5703125" bestFit="1" customWidth="1"/>
    <col min="13" max="13" width="16.5703125" customWidth="1"/>
  </cols>
  <sheetData>
    <row r="1" spans="3:13" ht="21" x14ac:dyDescent="0.25">
      <c r="C1" s="16" t="s">
        <v>17</v>
      </c>
      <c r="D1" s="14">
        <v>578900</v>
      </c>
      <c r="E1" s="15">
        <v>578900</v>
      </c>
      <c r="F1" s="17">
        <v>578900</v>
      </c>
      <c r="J1" s="23" t="s">
        <v>47</v>
      </c>
      <c r="K1" s="22">
        <v>6000000</v>
      </c>
      <c r="L1" s="22">
        <v>5905116</v>
      </c>
      <c r="M1" s="22">
        <v>5868000</v>
      </c>
    </row>
    <row r="2" spans="3:13" ht="21" x14ac:dyDescent="0.25">
      <c r="C2" s="23" t="s">
        <v>17</v>
      </c>
      <c r="D2" s="22">
        <v>51360</v>
      </c>
      <c r="E2" s="22">
        <v>51360</v>
      </c>
      <c r="F2" s="22">
        <v>51360</v>
      </c>
      <c r="J2" s="87" t="s">
        <v>47</v>
      </c>
      <c r="K2" s="86">
        <v>4500000</v>
      </c>
      <c r="L2" s="86">
        <v>4500000</v>
      </c>
      <c r="M2" s="89">
        <v>4490000</v>
      </c>
    </row>
    <row r="3" spans="3:13" ht="21" x14ac:dyDescent="0.25">
      <c r="C3" s="30" t="s">
        <v>17</v>
      </c>
      <c r="D3" s="28">
        <v>1000</v>
      </c>
      <c r="E3" s="29">
        <v>470.8</v>
      </c>
      <c r="F3" s="29">
        <v>470.8</v>
      </c>
      <c r="J3" s="36" t="s">
        <v>47</v>
      </c>
      <c r="K3" s="35">
        <v>640000</v>
      </c>
      <c r="L3" s="48">
        <v>640000</v>
      </c>
      <c r="M3" s="48">
        <v>589700</v>
      </c>
    </row>
    <row r="4" spans="3:13" ht="21" x14ac:dyDescent="0.25">
      <c r="C4" s="23" t="s">
        <v>17</v>
      </c>
      <c r="D4" s="22">
        <v>28310.6</v>
      </c>
      <c r="E4" s="22">
        <v>28310.6</v>
      </c>
      <c r="F4" s="22">
        <v>28249</v>
      </c>
      <c r="J4" s="45" t="s">
        <v>47</v>
      </c>
      <c r="K4" s="14">
        <v>640000</v>
      </c>
      <c r="L4" s="14">
        <v>640000</v>
      </c>
      <c r="M4" s="14">
        <v>589700</v>
      </c>
    </row>
    <row r="5" spans="3:13" ht="21" x14ac:dyDescent="0.25">
      <c r="C5" s="23" t="s">
        <v>17</v>
      </c>
      <c r="D5" s="22">
        <v>8859.6</v>
      </c>
      <c r="E5" s="22">
        <v>8859.6</v>
      </c>
      <c r="F5" s="22">
        <v>8859.6</v>
      </c>
      <c r="J5" s="36" t="s">
        <v>47</v>
      </c>
      <c r="K5" s="35">
        <v>1000000</v>
      </c>
      <c r="L5" s="35">
        <v>1000000</v>
      </c>
      <c r="M5" s="48">
        <v>881000</v>
      </c>
    </row>
    <row r="6" spans="3:13" ht="21" x14ac:dyDescent="0.25">
      <c r="C6" s="23" t="s">
        <v>17</v>
      </c>
      <c r="D6" s="22">
        <v>80903.509999999995</v>
      </c>
      <c r="E6" s="22">
        <v>80903.509999999995</v>
      </c>
      <c r="F6" s="22">
        <v>80055</v>
      </c>
      <c r="J6" s="36" t="s">
        <v>47</v>
      </c>
      <c r="K6" s="35">
        <v>3500000</v>
      </c>
      <c r="L6" s="48">
        <v>3499254.87</v>
      </c>
      <c r="M6" s="48">
        <v>3300000</v>
      </c>
    </row>
    <row r="7" spans="3:13" ht="21" x14ac:dyDescent="0.25">
      <c r="C7" s="23" t="s">
        <v>17</v>
      </c>
      <c r="D7" s="22">
        <v>53825</v>
      </c>
      <c r="E7" s="22">
        <v>53825</v>
      </c>
      <c r="F7" s="22">
        <v>53825</v>
      </c>
      <c r="J7" s="30" t="s">
        <v>47</v>
      </c>
      <c r="K7" s="28">
        <v>3500000</v>
      </c>
      <c r="L7" s="28">
        <v>3499254.87</v>
      </c>
      <c r="M7" s="28">
        <v>3300000</v>
      </c>
    </row>
    <row r="8" spans="3:13" ht="21" x14ac:dyDescent="0.25">
      <c r="C8" s="23" t="s">
        <v>17</v>
      </c>
      <c r="D8" s="22">
        <v>38350</v>
      </c>
      <c r="E8" s="22">
        <v>38350</v>
      </c>
      <c r="F8" s="22">
        <v>38350</v>
      </c>
      <c r="J8" s="24" t="s">
        <v>47</v>
      </c>
      <c r="K8" s="39">
        <v>4650000</v>
      </c>
      <c r="L8" s="40">
        <v>4650000</v>
      </c>
      <c r="M8" s="40">
        <v>4392000</v>
      </c>
    </row>
    <row r="9" spans="3:13" ht="21" x14ac:dyDescent="0.25">
      <c r="C9" s="23" t="s">
        <v>17</v>
      </c>
      <c r="D9" s="22">
        <v>69000</v>
      </c>
      <c r="E9" s="22">
        <v>69000</v>
      </c>
      <c r="F9" s="22">
        <v>69000</v>
      </c>
      <c r="J9" s="24" t="s">
        <v>47</v>
      </c>
      <c r="K9" s="39">
        <v>1400000</v>
      </c>
      <c r="L9" s="40">
        <v>1400000</v>
      </c>
      <c r="M9" s="55">
        <v>1215000</v>
      </c>
    </row>
    <row r="10" spans="3:13" ht="21" x14ac:dyDescent="0.25">
      <c r="C10" s="68" t="s">
        <v>17</v>
      </c>
      <c r="D10" s="67">
        <v>5000</v>
      </c>
      <c r="E10" s="67">
        <v>5000</v>
      </c>
      <c r="F10" s="67">
        <v>5000</v>
      </c>
      <c r="K10" s="115">
        <f>SUM(K1:K9)</f>
        <v>25830000</v>
      </c>
      <c r="L10" s="115">
        <f>SUM(L1:L9)</f>
        <v>25733625.740000002</v>
      </c>
      <c r="M10" s="115">
        <f>SUM(M1:M9)</f>
        <v>24625400</v>
      </c>
    </row>
    <row r="11" spans="3:13" ht="21" x14ac:dyDescent="0.25">
      <c r="C11" s="23" t="s">
        <v>17</v>
      </c>
      <c r="D11" s="22">
        <v>17548</v>
      </c>
      <c r="E11" s="22">
        <v>17548</v>
      </c>
      <c r="F11" s="22">
        <v>17548</v>
      </c>
    </row>
    <row r="12" spans="3:13" ht="21" x14ac:dyDescent="0.25">
      <c r="C12" s="23" t="s">
        <v>17</v>
      </c>
      <c r="D12" s="22">
        <v>7714.7</v>
      </c>
      <c r="E12" s="22">
        <v>7714.7</v>
      </c>
      <c r="F12" s="22">
        <v>7714.7</v>
      </c>
    </row>
    <row r="13" spans="3:13" ht="21" x14ac:dyDescent="0.25">
      <c r="C13" s="23" t="s">
        <v>17</v>
      </c>
      <c r="D13" s="22">
        <v>4975.5</v>
      </c>
      <c r="E13" s="22">
        <v>4975.5</v>
      </c>
      <c r="F13" s="22">
        <v>4975.5</v>
      </c>
    </row>
    <row r="14" spans="3:13" ht="21" x14ac:dyDescent="0.25">
      <c r="C14" s="23" t="s">
        <v>17</v>
      </c>
      <c r="D14" s="22">
        <v>1200</v>
      </c>
      <c r="E14" s="22">
        <v>1200</v>
      </c>
      <c r="F14" s="22">
        <v>1200</v>
      </c>
    </row>
    <row r="15" spans="3:13" ht="21" x14ac:dyDescent="0.25">
      <c r="C15" s="30" t="s">
        <v>17</v>
      </c>
      <c r="D15" s="28">
        <v>17200</v>
      </c>
      <c r="E15" s="28">
        <v>17200</v>
      </c>
      <c r="F15" s="28">
        <v>17200</v>
      </c>
    </row>
    <row r="16" spans="3:13" ht="21" x14ac:dyDescent="0.25">
      <c r="C16" s="23" t="s">
        <v>17</v>
      </c>
      <c r="D16" s="22">
        <v>98035</v>
      </c>
      <c r="E16" s="22">
        <v>98035</v>
      </c>
      <c r="F16" s="22">
        <v>98035</v>
      </c>
    </row>
    <row r="17" spans="3:6" ht="21" x14ac:dyDescent="0.25">
      <c r="C17" s="23" t="s">
        <v>17</v>
      </c>
      <c r="D17" s="22">
        <v>115000</v>
      </c>
      <c r="E17" s="22">
        <v>11500</v>
      </c>
      <c r="F17" s="22">
        <v>11500</v>
      </c>
    </row>
    <row r="18" spans="3:6" ht="21" x14ac:dyDescent="0.25">
      <c r="C18" s="36" t="s">
        <v>17</v>
      </c>
      <c r="D18" s="39">
        <v>70000</v>
      </c>
      <c r="E18" s="40">
        <v>56994.62</v>
      </c>
      <c r="F18" s="40">
        <v>56994.62</v>
      </c>
    </row>
    <row r="19" spans="3:6" ht="21" x14ac:dyDescent="0.25">
      <c r="C19" s="23" t="s">
        <v>17</v>
      </c>
      <c r="D19" s="22">
        <v>8850</v>
      </c>
      <c r="E19" s="22">
        <v>8850</v>
      </c>
      <c r="F19" s="22">
        <v>8850</v>
      </c>
    </row>
    <row r="20" spans="3:6" ht="21" x14ac:dyDescent="0.25">
      <c r="C20" s="23" t="s">
        <v>17</v>
      </c>
      <c r="D20" s="22">
        <v>265146</v>
      </c>
      <c r="E20" s="22">
        <v>265146</v>
      </c>
      <c r="F20" s="22">
        <v>265146</v>
      </c>
    </row>
    <row r="21" spans="3:6" ht="21" x14ac:dyDescent="0.25">
      <c r="C21" s="68" t="s">
        <v>17</v>
      </c>
      <c r="D21" s="67">
        <v>168943.37</v>
      </c>
      <c r="E21" s="67">
        <v>168943.37</v>
      </c>
      <c r="F21" s="67">
        <v>168943.37</v>
      </c>
    </row>
    <row r="22" spans="3:6" ht="21" x14ac:dyDescent="0.25">
      <c r="C22" s="23" t="s">
        <v>17</v>
      </c>
      <c r="D22" s="22">
        <v>16167.7</v>
      </c>
      <c r="E22" s="22">
        <v>16167.7</v>
      </c>
      <c r="F22" s="22">
        <v>16167.7</v>
      </c>
    </row>
    <row r="23" spans="3:6" ht="21" x14ac:dyDescent="0.25">
      <c r="C23" s="23" t="s">
        <v>17</v>
      </c>
      <c r="D23" s="22">
        <v>26750</v>
      </c>
      <c r="E23" s="22">
        <v>26750</v>
      </c>
      <c r="F23" s="22">
        <v>26750</v>
      </c>
    </row>
    <row r="24" spans="3:6" ht="21" x14ac:dyDescent="0.25">
      <c r="C24" s="30" t="s">
        <v>17</v>
      </c>
      <c r="D24" s="28">
        <v>170787</v>
      </c>
      <c r="E24" s="28">
        <v>170787</v>
      </c>
      <c r="F24" s="28">
        <v>132090</v>
      </c>
    </row>
    <row r="25" spans="3:6" ht="21" x14ac:dyDescent="0.25">
      <c r="C25" s="23" t="s">
        <v>17</v>
      </c>
      <c r="D25" s="22">
        <v>750</v>
      </c>
      <c r="E25" s="22">
        <v>750</v>
      </c>
      <c r="F25" s="22">
        <v>750</v>
      </c>
    </row>
    <row r="26" spans="3:6" ht="21" x14ac:dyDescent="0.25">
      <c r="C26" s="45" t="s">
        <v>17</v>
      </c>
      <c r="D26" s="14">
        <v>100000</v>
      </c>
      <c r="E26" s="14">
        <v>100000</v>
      </c>
      <c r="F26" s="14">
        <v>100000</v>
      </c>
    </row>
    <row r="27" spans="3:6" ht="21" x14ac:dyDescent="0.25">
      <c r="C27" s="30" t="s">
        <v>17</v>
      </c>
      <c r="D27" s="28">
        <v>26565</v>
      </c>
      <c r="E27" s="28">
        <v>26565</v>
      </c>
      <c r="F27" s="28">
        <v>26565</v>
      </c>
    </row>
    <row r="28" spans="3:6" ht="21" x14ac:dyDescent="0.25">
      <c r="C28" s="36" t="s">
        <v>17</v>
      </c>
      <c r="D28" s="48">
        <v>129788.39</v>
      </c>
      <c r="E28" s="48">
        <v>129788.39</v>
      </c>
      <c r="F28" s="48">
        <v>129500</v>
      </c>
    </row>
    <row r="29" spans="3:6" ht="21" x14ac:dyDescent="0.25">
      <c r="C29" s="23" t="s">
        <v>17</v>
      </c>
      <c r="D29" s="22">
        <v>70983</v>
      </c>
      <c r="E29" s="22">
        <v>70983</v>
      </c>
      <c r="F29" s="22">
        <v>70941</v>
      </c>
    </row>
    <row r="30" spans="3:6" ht="21" x14ac:dyDescent="0.25">
      <c r="C30" s="23" t="s">
        <v>17</v>
      </c>
      <c r="D30" s="22">
        <v>128400</v>
      </c>
      <c r="E30" s="22">
        <v>128400</v>
      </c>
      <c r="F30" s="22">
        <v>128400</v>
      </c>
    </row>
    <row r="31" spans="3:6" ht="21" x14ac:dyDescent="0.25">
      <c r="C31" s="23" t="s">
        <v>17</v>
      </c>
      <c r="D31" s="22">
        <v>19900</v>
      </c>
      <c r="E31" s="22">
        <v>19900</v>
      </c>
      <c r="F31" s="22">
        <v>19900</v>
      </c>
    </row>
    <row r="32" spans="3:6" ht="21" x14ac:dyDescent="0.25">
      <c r="C32" s="30" t="s">
        <v>17</v>
      </c>
      <c r="D32" s="28">
        <v>5400</v>
      </c>
      <c r="E32" s="28">
        <v>5400</v>
      </c>
      <c r="F32" s="28">
        <v>5400</v>
      </c>
    </row>
    <row r="33" spans="3:6" ht="21" x14ac:dyDescent="0.25">
      <c r="C33" s="74" t="s">
        <v>17</v>
      </c>
      <c r="D33" s="73">
        <v>400000</v>
      </c>
      <c r="E33" s="78">
        <v>400000</v>
      </c>
      <c r="F33" s="78">
        <v>398000</v>
      </c>
    </row>
    <row r="34" spans="3:6" ht="21" x14ac:dyDescent="0.25">
      <c r="C34" s="74" t="s">
        <v>17</v>
      </c>
      <c r="D34" s="73">
        <v>440000</v>
      </c>
      <c r="E34" s="78">
        <v>440000</v>
      </c>
      <c r="F34" s="78">
        <v>438000</v>
      </c>
    </row>
    <row r="35" spans="3:6" ht="21" x14ac:dyDescent="0.25">
      <c r="C35" s="23" t="s">
        <v>17</v>
      </c>
      <c r="D35" s="22">
        <v>19625</v>
      </c>
      <c r="E35" s="22">
        <v>19625</v>
      </c>
      <c r="F35" s="22">
        <v>19625</v>
      </c>
    </row>
    <row r="36" spans="3:6" ht="21" x14ac:dyDescent="0.25">
      <c r="C36" s="23" t="s">
        <v>17</v>
      </c>
      <c r="D36" s="22">
        <v>33075</v>
      </c>
      <c r="E36" s="22">
        <v>33075</v>
      </c>
      <c r="F36" s="22">
        <v>33075</v>
      </c>
    </row>
    <row r="37" spans="3:6" ht="21" x14ac:dyDescent="0.25">
      <c r="C37" s="23" t="s">
        <v>17</v>
      </c>
      <c r="D37" s="22">
        <v>6600</v>
      </c>
      <c r="E37" s="22">
        <v>6600</v>
      </c>
      <c r="F37" s="22">
        <v>6000</v>
      </c>
    </row>
    <row r="38" spans="3:6" ht="21" x14ac:dyDescent="0.25">
      <c r="C38" s="23" t="s">
        <v>17</v>
      </c>
      <c r="D38" s="22">
        <v>27787.9</v>
      </c>
      <c r="E38" s="22">
        <v>27787.9</v>
      </c>
      <c r="F38" s="22">
        <v>27787.9</v>
      </c>
    </row>
    <row r="39" spans="3:6" ht="21" x14ac:dyDescent="0.25">
      <c r="C39" s="93" t="s">
        <v>17</v>
      </c>
      <c r="D39" s="92">
        <v>110000</v>
      </c>
      <c r="E39" s="92">
        <v>84350</v>
      </c>
      <c r="F39" s="92">
        <v>84350</v>
      </c>
    </row>
    <row r="40" spans="3:6" ht="21" x14ac:dyDescent="0.25">
      <c r="C40" s="93" t="s">
        <v>17</v>
      </c>
      <c r="D40" s="92">
        <v>28248</v>
      </c>
      <c r="E40" s="92">
        <v>28248</v>
      </c>
      <c r="F40" s="92">
        <v>28248</v>
      </c>
    </row>
    <row r="41" spans="3:6" ht="21" x14ac:dyDescent="0.25">
      <c r="C41" s="23" t="s">
        <v>17</v>
      </c>
      <c r="D41" s="22">
        <v>9500</v>
      </c>
      <c r="E41" s="22">
        <v>9500</v>
      </c>
      <c r="F41" s="22">
        <v>9400</v>
      </c>
    </row>
    <row r="42" spans="3:6" ht="21" x14ac:dyDescent="0.25">
      <c r="C42" s="23" t="s">
        <v>17</v>
      </c>
      <c r="D42" s="22">
        <v>14000</v>
      </c>
      <c r="E42" s="22">
        <v>13910</v>
      </c>
      <c r="F42" s="22">
        <v>13910</v>
      </c>
    </row>
    <row r="43" spans="3:6" ht="21" x14ac:dyDescent="0.25">
      <c r="C43" s="23" t="s">
        <v>17</v>
      </c>
      <c r="D43" s="22">
        <v>5719</v>
      </c>
      <c r="E43" s="22">
        <v>5719</v>
      </c>
      <c r="F43" s="22">
        <v>5719</v>
      </c>
    </row>
    <row r="44" spans="3:6" ht="21" x14ac:dyDescent="0.25">
      <c r="C44" s="23" t="s">
        <v>17</v>
      </c>
      <c r="D44" s="22">
        <v>12000</v>
      </c>
      <c r="E44" s="22">
        <v>10486</v>
      </c>
      <c r="F44" s="22">
        <v>10486</v>
      </c>
    </row>
    <row r="45" spans="3:6" ht="21" x14ac:dyDescent="0.25">
      <c r="C45" s="23" t="s">
        <v>17</v>
      </c>
      <c r="D45" s="22">
        <v>64999.93</v>
      </c>
      <c r="E45" s="22">
        <v>64999.93</v>
      </c>
      <c r="F45" s="22">
        <v>64999.93</v>
      </c>
    </row>
    <row r="46" spans="3:6" ht="21" x14ac:dyDescent="0.25">
      <c r="C46" s="23" t="s">
        <v>17</v>
      </c>
      <c r="D46" s="22">
        <v>17250</v>
      </c>
      <c r="E46" s="22">
        <v>17250</v>
      </c>
      <c r="F46" s="22">
        <v>17250</v>
      </c>
    </row>
    <row r="47" spans="3:6" ht="21" x14ac:dyDescent="0.25">
      <c r="C47" s="23" t="s">
        <v>17</v>
      </c>
      <c r="D47" s="22">
        <v>500</v>
      </c>
      <c r="E47" s="22">
        <v>500</v>
      </c>
      <c r="F47" s="22">
        <v>500</v>
      </c>
    </row>
    <row r="48" spans="3:6" ht="21" x14ac:dyDescent="0.25">
      <c r="C48" s="23" t="s">
        <v>17</v>
      </c>
      <c r="D48" s="22">
        <v>3450</v>
      </c>
      <c r="E48" s="22">
        <v>3450</v>
      </c>
      <c r="F48" s="22">
        <v>3450</v>
      </c>
    </row>
    <row r="49" spans="3:6" ht="21" x14ac:dyDescent="0.25">
      <c r="C49" s="30" t="s">
        <v>17</v>
      </c>
      <c r="D49" s="28">
        <v>120000</v>
      </c>
      <c r="E49" s="28">
        <v>118770</v>
      </c>
      <c r="F49" s="28">
        <v>118770</v>
      </c>
    </row>
    <row r="50" spans="3:6" ht="21" x14ac:dyDescent="0.25">
      <c r="C50" s="23" t="s">
        <v>17</v>
      </c>
      <c r="D50" s="22">
        <v>7660</v>
      </c>
      <c r="E50" s="22">
        <v>7660</v>
      </c>
      <c r="F50" s="22">
        <v>7660</v>
      </c>
    </row>
    <row r="51" spans="3:6" ht="21" x14ac:dyDescent="0.25">
      <c r="C51" s="23" t="s">
        <v>17</v>
      </c>
      <c r="D51" s="22">
        <v>17420</v>
      </c>
      <c r="E51" s="22">
        <v>17420</v>
      </c>
      <c r="F51" s="22">
        <v>17420</v>
      </c>
    </row>
    <row r="52" spans="3:6" ht="21" x14ac:dyDescent="0.25">
      <c r="C52" s="30" t="s">
        <v>17</v>
      </c>
      <c r="D52" s="28">
        <v>95500</v>
      </c>
      <c r="E52" s="28">
        <v>95500</v>
      </c>
      <c r="F52" s="28">
        <v>95500</v>
      </c>
    </row>
    <row r="53" spans="3:6" ht="21" x14ac:dyDescent="0.25">
      <c r="C53" s="23" t="s">
        <v>17</v>
      </c>
      <c r="D53" s="22">
        <v>10700</v>
      </c>
      <c r="E53" s="22">
        <v>10650</v>
      </c>
      <c r="F53" s="22">
        <v>10650</v>
      </c>
    </row>
    <row r="54" spans="3:6" ht="21" x14ac:dyDescent="0.25">
      <c r="C54" s="23" t="s">
        <v>17</v>
      </c>
      <c r="D54" s="22">
        <v>15943</v>
      </c>
      <c r="E54" s="22">
        <v>15943</v>
      </c>
      <c r="F54" s="22">
        <v>15943</v>
      </c>
    </row>
    <row r="55" spans="3:6" ht="21" x14ac:dyDescent="0.25">
      <c r="C55" s="23" t="s">
        <v>17</v>
      </c>
      <c r="D55" s="22">
        <v>4119.5</v>
      </c>
      <c r="E55" s="22">
        <v>4119.5</v>
      </c>
      <c r="F55" s="22">
        <v>4119.5</v>
      </c>
    </row>
    <row r="56" spans="3:6" ht="21" x14ac:dyDescent="0.25">
      <c r="C56" s="23" t="s">
        <v>17</v>
      </c>
      <c r="D56" s="22">
        <v>7200</v>
      </c>
      <c r="E56" s="22">
        <v>7200</v>
      </c>
      <c r="F56" s="22">
        <v>7200</v>
      </c>
    </row>
    <row r="57" spans="3:6" ht="21" x14ac:dyDescent="0.25">
      <c r="C57" s="30" t="s">
        <v>17</v>
      </c>
      <c r="D57" s="28">
        <v>5264.4</v>
      </c>
      <c r="E57" s="28">
        <v>5264.4</v>
      </c>
      <c r="F57" s="28">
        <v>5264.4</v>
      </c>
    </row>
    <row r="58" spans="3:6" ht="21" x14ac:dyDescent="0.25">
      <c r="C58" s="30" t="s">
        <v>17</v>
      </c>
      <c r="D58" s="28">
        <v>95276.01</v>
      </c>
      <c r="E58" s="28">
        <v>95276.01</v>
      </c>
      <c r="F58" s="28">
        <v>95276.01</v>
      </c>
    </row>
    <row r="59" spans="3:6" ht="21" x14ac:dyDescent="0.25">
      <c r="C59" s="30" t="s">
        <v>17</v>
      </c>
      <c r="D59" s="28">
        <v>66875</v>
      </c>
      <c r="E59" s="28">
        <v>66875</v>
      </c>
      <c r="F59" s="28">
        <v>66875</v>
      </c>
    </row>
    <row r="60" spans="3:6" ht="21" x14ac:dyDescent="0.25">
      <c r="C60" s="23" t="s">
        <v>17</v>
      </c>
      <c r="D60" s="22">
        <v>19926</v>
      </c>
      <c r="E60" s="22">
        <v>19926</v>
      </c>
      <c r="F60" s="22">
        <v>19926</v>
      </c>
    </row>
    <row r="61" spans="3:6" ht="21" x14ac:dyDescent="0.25">
      <c r="C61" s="36" t="s">
        <v>17</v>
      </c>
      <c r="D61" s="35">
        <v>350000</v>
      </c>
      <c r="E61" s="37">
        <v>350000</v>
      </c>
      <c r="F61" s="48">
        <v>346500</v>
      </c>
    </row>
    <row r="62" spans="3:6" ht="21" x14ac:dyDescent="0.25">
      <c r="C62" s="23" t="s">
        <v>17</v>
      </c>
      <c r="D62" s="22">
        <v>298200</v>
      </c>
      <c r="E62" s="22">
        <v>298200</v>
      </c>
      <c r="F62" s="22">
        <v>295000</v>
      </c>
    </row>
    <row r="63" spans="3:6" ht="21" x14ac:dyDescent="0.25">
      <c r="C63" s="23" t="s">
        <v>17</v>
      </c>
      <c r="D63" s="22">
        <v>2180</v>
      </c>
      <c r="E63" s="22">
        <v>2180</v>
      </c>
      <c r="F63" s="22">
        <v>2180</v>
      </c>
    </row>
    <row r="64" spans="3:6" ht="21" x14ac:dyDescent="0.25">
      <c r="C64" s="23" t="s">
        <v>17</v>
      </c>
      <c r="D64" s="22">
        <v>12200</v>
      </c>
      <c r="E64" s="22">
        <v>12200</v>
      </c>
      <c r="F64" s="22">
        <v>12200</v>
      </c>
    </row>
    <row r="65" spans="3:6" ht="21" x14ac:dyDescent="0.25">
      <c r="C65" s="23" t="s">
        <v>17</v>
      </c>
      <c r="D65" s="22">
        <v>18690</v>
      </c>
      <c r="E65" s="22">
        <v>18690</v>
      </c>
      <c r="F65" s="22">
        <v>18690</v>
      </c>
    </row>
    <row r="66" spans="3:6" ht="21" x14ac:dyDescent="0.25">
      <c r="C66" s="30" t="s">
        <v>17</v>
      </c>
      <c r="D66" s="28">
        <v>3650</v>
      </c>
      <c r="E66" s="28">
        <v>3650</v>
      </c>
      <c r="F66" s="28">
        <v>3650</v>
      </c>
    </row>
    <row r="67" spans="3:6" ht="21" x14ac:dyDescent="0.25">
      <c r="C67" s="30" t="s">
        <v>17</v>
      </c>
      <c r="D67" s="28">
        <v>35700</v>
      </c>
      <c r="E67" s="28">
        <v>35700</v>
      </c>
      <c r="F67" s="28">
        <v>35700</v>
      </c>
    </row>
    <row r="68" spans="3:6" ht="21" x14ac:dyDescent="0.25">
      <c r="C68" s="23" t="s">
        <v>17</v>
      </c>
      <c r="D68" s="22">
        <v>85000</v>
      </c>
      <c r="E68" s="22">
        <v>85000</v>
      </c>
      <c r="F68" s="22">
        <v>84000</v>
      </c>
    </row>
    <row r="69" spans="3:6" ht="21" x14ac:dyDescent="0.25">
      <c r="C69" s="23" t="s">
        <v>17</v>
      </c>
      <c r="D69" s="22">
        <v>20000</v>
      </c>
      <c r="E69" s="22">
        <v>20000</v>
      </c>
      <c r="F69" s="22">
        <v>20000</v>
      </c>
    </row>
    <row r="70" spans="3:6" ht="21" x14ac:dyDescent="0.25">
      <c r="C70" s="30" t="s">
        <v>17</v>
      </c>
      <c r="D70" s="28">
        <v>66000</v>
      </c>
      <c r="E70" s="28">
        <v>66000</v>
      </c>
      <c r="F70" s="28">
        <v>66000</v>
      </c>
    </row>
    <row r="71" spans="3:6" ht="21" x14ac:dyDescent="0.25">
      <c r="C71" s="23" t="s">
        <v>17</v>
      </c>
      <c r="D71" s="22">
        <v>25958</v>
      </c>
      <c r="E71" s="22">
        <v>25958</v>
      </c>
      <c r="F71" s="22">
        <v>25958</v>
      </c>
    </row>
    <row r="72" spans="3:6" ht="21" x14ac:dyDescent="0.25">
      <c r="C72" s="23" t="s">
        <v>17</v>
      </c>
      <c r="D72" s="22">
        <v>30000</v>
      </c>
      <c r="E72" s="22">
        <v>26750</v>
      </c>
      <c r="F72" s="22">
        <v>26750</v>
      </c>
    </row>
    <row r="73" spans="3:6" ht="21" x14ac:dyDescent="0.25">
      <c r="C73" s="23" t="s">
        <v>17</v>
      </c>
      <c r="D73" s="22">
        <v>20000</v>
      </c>
      <c r="E73" s="22">
        <v>20000</v>
      </c>
      <c r="F73" s="22">
        <v>20000</v>
      </c>
    </row>
    <row r="74" spans="3:6" ht="21" x14ac:dyDescent="0.25">
      <c r="C74" s="101" t="s">
        <v>17</v>
      </c>
      <c r="D74" s="100">
        <v>1517280</v>
      </c>
      <c r="E74" s="100">
        <v>70620</v>
      </c>
      <c r="F74" s="100">
        <v>70620</v>
      </c>
    </row>
    <row r="75" spans="3:6" ht="21" x14ac:dyDescent="0.25">
      <c r="C75" s="30" t="s">
        <v>17</v>
      </c>
      <c r="D75" s="28">
        <v>44821.5</v>
      </c>
      <c r="E75" s="28">
        <v>44821.5</v>
      </c>
      <c r="F75" s="28">
        <v>44821.5</v>
      </c>
    </row>
    <row r="76" spans="3:6" ht="21" x14ac:dyDescent="0.25">
      <c r="C76" s="23" t="s">
        <v>17</v>
      </c>
      <c r="D76" s="22">
        <v>70500</v>
      </c>
      <c r="E76" s="22">
        <v>69858.600000000006</v>
      </c>
      <c r="F76" s="22">
        <v>69528.600000000006</v>
      </c>
    </row>
    <row r="77" spans="3:6" ht="21" x14ac:dyDescent="0.25">
      <c r="C77" s="30" t="s">
        <v>17</v>
      </c>
      <c r="D77" s="28">
        <v>34000</v>
      </c>
      <c r="E77" s="28">
        <v>27750</v>
      </c>
      <c r="F77" s="28">
        <v>27750</v>
      </c>
    </row>
    <row r="78" spans="3:6" ht="21" x14ac:dyDescent="0.25">
      <c r="C78" s="30" t="s">
        <v>17</v>
      </c>
      <c r="D78" s="28">
        <v>37440</v>
      </c>
      <c r="E78" s="28">
        <v>37440</v>
      </c>
      <c r="F78" s="28">
        <v>37440</v>
      </c>
    </row>
    <row r="79" spans="3:6" ht="21" x14ac:dyDescent="0.25">
      <c r="C79" s="23" t="s">
        <v>17</v>
      </c>
      <c r="D79" s="22">
        <v>20330</v>
      </c>
      <c r="E79" s="22">
        <v>20330</v>
      </c>
      <c r="F79" s="22">
        <v>20330</v>
      </c>
    </row>
    <row r="80" spans="3:6" ht="21" x14ac:dyDescent="0.25">
      <c r="C80" s="23" t="s">
        <v>17</v>
      </c>
      <c r="D80" s="22">
        <v>4911.3</v>
      </c>
      <c r="E80" s="22">
        <v>4911.3</v>
      </c>
      <c r="F80" s="22">
        <v>4911.3</v>
      </c>
    </row>
    <row r="81" spans="3:6" ht="21" x14ac:dyDescent="0.25">
      <c r="C81" s="23" t="s">
        <v>17</v>
      </c>
      <c r="D81" s="22">
        <v>10000</v>
      </c>
      <c r="E81" s="22">
        <v>10000</v>
      </c>
      <c r="F81" s="22">
        <v>10000</v>
      </c>
    </row>
    <row r="82" spans="3:6" ht="21" x14ac:dyDescent="0.25">
      <c r="C82" s="30" t="s">
        <v>17</v>
      </c>
      <c r="D82" s="28">
        <v>6100</v>
      </c>
      <c r="E82" s="28">
        <v>6100</v>
      </c>
      <c r="F82" s="28">
        <v>6100</v>
      </c>
    </row>
    <row r="83" spans="3:6" ht="21" x14ac:dyDescent="0.25">
      <c r="C83" s="23" t="s">
        <v>17</v>
      </c>
      <c r="D83" s="22">
        <v>95025</v>
      </c>
      <c r="E83" s="22">
        <v>95025</v>
      </c>
      <c r="F83" s="22">
        <v>95025</v>
      </c>
    </row>
    <row r="84" spans="3:6" ht="21" x14ac:dyDescent="0.25">
      <c r="C84" s="107" t="s">
        <v>17</v>
      </c>
      <c r="D84" s="106">
        <v>170000</v>
      </c>
      <c r="E84" s="106">
        <v>170000</v>
      </c>
      <c r="F84" s="108">
        <v>165850</v>
      </c>
    </row>
    <row r="85" spans="3:6" ht="21" x14ac:dyDescent="0.25">
      <c r="C85" s="102" t="s">
        <v>17</v>
      </c>
      <c r="D85" s="111">
        <v>170000</v>
      </c>
      <c r="E85" s="112">
        <v>170000</v>
      </c>
      <c r="F85" s="113">
        <v>160500</v>
      </c>
    </row>
    <row r="86" spans="3:6" ht="21" x14ac:dyDescent="0.25">
      <c r="C86" s="30" t="s">
        <v>17</v>
      </c>
      <c r="D86" s="28">
        <v>301800</v>
      </c>
      <c r="E86" s="28">
        <v>301800</v>
      </c>
      <c r="F86" s="28">
        <v>301800</v>
      </c>
    </row>
    <row r="87" spans="3:6" ht="21" x14ac:dyDescent="0.25">
      <c r="C87" s="23" t="s">
        <v>17</v>
      </c>
      <c r="D87" s="22">
        <v>4860</v>
      </c>
      <c r="E87" s="22">
        <v>4860</v>
      </c>
      <c r="F87" s="22">
        <v>4860</v>
      </c>
    </row>
    <row r="88" spans="3:6" ht="21" x14ac:dyDescent="0.25">
      <c r="C88" s="23" t="s">
        <v>17</v>
      </c>
      <c r="D88" s="22">
        <v>8500</v>
      </c>
      <c r="E88" s="22">
        <v>8500</v>
      </c>
      <c r="F88" s="22">
        <v>8500</v>
      </c>
    </row>
    <row r="89" spans="3:6" ht="21" x14ac:dyDescent="0.25">
      <c r="C89" s="30" t="s">
        <v>17</v>
      </c>
      <c r="D89" s="28">
        <v>300000</v>
      </c>
      <c r="E89" s="28">
        <v>300000</v>
      </c>
      <c r="F89" s="28">
        <v>300000</v>
      </c>
    </row>
    <row r="90" spans="3:6" ht="21" x14ac:dyDescent="0.25">
      <c r="C90" s="23" t="s">
        <v>17</v>
      </c>
      <c r="D90" s="22">
        <v>27000</v>
      </c>
      <c r="E90" s="22">
        <v>27000</v>
      </c>
      <c r="F90" s="22">
        <v>27000</v>
      </c>
    </row>
    <row r="91" spans="3:6" ht="21" x14ac:dyDescent="0.25">
      <c r="C91" s="36" t="s">
        <v>17</v>
      </c>
      <c r="D91" s="35">
        <v>496000</v>
      </c>
      <c r="E91" s="55">
        <v>496000</v>
      </c>
      <c r="F91" s="55">
        <v>496000</v>
      </c>
    </row>
    <row r="92" spans="3:6" ht="21" x14ac:dyDescent="0.25">
      <c r="C92" s="23" t="s">
        <v>17</v>
      </c>
      <c r="D92" s="22">
        <v>9200</v>
      </c>
      <c r="E92" s="22">
        <v>9200</v>
      </c>
      <c r="F92" s="22">
        <v>9000</v>
      </c>
    </row>
    <row r="93" spans="3:6" ht="21" x14ac:dyDescent="0.25">
      <c r="C93" s="30" t="s">
        <v>17</v>
      </c>
      <c r="D93" s="28">
        <v>139494</v>
      </c>
      <c r="E93" s="28">
        <v>138880</v>
      </c>
      <c r="F93" s="28">
        <v>138880</v>
      </c>
    </row>
    <row r="94" spans="3:6" ht="21" x14ac:dyDescent="0.25">
      <c r="C94" s="81" t="s">
        <v>17</v>
      </c>
      <c r="D94" s="80">
        <v>5100</v>
      </c>
      <c r="E94" s="80">
        <v>5100</v>
      </c>
      <c r="F94" s="80">
        <v>5100</v>
      </c>
    </row>
    <row r="95" spans="3:6" ht="21" x14ac:dyDescent="0.25">
      <c r="C95" s="30" t="s">
        <v>17</v>
      </c>
      <c r="D95" s="28">
        <v>232500</v>
      </c>
      <c r="E95" s="28">
        <v>232500</v>
      </c>
      <c r="F95" s="28">
        <v>232500</v>
      </c>
    </row>
    <row r="96" spans="3:6" ht="21" x14ac:dyDescent="0.25">
      <c r="C96" s="30" t="s">
        <v>17</v>
      </c>
      <c r="D96" s="28">
        <v>94500</v>
      </c>
      <c r="E96" s="28">
        <v>94500</v>
      </c>
      <c r="F96" s="28">
        <v>94500</v>
      </c>
    </row>
    <row r="97" spans="3:6" ht="21" x14ac:dyDescent="0.25">
      <c r="C97" s="30" t="s">
        <v>17</v>
      </c>
      <c r="D97" s="28">
        <v>199993.7</v>
      </c>
      <c r="E97" s="28">
        <v>199993.7</v>
      </c>
      <c r="F97" s="28">
        <v>199000</v>
      </c>
    </row>
    <row r="98" spans="3:6" ht="21" x14ac:dyDescent="0.25">
      <c r="C98" s="23" t="s">
        <v>17</v>
      </c>
      <c r="D98" s="22">
        <v>496000</v>
      </c>
      <c r="E98" s="22">
        <v>496000</v>
      </c>
      <c r="F98" s="22">
        <v>496000</v>
      </c>
    </row>
    <row r="99" spans="3:6" ht="21" x14ac:dyDescent="0.25">
      <c r="C99" s="30" t="s">
        <v>17</v>
      </c>
      <c r="D99" s="28">
        <v>170130</v>
      </c>
      <c r="E99" s="28">
        <v>170130</v>
      </c>
      <c r="F99" s="28">
        <v>168500</v>
      </c>
    </row>
    <row r="100" spans="3:6" ht="21" x14ac:dyDescent="0.25">
      <c r="C100" s="30" t="s">
        <v>17</v>
      </c>
      <c r="D100" s="28">
        <v>15836</v>
      </c>
      <c r="E100" s="28">
        <v>15836</v>
      </c>
      <c r="F100" s="28">
        <v>15836</v>
      </c>
    </row>
    <row r="101" spans="3:6" ht="21" x14ac:dyDescent="0.25">
      <c r="C101" s="23" t="s">
        <v>17</v>
      </c>
      <c r="D101" s="22">
        <v>5600</v>
      </c>
      <c r="E101" s="22">
        <v>5600</v>
      </c>
      <c r="F101" s="22">
        <v>5600</v>
      </c>
    </row>
    <row r="102" spans="3:6" ht="21" x14ac:dyDescent="0.25">
      <c r="C102" s="30" t="s">
        <v>17</v>
      </c>
      <c r="D102" s="28">
        <v>250000</v>
      </c>
      <c r="E102" s="28">
        <v>250000</v>
      </c>
      <c r="F102" s="28">
        <v>250000</v>
      </c>
    </row>
    <row r="103" spans="3:6" ht="21" x14ac:dyDescent="0.25">
      <c r="C103" s="30" t="s">
        <v>17</v>
      </c>
      <c r="D103" s="28">
        <v>16582</v>
      </c>
      <c r="E103" s="28">
        <v>16582</v>
      </c>
      <c r="F103" s="28">
        <v>16582</v>
      </c>
    </row>
    <row r="104" spans="3:6" ht="21" x14ac:dyDescent="0.25">
      <c r="C104" s="23" t="s">
        <v>17</v>
      </c>
      <c r="D104" s="22">
        <v>98735</v>
      </c>
      <c r="E104" s="22">
        <v>98735</v>
      </c>
      <c r="F104" s="22">
        <v>98735</v>
      </c>
    </row>
    <row r="105" spans="3:6" ht="21" x14ac:dyDescent="0.25">
      <c r="C105" s="23" t="s">
        <v>17</v>
      </c>
      <c r="D105" s="22">
        <v>10885</v>
      </c>
      <c r="E105" s="22">
        <v>10885</v>
      </c>
      <c r="F105" s="22">
        <v>10885</v>
      </c>
    </row>
    <row r="106" spans="3:6" ht="21" x14ac:dyDescent="0.25">
      <c r="C106" s="23" t="s">
        <v>17</v>
      </c>
      <c r="D106" s="22">
        <v>25000</v>
      </c>
      <c r="E106" s="22">
        <v>25000</v>
      </c>
      <c r="F106" s="22">
        <v>25000</v>
      </c>
    </row>
    <row r="107" spans="3:6" ht="21" x14ac:dyDescent="0.25">
      <c r="C107" s="23" t="s">
        <v>17</v>
      </c>
      <c r="D107" s="22">
        <v>36380</v>
      </c>
      <c r="E107" s="22">
        <v>36380</v>
      </c>
      <c r="F107" s="22">
        <v>36380</v>
      </c>
    </row>
    <row r="108" spans="3:6" ht="21" x14ac:dyDescent="0.25">
      <c r="C108" s="23" t="s">
        <v>17</v>
      </c>
      <c r="D108" s="22">
        <v>10160</v>
      </c>
      <c r="E108" s="22">
        <v>10160</v>
      </c>
      <c r="F108" s="22">
        <v>9850</v>
      </c>
    </row>
    <row r="109" spans="3:6" ht="21" x14ac:dyDescent="0.25">
      <c r="C109" s="23" t="s">
        <v>17</v>
      </c>
      <c r="D109" s="22">
        <v>59647.15</v>
      </c>
      <c r="E109" s="22">
        <v>59647.15</v>
      </c>
      <c r="F109" s="22">
        <v>57780</v>
      </c>
    </row>
    <row r="110" spans="3:6" ht="21" x14ac:dyDescent="0.25">
      <c r="C110" s="30" t="s">
        <v>17</v>
      </c>
      <c r="D110" s="28">
        <v>5400</v>
      </c>
      <c r="E110" s="28">
        <v>5400</v>
      </c>
      <c r="F110" s="28">
        <v>5400</v>
      </c>
    </row>
    <row r="111" spans="3:6" ht="21" x14ac:dyDescent="0.25">
      <c r="C111" s="23" t="s">
        <v>17</v>
      </c>
      <c r="D111" s="22">
        <v>210000</v>
      </c>
      <c r="E111" s="22">
        <v>210000</v>
      </c>
      <c r="F111" s="22">
        <v>210000</v>
      </c>
    </row>
    <row r="112" spans="3:6" ht="21" x14ac:dyDescent="0.25">
      <c r="C112" s="30" t="s">
        <v>17</v>
      </c>
      <c r="D112" s="28">
        <v>5480.54</v>
      </c>
      <c r="E112" s="28">
        <v>5480.54</v>
      </c>
      <c r="F112" s="28">
        <v>5480.54</v>
      </c>
    </row>
    <row r="113" spans="3:6" ht="21" x14ac:dyDescent="0.25">
      <c r="C113" s="23" t="s">
        <v>17</v>
      </c>
      <c r="D113" s="22">
        <v>13250</v>
      </c>
      <c r="E113" s="22">
        <v>13250</v>
      </c>
      <c r="F113" s="22">
        <v>13250</v>
      </c>
    </row>
    <row r="114" spans="3:6" ht="21" x14ac:dyDescent="0.25">
      <c r="C114" s="30" t="s">
        <v>17</v>
      </c>
      <c r="D114" s="28">
        <v>2780</v>
      </c>
      <c r="E114" s="28">
        <v>2780</v>
      </c>
      <c r="F114" s="28">
        <v>2780</v>
      </c>
    </row>
    <row r="115" spans="3:6" ht="21" x14ac:dyDescent="0.25">
      <c r="C115" s="23" t="s">
        <v>17</v>
      </c>
      <c r="D115" s="22">
        <v>57960</v>
      </c>
      <c r="E115" s="22">
        <v>57960</v>
      </c>
      <c r="F115" s="22">
        <v>56160</v>
      </c>
    </row>
    <row r="116" spans="3:6" ht="21" x14ac:dyDescent="0.25">
      <c r="C116" s="23" t="s">
        <v>17</v>
      </c>
      <c r="D116" s="22">
        <v>769.33</v>
      </c>
      <c r="E116" s="22">
        <v>769.33</v>
      </c>
      <c r="F116" s="22">
        <v>750</v>
      </c>
    </row>
    <row r="117" spans="3:6" ht="21" x14ac:dyDescent="0.25">
      <c r="C117" s="23" t="s">
        <v>17</v>
      </c>
      <c r="D117" s="22">
        <v>3240</v>
      </c>
      <c r="E117" s="22">
        <v>3240</v>
      </c>
      <c r="F117" s="22">
        <v>3240</v>
      </c>
    </row>
    <row r="118" spans="3:6" ht="21" x14ac:dyDescent="0.25">
      <c r="C118" s="23" t="s">
        <v>17</v>
      </c>
      <c r="D118" s="22">
        <v>69301</v>
      </c>
      <c r="E118" s="22">
        <v>69301</v>
      </c>
      <c r="F118" s="22">
        <v>69301</v>
      </c>
    </row>
    <row r="119" spans="3:6" ht="21" x14ac:dyDescent="0.25">
      <c r="C119" s="30" t="s">
        <v>17</v>
      </c>
      <c r="D119" s="28">
        <v>33075</v>
      </c>
      <c r="E119" s="28">
        <v>33075</v>
      </c>
      <c r="F119" s="28">
        <v>33075</v>
      </c>
    </row>
    <row r="120" spans="3:6" ht="21" x14ac:dyDescent="0.25">
      <c r="C120" s="23" t="s">
        <v>17</v>
      </c>
      <c r="D120" s="22">
        <v>25000</v>
      </c>
      <c r="E120" s="22">
        <v>25000</v>
      </c>
      <c r="F120" s="22">
        <v>24884</v>
      </c>
    </row>
    <row r="121" spans="3:6" ht="21" x14ac:dyDescent="0.25">
      <c r="C121" s="23" t="s">
        <v>17</v>
      </c>
      <c r="D121" s="22">
        <v>5850</v>
      </c>
      <c r="E121" s="22">
        <v>5850</v>
      </c>
      <c r="F121" s="22">
        <v>5850</v>
      </c>
    </row>
    <row r="122" spans="3:6" ht="21" x14ac:dyDescent="0.25">
      <c r="C122" s="23" t="s">
        <v>17</v>
      </c>
      <c r="D122" s="22">
        <v>63530</v>
      </c>
      <c r="E122" s="22">
        <v>62774.27</v>
      </c>
      <c r="F122" s="22">
        <v>63517.13</v>
      </c>
    </row>
    <row r="123" spans="3:6" ht="21" x14ac:dyDescent="0.25">
      <c r="C123" s="23" t="s">
        <v>17</v>
      </c>
      <c r="D123" s="22">
        <v>35096</v>
      </c>
      <c r="E123" s="22">
        <v>35096</v>
      </c>
      <c r="F123" s="22">
        <v>35096</v>
      </c>
    </row>
    <row r="124" spans="3:6" ht="21" x14ac:dyDescent="0.25">
      <c r="C124" s="23" t="s">
        <v>17</v>
      </c>
      <c r="D124" s="22">
        <v>1165.5</v>
      </c>
      <c r="E124" s="22">
        <v>1165.5</v>
      </c>
      <c r="F124" s="22">
        <v>1165.5</v>
      </c>
    </row>
    <row r="125" spans="3:6" ht="21" x14ac:dyDescent="0.25">
      <c r="C125" s="31" t="s">
        <v>17</v>
      </c>
      <c r="D125" s="39">
        <v>20000</v>
      </c>
      <c r="E125" s="52">
        <v>20000</v>
      </c>
      <c r="F125" s="53">
        <v>20000</v>
      </c>
    </row>
    <row r="126" spans="3:6" ht="21" x14ac:dyDescent="0.25">
      <c r="C126" s="23" t="s">
        <v>17</v>
      </c>
      <c r="D126" s="22">
        <v>57780</v>
      </c>
      <c r="E126" s="22">
        <v>57780</v>
      </c>
      <c r="F126" s="22">
        <v>57780</v>
      </c>
    </row>
    <row r="127" spans="3:6" ht="21" x14ac:dyDescent="0.25">
      <c r="C127" s="23" t="s">
        <v>17</v>
      </c>
      <c r="D127" s="22">
        <v>290194.74</v>
      </c>
      <c r="E127" s="22">
        <v>290194.74</v>
      </c>
      <c r="F127" s="22">
        <v>287500</v>
      </c>
    </row>
    <row r="128" spans="3:6" ht="21" x14ac:dyDescent="0.25">
      <c r="C128" s="23" t="s">
        <v>17</v>
      </c>
      <c r="D128" s="22">
        <v>44378.25</v>
      </c>
      <c r="E128" s="22">
        <v>44378.25</v>
      </c>
      <c r="F128" s="22">
        <v>32126.75</v>
      </c>
    </row>
    <row r="129" spans="3:13" ht="21" x14ac:dyDescent="0.25">
      <c r="C129" s="23" t="s">
        <v>17</v>
      </c>
      <c r="D129" s="22">
        <v>20000</v>
      </c>
      <c r="E129" s="22">
        <v>20000</v>
      </c>
      <c r="F129" s="22">
        <v>20000</v>
      </c>
    </row>
    <row r="130" spans="3:13" ht="21" x14ac:dyDescent="0.25">
      <c r="C130" s="23" t="s">
        <v>17</v>
      </c>
      <c r="D130" s="22">
        <v>148445</v>
      </c>
      <c r="E130" s="22">
        <v>148445</v>
      </c>
      <c r="F130" s="22">
        <v>148445</v>
      </c>
      <c r="K130" t="s">
        <v>435</v>
      </c>
      <c r="L130" t="s">
        <v>7</v>
      </c>
      <c r="M130" t="s">
        <v>436</v>
      </c>
    </row>
    <row r="131" spans="3:13" x14ac:dyDescent="0.25">
      <c r="D131" s="115">
        <f>SUM(D1:D130)</f>
        <v>11318835.119999999</v>
      </c>
      <c r="E131" s="115">
        <f>SUM(E1:E130)</f>
        <v>9715095.4099999983</v>
      </c>
      <c r="F131" s="116">
        <f>SUM(F1:F130)</f>
        <v>9627638.3499999996</v>
      </c>
      <c r="K131" s="115">
        <f>D131+K10</f>
        <v>37148835.119999997</v>
      </c>
      <c r="L131" s="115">
        <f>E131+L10</f>
        <v>35448721.149999999</v>
      </c>
      <c r="M131" s="115">
        <f>F131+M10</f>
        <v>34253038.350000001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เมษายน 2568</vt:lpstr>
      <vt:lpstr>เมษายน 2568 (2)</vt:lpstr>
      <vt:lpstr>Sheet1</vt:lpstr>
      <vt:lpstr>'เมษายน 2568'!Print_Area</vt:lpstr>
      <vt:lpstr>'เมษายน 2568'!Print_Titles</vt:lpstr>
      <vt:lpstr>'เมษายน 2568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Napapak Sihamongkon</cp:lastModifiedBy>
  <cp:lastPrinted>2026-05-21T04:55:16Z</cp:lastPrinted>
  <dcterms:created xsi:type="dcterms:W3CDTF">2015-06-05T18:17:20Z</dcterms:created>
  <dcterms:modified xsi:type="dcterms:W3CDTF">2026-05-21T04:55:21Z</dcterms:modified>
</cp:coreProperties>
</file>