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CCS\Downloads\ส่งต่อ_ O11 excel\"/>
    </mc:Choice>
  </mc:AlternateContent>
  <xr:revisionPtr revIDLastSave="0" documentId="13_ncr:1_{BB4A687A-B2D1-4B99-85A8-899650A9A3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กราคม 25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0" i="1" l="1"/>
  <c r="G253" i="1" s="1"/>
  <c r="H249" i="1"/>
  <c r="F248" i="1"/>
  <c r="F247" i="1"/>
  <c r="F246" i="1"/>
  <c r="F245" i="1"/>
  <c r="F244" i="1"/>
  <c r="F240" i="1"/>
  <c r="F239" i="1"/>
  <c r="F235" i="1"/>
  <c r="F234" i="1"/>
  <c r="F232" i="1"/>
  <c r="F231" i="1"/>
  <c r="F228" i="1"/>
  <c r="F227" i="1"/>
  <c r="F226" i="1"/>
  <c r="F223" i="1"/>
  <c r="F222" i="1"/>
  <c r="F221" i="1"/>
  <c r="F220" i="1"/>
  <c r="F217" i="1"/>
  <c r="F216" i="1"/>
  <c r="F215" i="1"/>
  <c r="F214" i="1"/>
  <c r="E211" i="1"/>
  <c r="F210" i="1"/>
  <c r="F209" i="1"/>
  <c r="F208" i="1"/>
  <c r="F207" i="1"/>
  <c r="F206" i="1"/>
  <c r="F202" i="1"/>
  <c r="F198" i="1"/>
  <c r="F197" i="1"/>
  <c r="E196" i="1"/>
  <c r="F194" i="1"/>
  <c r="F193" i="1"/>
  <c r="F192" i="1"/>
  <c r="F191" i="1"/>
  <c r="F189" i="1"/>
  <c r="F188" i="1"/>
  <c r="F186" i="1"/>
  <c r="F182" i="1"/>
  <c r="F180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3" i="1"/>
  <c r="F162" i="1"/>
  <c r="F161" i="1"/>
  <c r="E160" i="1"/>
  <c r="F159" i="1"/>
  <c r="F158" i="1"/>
  <c r="F157" i="1"/>
  <c r="F156" i="1"/>
  <c r="F154" i="1"/>
  <c r="F153" i="1"/>
  <c r="F150" i="1"/>
  <c r="F149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6" i="1"/>
  <c r="F125" i="1"/>
  <c r="F124" i="1"/>
  <c r="F123" i="1"/>
  <c r="F122" i="1"/>
  <c r="F121" i="1"/>
  <c r="F120" i="1"/>
  <c r="F119" i="1"/>
  <c r="F118" i="1"/>
  <c r="F117" i="1"/>
  <c r="F114" i="1"/>
  <c r="F113" i="1"/>
  <c r="F112" i="1"/>
  <c r="F111" i="1"/>
  <c r="E108" i="1"/>
  <c r="F107" i="1"/>
  <c r="F106" i="1"/>
  <c r="F105" i="1"/>
  <c r="F104" i="1"/>
  <c r="F103" i="1"/>
  <c r="F102" i="1"/>
  <c r="F101" i="1"/>
  <c r="F100" i="1"/>
  <c r="F92" i="1"/>
  <c r="F91" i="1"/>
  <c r="F90" i="1"/>
  <c r="F84" i="1"/>
  <c r="F83" i="1"/>
  <c r="F82" i="1"/>
  <c r="F81" i="1"/>
  <c r="F80" i="1"/>
  <c r="F79" i="1"/>
  <c r="F78" i="1"/>
  <c r="F77" i="1"/>
  <c r="F76" i="1"/>
  <c r="F75" i="1"/>
  <c r="F73" i="1"/>
  <c r="F72" i="1"/>
  <c r="F70" i="1"/>
  <c r="F68" i="1"/>
  <c r="F67" i="1"/>
  <c r="F66" i="1"/>
  <c r="F65" i="1"/>
  <c r="F63" i="1"/>
  <c r="F60" i="1"/>
  <c r="F58" i="1"/>
  <c r="F56" i="1"/>
  <c r="F55" i="1"/>
  <c r="F54" i="1"/>
  <c r="F53" i="1"/>
  <c r="F48" i="1"/>
  <c r="F47" i="1"/>
  <c r="F46" i="1"/>
  <c r="F45" i="1"/>
  <c r="F42" i="1"/>
  <c r="F41" i="1"/>
  <c r="F40" i="1"/>
  <c r="F39" i="1"/>
  <c r="F38" i="1"/>
  <c r="F37" i="1"/>
  <c r="F36" i="1"/>
  <c r="F34" i="1"/>
  <c r="F33" i="1"/>
  <c r="F32" i="1"/>
  <c r="F24" i="1"/>
  <c r="F23" i="1"/>
  <c r="F22" i="1"/>
  <c r="F18" i="1"/>
  <c r="F17" i="1"/>
  <c r="F16" i="1"/>
  <c r="F15" i="1"/>
  <c r="F14" i="1"/>
  <c r="F10" i="1"/>
  <c r="F9" i="1"/>
  <c r="E7" i="1"/>
  <c r="I252" i="1" s="1"/>
  <c r="G251" i="1" l="1"/>
  <c r="I251" i="1"/>
  <c r="I254" i="1" s="1"/>
  <c r="G252" i="1"/>
  <c r="G254" i="1" l="1"/>
</calcChain>
</file>

<file path=xl/sharedStrings.xml><?xml version="1.0" encoding="utf-8"?>
<sst xmlns="http://schemas.openxmlformats.org/spreadsheetml/2006/main" count="1312" uniqueCount="735">
  <si>
    <t>สรุปผลการดำเนินการจัดซื้อจัดจ้างในรอบเดือน มกราคม 2569</t>
  </si>
  <si>
    <t>มหาวิทยาลัยเทคโนโลยีสุรนารี</t>
  </si>
  <si>
    <t>วันที่ 31  เดือน  มกราคม  พ.ศ. 2569</t>
  </si>
  <si>
    <t xml:space="preserve"> </t>
  </si>
  <si>
    <t>ศูนย์เครื่องมือวิทยาศาสตร์และเทคโนโลยี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</si>
  <si>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</si>
  <si>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</si>
  <si>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</si>
  <si>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</si>
  <si>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วิธีการจัดซื้อ</t>
  </si>
  <si>
    <t>รายชื่อผู้เสนอรา และราคาที่เสนอ</t>
  </si>
  <si>
    <t>ผู้ที่ได้รับคัดเลือก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</si>
  <si>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</si>
  <si>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</si>
  <si>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เลขที่สัญญาหรือข้อตกลงในการซื้อหรือจ้าง</t>
  </si>
  <si>
    <t>วันที่สัญญาข้อตกลงในการซื้อหรือจ้าง</t>
  </si>
  <si>
    <t>เครื่องเลเซอร์ทางการแพทย์และทันตกรรมพร้อมหัวจับสามลักษณะ  ตำบลสุรนารี อำเภอเมืองนครราชสีมา จังหวัดนครราชสีมา 1 เครื่อง</t>
  </si>
  <si>
    <t>บริษัท อีซี่ อินเตอร์เนชั่นแนล จำกัด เสนอราคา 495,000.00 บาท</t>
  </si>
  <si>
    <t>บริษัท อีซี่ อินเตอร์เนชั่นแนล จำกัด</t>
  </si>
  <si>
    <t>เสนอรายละเอียดถูกต้อง</t>
  </si>
  <si>
    <t>อุปกรณ์กระจายสัญญาณเครือข่าย (Access Point) 120 ชุด</t>
  </si>
  <si>
    <t>e-bidding</t>
  </si>
  <si>
    <t>1.บริษัท เอ็นทีที (ประเทศไทย) จำกัด เสนอราคา 2,992,000.00 บาท 2.บริษัท แอ็ดวานซ์อินฟอร์เมชั่นเทคโนโลยี จำกัด (มหาชน) เสนอราคา 2,987,000.00 บาท 3.บริษัท เดอะแพรคทิเคิลโซลูชั่น จำกัด (มหาชน) เสนอราคา 2,970,000.00 บาท</t>
  </si>
  <si>
    <t>บริษัท เดอะแพรคทิเคิลโซลูชั่น จำกัด (มหาชน)</t>
  </si>
  <si>
    <t>เวทีสำเร็จรูปสำหรับการบันทึกสื่อการสอน จำนวน 2 รายการ</t>
  </si>
  <si>
    <t>เฉพาะเจาะจง</t>
  </si>
  <si>
    <t>บริษัท ทีเอ็มที เอ็นจิเนียริ่ง แอนด์ เทรดดิ้ง จำกัด</t>
  </si>
  <si>
    <t>PO-6902-011</t>
  </si>
  <si>
    <t xml:space="preserve"> ล้อรถเข็น ขนาด 4 นิ้ว ชนิดล้อแป้น จำนวน 4 อัน</t>
  </si>
  <si>
    <t>ร้าน สุรนารี เครื่องเขียน</t>
  </si>
  <si>
    <t>PO-6901-006</t>
  </si>
  <si>
    <t>จ้างบำรุงรักษาอุปกรณ์เครือข่ายและระบบบริหารจัดการ จำนวน 1 ระบบ</t>
  </si>
  <si>
    <t>1. บริษัท เอ็นทีที (ประเทศไทย) จำกัด เสนอราคา 1,298,000.00 บาท 2. บริษัท แอ็ดวานซ์อินฟอร์เมชั่นเทคโนโลยี จำกัด (มหาชน) เสนอราคา 1,296,000.00 บาท 3. บริษัท เดอะแพรคทิเคิลโซลูชั่น จำกัด (มหาชน) เสนอราคา 1,290,000.00 บาท</t>
  </si>
  <si>
    <t>5/2569</t>
  </si>
  <si>
    <t>ผลิตโล่และใบประกาศเกียรติคุณผู้สนับสนุน งานเกษตรสุรนารี' 69 จำนวน 2 รายการ</t>
  </si>
  <si>
    <t xml:space="preserve">บริษัท โกดั๊ก โปร จำกัด เสนอราคา 11,200.00 บาท </t>
  </si>
  <si>
    <t>บริษัท โกดั๊ก โปร จำกัด</t>
  </si>
  <si>
    <t>HO-6901-006</t>
  </si>
  <si>
    <t>ขออนุมัติจัดจ้างตัดต้นไม้ใต้แนวสายไฟฟ้าแรงต่ำ บริเวณถนนสุขวิถี และถนนสุขวิถี 1-2</t>
  </si>
  <si>
    <t xml:space="preserve">ห้างหุ้นส่วนจำกัด แสนวิการไฟฟ้า เสนอราคา 289,000.00 บาท </t>
  </si>
  <si>
    <t>ห้างหุ้นส่วนจำกัด แสนวิการไฟฟ้า</t>
  </si>
  <si>
    <t>วัสดุ 4 รายการ</t>
  </si>
  <si>
    <t>ห้างหุ้นส่วนจำกัด ฮาร์ดแวร์ ไร้ท์</t>
  </si>
  <si>
    <t>8/2569</t>
  </si>
  <si>
    <t>แปรงขัดพื้นพลาสติก และอื่นๆรวม 14 รายการ</t>
  </si>
  <si>
    <t>ห้างหุ้นส่วนจำกัด ไทยรัตน์วัสดุภัณฑ์ (1997)</t>
  </si>
  <si>
    <t>PO-6901-004</t>
  </si>
  <si>
    <t>เช่าชุดเครื่องเสียงสำหรับการจัดกิจกรรมบนเวทีสุรพัฒน์ 2 จำนวน 1 งาน</t>
  </si>
  <si>
    <t>บริษัท ทีจี โปรดักชั่น จำกัด</t>
  </si>
  <si>
    <t>PO-6901-005</t>
  </si>
  <si>
    <t>แผ่น PVC และน้ำยาซีลแผ่น PVC จำนวน 2 รายการ</t>
  </si>
  <si>
    <t>บริษัท เค.เอส.พี อุปกรณ์ จำกัด</t>
  </si>
  <si>
    <t>PO-6901-011</t>
  </si>
  <si>
    <t xml:space="preserve"> วัสดุผลิตน้ำประปา จำนวน 3 รายการ</t>
  </si>
  <si>
    <t>บริษัท เอส.เค. อินเตอร์เคมิคอล จำกัด</t>
  </si>
  <si>
    <t>4/2569</t>
  </si>
  <si>
    <t>เช่าอุปกรณ์รักษาความปลอดภัยเครือข่ายคอมพิวเตอร์ไฟวอล์ (Department Firewall) ระยะเวลา 60 งวด (เมษายน 2569 - มีนาคม 2574)</t>
  </si>
  <si>
    <t>1. บริษัท เอ็นทีที (ประเทศไทย) จำกัด เสนอราคา 2,490,000.00 บาท 2. บริษัท เน็กซ์เทค เอเชีย จำกัด เสนอราคา 2,487,000.00 บาท 3. บริษัท เดอะแพรคทิเคิลโซลูชั่น จำกัด (มหาชน) เสนอราคา 2,460,000.00 บาท</t>
  </si>
  <si>
    <t>7/2569</t>
  </si>
  <si>
    <t>ชุดระบบขับเคลื่อนยานยนต์ไฟฟ้า จำนวน 1 ชุด</t>
  </si>
  <si>
    <t>1. บริษัท โคราชเมทัลเวิร์ค จำกัด เสนอราคา 1,065,000.00 บาท 2. บริษัท ทริปเปิ้ล ซี พลาส แอนด์ สตีล จำกัด เสนอราคา 1,060,000.00 บาท</t>
  </si>
  <si>
    <t>บริษัท โคราชเมทัลเวิร์ค จำกัด</t>
  </si>
  <si>
    <t>1/2569</t>
  </si>
  <si>
    <t>รถเข็น 4 ตัว</t>
  </si>
  <si>
    <t>บริษัท ไตรเอ็นซายน์ โพรไวด์เดอร์ จำกัด เสนอราคา 55,640.00 บาท</t>
  </si>
  <si>
    <t>บริษัท ไตรเอ็นซายน์ โพรไวด์เดอร์ จำกัด</t>
  </si>
  <si>
    <t>PO-6901-012</t>
  </si>
  <si>
    <t>ทำป้ายหน้าอาคารสุรพัฒน์ 2 งานเกษตรสุรนารี 69 จำนวน 1 งาน</t>
  </si>
  <si>
    <t>HO-6901-003</t>
  </si>
  <si>
    <t>จ้างเหมาตกแต่งสถานที่และการแสดงโฟล์คซองงาน เกษตรสุรนารี '69 จำนวน 1 งาน</t>
  </si>
  <si>
    <t>HO-6901-004</t>
  </si>
  <si>
    <t>วัสดุเพื่อใช้ภายในห้องสมุด จำนวน 5 รายการ</t>
  </si>
  <si>
    <t>PO-6901-014</t>
  </si>
  <si>
    <t>ผงพิมพ์ปากฯ  จำนวน 20 ถุง</t>
  </si>
  <si>
    <t xml:space="preserve">บริษัท ซีทีเอ็ม โกลเบิล จำกัด เสนอราคา 4,400.00 บาท </t>
  </si>
  <si>
    <t>บริษัท ซีทีเอ็ม โกลเบิล จำกัด</t>
  </si>
  <si>
    <t>PO-6901-010</t>
  </si>
  <si>
    <t>ซ่อมแซมสายไฟฟ้าแรงต่ำ แปลงกัญชาและกัญชง จำนวน 1 งาน</t>
  </si>
  <si>
    <t xml:space="preserve">บริษัท ต. ตระการ เอ็นจิเนียริ่ง จำกัด เสนอราคา 110,340.54 บาท </t>
  </si>
  <si>
    <t>บริษัท ต. ตระการ เอ็นจิเนียริ่ง จำกัด</t>
  </si>
  <si>
    <t>2569-002</t>
  </si>
  <si>
    <t>ค่าจ้างจัดนิทรรศการพร้อมอุปกรณ์จัดแสดงงานวิจัย พร้อมติดตั้งและรื้อถอน</t>
  </si>
  <si>
    <t xml:space="preserve">บริษัท โกดั๊ก โปร จำกัด เสนอราคา 434,206.00 บาท </t>
  </si>
  <si>
    <t>ผลิตโปสเตอร์และป้ายชื่อหน่วยงาน จำนวน 35 ชิ้น</t>
  </si>
  <si>
    <t>HO-6901-007</t>
  </si>
  <si>
    <t>วัสดุกีฬาชนิดกีฬาสควอช จำนวน 3 รายการ</t>
  </si>
  <si>
    <t xml:space="preserve">บริษัท พี.พี. มีเดียเวิลด์ จำกัด เสนอราคา 1,544.01 บาท </t>
  </si>
  <si>
    <t>บริษัท พี.พี. มีเดียเวิลด์ จำกัด</t>
  </si>
  <si>
    <t>PO-6901-001</t>
  </si>
  <si>
    <t>ซ่อมแซมอัฒจันทร์นั่งชมกีฬา จำนวน 1 งาน</t>
  </si>
  <si>
    <t xml:space="preserve">บริษัท รุ่งเรือง อินสตอลเลชั่น จำกัด เสนอราคา 138,000.00 บาท </t>
  </si>
  <si>
    <t>บริษัท รุ่งเรือง อินสตอลเลชั่น จำกัด</t>
  </si>
  <si>
    <t>2569-003</t>
  </si>
  <si>
    <t>สารเคมี  จำนวน 2 ขวด</t>
  </si>
  <si>
    <t xml:space="preserve">ห้างหุ้นส่วนจำกัด เคเอสเค เคมิคัล แอนด์ แลบบอราทอรี่ แอพพลายแอนซ์ เสนอราคา 1,391.00 บาท </t>
  </si>
  <si>
    <t>ห้างหุ้นส่วนจำกัด เคเอสเค เคมิคัล แอนด์ แลบบอราทอรี่ แอพพลายแอนซ์</t>
  </si>
  <si>
    <t>PO-6901-013</t>
  </si>
  <si>
    <t>กระบอกน้ำพร้อมสกรีนโลโก้ จำนวน 500 อัน</t>
  </si>
  <si>
    <t>วิสาหกิจชุมชนเพื่อชุมชนยั่งยืน</t>
  </si>
  <si>
    <t>HO-6901-001</t>
  </si>
  <si>
    <t>เหล็ก  จำนวน 4 รายการ</t>
  </si>
  <si>
    <t>บริษัท เค.ที.เอ็ม. สตีล จำกัด</t>
  </si>
  <si>
    <t>PO-6901-008</t>
  </si>
  <si>
    <t>จ้างพิมพ์ใบรับรองภาาษาไทย จำนวน 5,000 ใบ</t>
  </si>
  <si>
    <t>บริษัท สมบูรณ์การพิมพ์ จำกัด</t>
  </si>
  <si>
    <t>HO-6901-008</t>
  </si>
  <si>
    <t>เก้าอี้ ergonomic 43 ตัว</t>
  </si>
  <si>
    <t xml:space="preserve">บริษัท แน๊ตเฟอร์นิเจอร์ จำกัด เสนอราคา 187,260.70 บาท </t>
  </si>
  <si>
    <t>บริษัท แน๊ตเฟอร์นิเจอร์ จำกัด</t>
  </si>
  <si>
    <t>2569-004</t>
  </si>
  <si>
    <t>Argon  (HP)  จำนวน 5 ท่อ</t>
  </si>
  <si>
    <t>บริษัท แอร์ ลิควิด(ประเทศไทย) จำกัด</t>
  </si>
  <si>
    <t>PO-6901-002</t>
  </si>
  <si>
    <t>วัสดุงานทันตกรรม  จำนวน 2 รายการ</t>
  </si>
  <si>
    <t>ห้างหุ้นส่วนจำกัด โอเค เด็นทัล ซัพพลาย กรุ๊ป</t>
  </si>
  <si>
    <t>PO-6901-003</t>
  </si>
  <si>
    <t>เหมาติดตั้งบูธนิทรรศการผู้สนับสนุนพร้อมตกแต่ง งานเกษตรสุรนารี' 69 จำนวน 1 งาน</t>
  </si>
  <si>
    <t>HO-6901-005</t>
  </si>
  <si>
    <t>วัสดุทันตกรรม  จำนวน 4 ตัว</t>
  </si>
  <si>
    <t>PO-6901-007</t>
  </si>
  <si>
    <t>วัสดุระบบไฟฟ้า จำนวน 2 รายการ</t>
  </si>
  <si>
    <t>จิระ 59 ซีซีทีวี</t>
  </si>
  <si>
    <t>2569-005</t>
  </si>
  <si>
    <t>ฟางข้าวอัดก้อน จำนวน 4,000 ก้อน</t>
  </si>
  <si>
    <t>นาย ทองสุข หงษา</t>
  </si>
  <si>
    <t>2569-001</t>
  </si>
  <si>
    <t>ผลิตป้ายประชาสัมพันธ์ภายในและภายนอกมหาวิทยาลัย จำนวน 1 งาน</t>
  </si>
  <si>
    <t>HO-6901-002</t>
  </si>
  <si>
    <t>อากาศยานไร้คนขับ (Drone) 1 ชุด</t>
  </si>
  <si>
    <t>นายศิวพันธ์  ขอยื้อกลาง เสนอราคา 77,890.00 บาท</t>
  </si>
  <si>
    <t>นายศิวพันธ์  ขอยื้อกลาง</t>
  </si>
  <si>
    <t>PO-6901-019</t>
  </si>
  <si>
    <t>ครุภัณฑ์สำหรับรองรับการซ่อมบำรุงระบบโครงสร้างพื้นฐานด้านดิจิทัล 1 ระบบ</t>
  </si>
  <si>
    <t>บริษัท วินเทค คอนซัล 
เอนจิเนียริง จำกัด เสนอราคา 48,899.00 บาท</t>
  </si>
  <si>
    <t>บริษัท วินเทค คอนซัล 
เอนจิเนียริง จำกัด</t>
  </si>
  <si>
    <t>PO-6901-023</t>
  </si>
  <si>
    <t>เช่าเต้นท์ ขนาด 4x12 เมตร จำนวน 23 หลัง</t>
  </si>
  <si>
    <t>นาย ชัยวัฒน์ ชูช่วย</t>
  </si>
  <si>
    <t>PO-6901-016</t>
  </si>
  <si>
    <t>Liquid Nitrogen N2  จำนวน 3,500 kg</t>
  </si>
  <si>
    <t>PO-6901-020</t>
  </si>
  <si>
    <t>ค่าโปรแกรมลิขสิทธิ์ Plug-in Elementor Pro for wordpree จำนวน 1 รายการ</t>
  </si>
  <si>
    <t>https://elementor.com</t>
  </si>
  <si>
    <t>7402(6)/00170</t>
  </si>
  <si>
    <t>สารเคมี  จำนวน 5 ขวด</t>
  </si>
  <si>
    <t>บริษัท อิตัลมาร์ (ประเทศไทย) จำกัด</t>
  </si>
  <si>
    <t>PO-6901-021</t>
  </si>
  <si>
    <t>จ้างรื้อถอนป้ายประชาสัมพันธ์ มหาวิทยาลัยบริเวณทางหลวงหมายเลข 304 จำนวน 1 งาน</t>
  </si>
  <si>
    <t xml:space="preserve">ห้างหุ้นส่วนจำกัด วสุพลการโยธา เสนอราคา 105,500.00 บาท </t>
  </si>
  <si>
    <t>ห้างหุ้นส่วนจำกัด วสุพลการโยธา</t>
  </si>
  <si>
    <t>2569-006</t>
  </si>
  <si>
    <t>ค่าโปรแกรมลิขสิทธิ์ Canva จำนวน 1 ระบบ</t>
  </si>
  <si>
    <t xml:space="preserve">www.canva.com เสนอราคา 5,400.00 บาท </t>
  </si>
  <si>
    <t>www.canva.com</t>
  </si>
  <si>
    <t>7402(6)/00169</t>
  </si>
  <si>
    <t>ตกแต่งเวทีภายในอาคารสุรพัฒน์ 2 จำนวน 1 งาน</t>
  </si>
  <si>
    <t xml:space="preserve">นาย พิชัญพัชร อัครศิวนันท์ เสนอราคา 17,000.00 บาท </t>
  </si>
  <si>
    <t>นาย พิชัญพัชร อัครศิวนันท์</t>
  </si>
  <si>
    <t>HO-6901-009</t>
  </si>
  <si>
    <t>จ้างติดตั้งระบบไฟฟ้าแสงสว่าง ถนนด้านข้างเสาธงชาติถึงลานอนุสรณ์สถาน จำนวน 1 งาน</t>
  </si>
  <si>
    <t xml:space="preserve">ห้างหุ้นส่วนจำกัด เอสพีพีเอ็ม เอ็นจิเนียริ่งแอนด์ซัพพลาย เสนอราคา 122,000.00 บาท </t>
  </si>
  <si>
    <t>ห้างหุ้นส่วนจำกัด เอสพีพีเอ็ม เอ็นจิเนียริ่งแอนด์ซัพพลาย</t>
  </si>
  <si>
    <t>2569-007</t>
  </si>
  <si>
    <t>ป้ายอคริลิคตั้งโต๊ะและถังขยะ จำนวน 3 รายการ</t>
  </si>
  <si>
    <t>PO-6901-017</t>
  </si>
  <si>
    <t>สารเคมี  จำนวน 3 รายการ</t>
  </si>
  <si>
    <t>บริษัท ยูเนี่ยน ซายน์ เทรดดิ้ง จำกัด</t>
  </si>
  <si>
    <t>PO-6901-015</t>
  </si>
  <si>
    <t>วัสดุ   จำนวน 4 รายการ</t>
  </si>
  <si>
    <t>PO-6901-022</t>
  </si>
  <si>
    <t>วัสดุอุปกรณ์ทำความสะอาด จำนวน 8 รายการ</t>
  </si>
  <si>
    <t>บริษัท กิตติเชษฐ์ เอสพีอาร์ จำกัด</t>
  </si>
  <si>
    <t>PO-6901-018</t>
  </si>
  <si>
    <t>อุปกรณ์กันสั่นสำหรับถ่ายวิดีโอ (Gimbal Stabilizer) 1 ชุด</t>
  </si>
  <si>
    <t>บริษัท ดับบลิวซี แอนด์ เอ็ม กรุ๊ป จำกัด เสนอราคา 42,600.00 บาท</t>
  </si>
  <si>
    <t>บริษัท ดับบลิวซี แอนด์ เอ็ม กรุ๊ป จำกัด</t>
  </si>
  <si>
    <t>PO-6901-026</t>
  </si>
  <si>
    <t xml:space="preserve"> จ้างทำสมุดกระดาษคำตอบชนิด 3 คู่ และสมุดกระดาษคำตอบชนิด 5 คู่</t>
  </si>
  <si>
    <t>HO-6901-010</t>
  </si>
  <si>
    <t>วัสดุและอุปกรณ์ จำนวน 9 รายการ</t>
  </si>
  <si>
    <t xml:space="preserve">ร้าน สุรนารี เครื่องเขียน เสนอราคา 1,755.00 บาท </t>
  </si>
  <si>
    <t>PO-6901-024</t>
  </si>
  <si>
    <t>ผลิตป้ายไวนิล จำนวน 1 ชิ้น</t>
  </si>
  <si>
    <t>ห้างหุ้นส่วนจำกัด คอจิเทท ดีไซน์ เซ็นเตอร์</t>
  </si>
  <si>
    <t>PO-6901-025</t>
  </si>
  <si>
    <t>โปรแกรม StreamYard 1 ชุด</t>
  </si>
  <si>
    <t>www.streamyard.com เสนอราคา 17,253 บาท</t>
  </si>
  <si>
    <t>www.streamyard.com</t>
  </si>
  <si>
    <t>7402(6)/00225</t>
  </si>
  <si>
    <t>โปรแกรม GraphPad Prism 10 1 ชุด</t>
  </si>
  <si>
    <t>www.graphpad.com เสนอราคา 20,000 บาท</t>
  </si>
  <si>
    <t>www.graphpad.com</t>
  </si>
  <si>
    <t>7402(6)/00291</t>
  </si>
  <si>
    <t>วัสดุอุปกรณ์ในการปฏิบัติงานภูมิทัศน์ จำนวน 22 รายการ</t>
  </si>
  <si>
    <t>สหกรณ์การเกษตรวิถีพอเพียง จำกัด</t>
  </si>
  <si>
    <t>11/2569</t>
  </si>
  <si>
    <t>ปรับปรุงห้องหัวหน้าสาขาวิชาปรีคลีนิก ชั้น 4 อาคารวิชาการ 2</t>
  </si>
  <si>
    <t xml:space="preserve">บริษัท สราญจิต 1999 จำกัด เสนอราคา 122,500.00 บาท </t>
  </si>
  <si>
    <t>บริษัท สราญจิต 1999 จำกัด</t>
  </si>
  <si>
    <t>2569-008</t>
  </si>
  <si>
    <t>ค่าบริการเช่า sever codexlearn video-Package Premium พร้อมค่าบริการพื้นที่เก็บข้อมูล จำนวน 1 รายการ</t>
  </si>
  <si>
    <t>บริษัท โคเด็กซ์ ดิจิตอล พาร์ทเนอร์ จำกัด</t>
  </si>
  <si>
    <t>PO-6901-031</t>
  </si>
  <si>
    <t>ก๊อกอ่างล้างหน้า จำนวน 200 ชุด</t>
  </si>
  <si>
    <t>ห้างหุ้นส่วนจำกัด ราชสีมาสหกิจ</t>
  </si>
  <si>
    <t>PO-6901-027</t>
  </si>
  <si>
    <t>10/2569</t>
  </si>
  <si>
    <t>ค่าจ้างจัดนิทรรศการเทิดพระเกียรติ สมเด็จพระนางเจ้าสิริกิติ์ 
พระบรมราชินีนาถ พระบรมราชชนนีพันปีหลวง อว7434(1)/7341 29 ธ.ค. 68 (งานเกษตรสุรนารี 69)</t>
  </si>
  <si>
    <t>บริษัท สายทองไพศาล จำกัด</t>
  </si>
  <si>
    <t>2569-009</t>
  </si>
  <si>
    <t>เครื่องปรับอากาศแบบแยกส่วน ขนาดไม่น้อยกว่า 48,000 BTU/hr อินเวอร์เตอร์ 16 เครื่อง</t>
  </si>
  <si>
    <t xml:space="preserve">1. ห้างหุ้นส่วนจำกัด นวกรวิศวกรรม เสนอราคา 987,000.00 บาท 2. บริษัท โคราชอินเตอร์แอร์ มาร์เก็ตติ้ง จำกัด เสนอราคา 1,023,776.00 บาท 3. ห้างหุ้นส่วนจำกัด ซี.ซี.แอร์ อิเล็กทริค เสนอราคา 999,000.00 บาท 4. บริษัท แอล.เอช.เอ็ม.คอมพิวเตอร์ จำกัด เสนอราคา 878,256.00 บาท
</t>
  </si>
  <si>
    <t>บริษัท แอล.เอช.เอ็ม.คอมพิวเตอร์ จำกัด</t>
  </si>
  <si>
    <t>ไส้กรอง  จำนวน 3 รายการ</t>
  </si>
  <si>
    <t>บริษัท เคเอสพี อีสาน จำกัด</t>
  </si>
  <si>
    <t>PO-6901-033</t>
  </si>
  <si>
    <t>วัสดุ  จำนวน 2 รายการ</t>
  </si>
  <si>
    <t xml:space="preserve">บริษัท ไตรเอ็นซายน์ โพรไวด์เดอร์ จำกัด เสนอราคา 8,277.52 บาท </t>
  </si>
  <si>
    <t>PO-6901-035</t>
  </si>
  <si>
    <t>อาหารเลี้ยงโคนม มทส021 จำนวน 1 รายการ</t>
  </si>
  <si>
    <t>ฟาร์มมหาวิทยาลัยเทคโนโลยีสุรนารี</t>
  </si>
  <si>
    <t>7402(6)/00354</t>
  </si>
  <si>
    <t>อาหารแพะ โปรตีนไม่น้อยกว่า 16% จำนวน 40 กระสอบ</t>
  </si>
  <si>
    <t>7402(6)/00353</t>
  </si>
  <si>
    <t>หนังสือ จำนวน 1 รายการ</t>
  </si>
  <si>
    <t xml:space="preserve">ศูนย์หนังสือแห่งจุฬาลงกรณ์มหาวิทยาลัย เสนอราคา 900.00 บาท </t>
  </si>
  <si>
    <t>ศูนย์หนังสือแห่งจุฬาลงกรณ์มหาวิทยาลัย</t>
  </si>
  <si>
    <t>PO-6901-046</t>
  </si>
  <si>
    <t>ท่อคอนกรีตเสริมเหล็ก มอก. จำนวน 8 ท่อน</t>
  </si>
  <si>
    <t>ห้างหุ้นส่วนจำกัด เอ.ที. แมชชีนเนอร์รี่ แอนด์ ซัพพลาย</t>
  </si>
  <si>
    <t>PO-6901-032</t>
  </si>
  <si>
    <t>ซ่อมเครื่องทดสอบแรงระยะหดตัว  จำนวน 1 เครื่อง</t>
  </si>
  <si>
    <t>บริษัท มาย เทคนิคอล จำกัด</t>
  </si>
  <si>
    <t>HO-6901-011</t>
  </si>
  <si>
    <t>Modbus RS485  จำนวน 14 ตัว</t>
  </si>
  <si>
    <t>PO-6901-028</t>
  </si>
  <si>
    <t>ตะแกรงร่อน  จำนวน 2 รายการ</t>
  </si>
  <si>
    <t>PO-6901-034</t>
  </si>
  <si>
    <t>จ้างตัดต้นไม้ใต้แนวสายไฟฟ้าแรงสูง โดยรอบมหาวิทยาลัย เป็นเงิน 494,447 บาท</t>
  </si>
  <si>
    <t>13/2569</t>
  </si>
  <si>
    <t>PO-6901-029</t>
  </si>
  <si>
    <t>หมึกพิมพ์ HP  จำนวน 3 รายการ</t>
  </si>
  <si>
    <t>บริษัท เมืองย่า ออฟฟิศ โพรดักส์ จำกัด</t>
  </si>
  <si>
    <t>PO-6901-030</t>
  </si>
  <si>
    <t>แบตเตอรี่ รถยนต์กระบะ ทะเบียน ยค-1303 นม</t>
  </si>
  <si>
    <t>ห้างหุ้นส่วนจำกัด ชุนหลีแบตเตอรี่</t>
  </si>
  <si>
    <t>PO-6901-039</t>
  </si>
  <si>
    <t xml:space="preserve"> ยางรถยนต์กระบะ หมายเลขทะเบียน ผน-783 นม</t>
  </si>
  <si>
    <t>ร้าน เมืองทองยางยนต์</t>
  </si>
  <si>
    <t>PO-6901-036</t>
  </si>
  <si>
    <t xml:space="preserve"> จ้างซ่อมแซมรถบัสปีบทอง1 หมายเลขทะเบียน 40-0404 นม.</t>
  </si>
  <si>
    <t>บริษัท เชิดชัยมอเตอร์เซลส์ จำกัด</t>
  </si>
  <si>
    <t>HO-6901-016</t>
  </si>
  <si>
    <t>ตัวกรองจากวัสดุคาร์บอน จำนวน 1 รายการ</t>
  </si>
  <si>
    <t xml:space="preserve">บริษัท เอช.วี.ที. ซัพพลาย จำกัด เสนอราคา 18,725.00 บาท </t>
  </si>
  <si>
    <t>บริษัท เอช.วี.ที. ซัพพลาย จำกัด</t>
  </si>
  <si>
    <t>PO-6901-048</t>
  </si>
  <si>
    <t>จ้างซ่อมแซมรถบรรทุก 6 ล้อ (กระเช้าไฟฟ้า) หมายเลขทะเบียน 85-5977 นม.</t>
  </si>
  <si>
    <t xml:space="preserve">ห้างหุ้นส่วนจำกัด โกรว์ โปรเกรส แมชชีนเนอรี่ เสนอราคา 42,960.00 บาท </t>
  </si>
  <si>
    <t>ห้างหุ้นส่วนจำกัด โกรว์ โปรเกรส แมชชีนเนอรี่</t>
  </si>
  <si>
    <t>HO-6901-020</t>
  </si>
  <si>
    <t>จ้างซ่อมแซมรถยนต์กระบะ หมายเลขทะเบียน ผน-783 นม</t>
  </si>
  <si>
    <t xml:space="preserve">ร้าน เมืองทองยางยนต์ เสนอราคา 18,200.00 บาท </t>
  </si>
  <si>
    <t>HO-6901-014</t>
  </si>
  <si>
    <t>จัดจ้างกระดาษคำตอบปรนัยชนิด 100 ข้อ</t>
  </si>
  <si>
    <t xml:space="preserve">ห้างหุ้นส่วนจำกัด มิตรภาพการพิมพ์1995 เสนอราคา 68,500.00 บาท </t>
  </si>
  <si>
    <t>ห้างหุ้นส่วนจำกัด มิตรภาพการพิมพ์1995</t>
  </si>
  <si>
    <t>HO-6901-021</t>
  </si>
  <si>
    <t>วัสดุประปาสุขาภิบาลและวัสดุโยธาสถาปัตย์ จำนวน 5 รายการ</t>
  </si>
  <si>
    <t xml:space="preserve">ห้างหุ้นส่วนจำกัด เอ.ที. แมชชีนเนอร์รี่ แอนด์ ซัพพลาย เสนอราคา 15,638.00 บาท </t>
  </si>
  <si>
    <t>PO-6901-051</t>
  </si>
  <si>
    <t>จ้างทำพวงกุญแจห้องพักนักศึกษา จำนวน 1 งาน</t>
  </si>
  <si>
    <t>ห้างหุ้นส่วนจำกัด ศักดิ์ศิลป์ ซายน์ แอนด์ แอดเวอร์ไทส</t>
  </si>
  <si>
    <t>HO-6901-022</t>
  </si>
  <si>
    <t>จ้างซ่อมแซม รถยนต์กระบะ หมายเลขทะเบียน ผผ-604 นม.</t>
  </si>
  <si>
    <t>ร้าน สองพี่น้องแอร์ประดับยนต์</t>
  </si>
  <si>
    <t>HO-6901-015</t>
  </si>
  <si>
    <t>ยาง รถยนต์กระบะ หมายเลขทะเบียน ผผ-604 นม</t>
  </si>
  <si>
    <t>PO-6901-038</t>
  </si>
  <si>
    <t>วัสดุซ่อมบำรุงวาล์ว UPVC จำนวน 3 รายการ</t>
  </si>
  <si>
    <t xml:space="preserve">ห้างหุ้นส่วนจำกัด เอ.ที. แมชชีนเนอร์รี่ แอนด์ ซัพพลาย เสนอราคา 31,650.00 บาท </t>
  </si>
  <si>
    <t>PO-6901-043</t>
  </si>
  <si>
    <t>ซ่อมแซมรถยนต์กระบะ หมายเลขทะเบียน ยค-1302 นม.</t>
  </si>
  <si>
    <t xml:space="preserve">ร้าน เมืองทองยางยนต์ เสนอราคา 13,100.00 บาท </t>
  </si>
  <si>
    <t>HO-6901-017</t>
  </si>
  <si>
    <t>วัสดุทันตกรรม  จำนวน 45 PCS</t>
  </si>
  <si>
    <t xml:space="preserve">บริษัท ไดรว์ เด็นทั่ล อินคอร์ปอเรชั่น จำกัด เสนอราคา 5,625.00 บาท </t>
  </si>
  <si>
    <t>บริษัท ไดรว์ เด็นทั่ล อินคอร์ปอเรชั่น จำกัด</t>
  </si>
  <si>
    <t>PO-6901-040</t>
  </si>
  <si>
    <t>ซ่อมแซมรถตักขยะ ทะเบียน ตธ-6307 นครราชสีมา 1 คัน</t>
  </si>
  <si>
    <t xml:space="preserve">บริษัท ตงชนะกิจ จำกัด เสนอราคา 39,771.90 บาท </t>
  </si>
  <si>
    <t>บริษัท ตงชนะกิจ จำกัด</t>
  </si>
  <si>
    <t>HO-6901-018</t>
  </si>
  <si>
    <t>วัสดุซ่อมบำรุงระบบผลิตน้ำ จำนวน 9 รายการ</t>
  </si>
  <si>
    <t xml:space="preserve">ห้างหุ้นส่วนจำกัด เอ.ที. แมชชีนเนอร์รี่ แอนด์ ซัพพลาย เสนอราคา 49,100.00 บาท </t>
  </si>
  <si>
    <t>PO-6901-044</t>
  </si>
  <si>
    <t>จ้างซ่อมแซมรถยนต์กระบะ หมายเลขทะเบียน ผม-8926 นม.</t>
  </si>
  <si>
    <t xml:space="preserve">ร้าน เมืองทองยางยนต์ เสนอราคา 9,000.00 บาท </t>
  </si>
  <si>
    <t>HO-6901-012</t>
  </si>
  <si>
    <t>ซ่อมแซมรถยนต์กระบะ หมายเลขทะเบียน ผผ-604 นม</t>
  </si>
  <si>
    <t xml:space="preserve">ร้าน เมืองทองยางยนต์ เสนอราคา 18,800.00 บาท </t>
  </si>
  <si>
    <t>HO-6901-013</t>
  </si>
  <si>
    <t>วัสดุประปาสุขาภิบาลและวัสดุโยธาสถาปัตย์ จำนวน 9 รายการ</t>
  </si>
  <si>
    <t>บริษัท เจบีเอส ฮาร์ดแวร์ จำกัด</t>
  </si>
  <si>
    <t>PO-6901-050</t>
  </si>
  <si>
    <t>วัสดุสำหรับการจัดการเรียนการสอน จำนวน 12 รายการ</t>
  </si>
  <si>
    <t>บริษัท เอบีเอส โกลบอล จำกัด</t>
  </si>
  <si>
    <t>PO-6901-049</t>
  </si>
  <si>
    <t>หนังสือ จำนวน 3 รายการ</t>
  </si>
  <si>
    <t>บริษัท เอเซียบุ๊คส จำกัด</t>
  </si>
  <si>
    <t>PO-6901-045</t>
  </si>
  <si>
    <t>ก๊าซ  จำนวน 2 รายการ</t>
  </si>
  <si>
    <t>PO-6901-041</t>
  </si>
  <si>
    <t>จัดจ้างติดตั้งเสาไฟฟ้าแรงต่ำและชุดอุปกรณ์ตัดตอนไฟฟ้าแรงสูง ภายในฟาร์มมหาวิทยาลัยเทคโนโลยีสุรนารี (ฟาร์มหมู และฟาร์มไก่)</t>
  </si>
  <si>
    <t>2569-010</t>
  </si>
  <si>
    <t>วัสดุประปาสุขาภิบาลและวัสดุโยธาสถาปัตย์ จำนวน 1 รายการ</t>
  </si>
  <si>
    <t>PO-6901-047</t>
  </si>
  <si>
    <t>ยางรถยนต์กระบะ หมายเลขทะเบียน ยค-1302 นม</t>
  </si>
  <si>
    <t>PO-6901-037</t>
  </si>
  <si>
    <t>ซ่อมแซมรถบรรทุก 6 ล้อ หมายเลขทะเบียน 85-5978 นม.</t>
  </si>
  <si>
    <t>HO-6901-019</t>
  </si>
  <si>
    <t>ชุดหุ่นจำลองตรวจการขยายและความบางของปากมดลูกก่อนคลอด และจำลองภาวะตกเลือดหลังคลอด พร้อมเด็กทารกแรกเกิดเสมือนจริงเพศหญิง  ตำบลสุรนารี อำเภอเมืองนครราชสีมา จังหวัดนครราชสีมา 5 ชุด</t>
  </si>
  <si>
    <t xml:space="preserve"> 1. บริษัท โฟร์ดี อี.เอ็ม. จำกัด เสนอราคา 2,282,000.00 บาท 2.บริษัท เมโทร เมดิคอล จำกัด เสนอราคา 2,300,000.00 บาท </t>
  </si>
  <si>
    <t>บริษัท โฟร์ดี อี.เอ็ม. จำกัด</t>
  </si>
  <si>
    <t>17/2569</t>
  </si>
  <si>
    <t>อุปกรณ์ประจำเครือข่ายหลัก ดาต้าเซนเตอร์ และเครือข่ายย่อย 1 ระบบ</t>
  </si>
  <si>
    <t>บริษัท เดอะแพรคทิเคิล โซลูชั่น จำกัด (มหาชน) เสนอราคา 970,000.00 บาท</t>
  </si>
  <si>
    <t>บริษัท เดอะแพรคทิเคิล โซลูชั่น จำกัด (มหาชน)</t>
  </si>
  <si>
    <t>16/2569</t>
  </si>
  <si>
    <t>ครุภัณฑ์สำนักงาน จำนวน 4 รายการ</t>
  </si>
  <si>
    <t>บริษัท สยามเอสซีไอ จำกัด เสนอราคา 496,620 บาท</t>
  </si>
  <si>
    <t>บริษัท สยามเอสซีไอ จำกัด</t>
  </si>
  <si>
    <t>15/2569</t>
  </si>
  <si>
    <t>ชุด Power Supply  จำนวน 1 ชุด</t>
  </si>
  <si>
    <t>บริษัท ออลล์เว็บ เทคโนโลยี่ จำกัด</t>
  </si>
  <si>
    <t>PO-6901-053</t>
  </si>
  <si>
    <t>จ้างซ่อมเครื่องสำรองไฟฟ้า APC จำนวน 1 งาน</t>
  </si>
  <si>
    <t>บริษัท ไอ.ที.เฮ้าส์ จำกัด</t>
  </si>
  <si>
    <t>HO-6901-023</t>
  </si>
  <si>
    <t>จ้างขนส่งอาหารสุกร จำนวน 1 งาน</t>
  </si>
  <si>
    <t>ห้างหุ้นส่วนจำกัด โชคเอี่ยมศิริ ทรานสปอร์ต</t>
  </si>
  <si>
    <t>HO-6901-024</t>
  </si>
  <si>
    <t xml:space="preserve"> ลูกบิดประตู และอื่นๆ รวม 7 รายการ</t>
  </si>
  <si>
    <t>PO-6901-061</t>
  </si>
  <si>
    <t>จ้างเหมาบริการบำรุงรักษาสถานีไฟฟ้า มหาวิทยาลัยเทคโนโลยีสุรนารี</t>
  </si>
  <si>
    <t xml:space="preserve">บริษัท ฮิตาชิ เอนเนอร์ยี่ (ประเทศไทย) จำกัด เสนอราคา 489,953.00 บาท </t>
  </si>
  <si>
    <t>บริษัท ฮิตาชิ เอนเนอร์ยี่ (ประเทศไทย) จำกัด</t>
  </si>
  <si>
    <t>14/2569</t>
  </si>
  <si>
    <t>ซีลไฮดรอลิค,โอริง และอื่นๆ ขำนวน 6 รายการ</t>
  </si>
  <si>
    <t xml:space="preserve">บริษัท ก.กรัญชัย จำกัด เสนอราคา 4,483.30 บาท </t>
  </si>
  <si>
    <t>บริษัท ก.กรัญชัย จำกัด</t>
  </si>
  <si>
    <t>PO-6901-062</t>
  </si>
  <si>
    <t>หลอดไฟอินฟาเรด จำนวน 1 รายการ</t>
  </si>
  <si>
    <t>ห้างหุ้นส่วนจำกัด ภูตระการ</t>
  </si>
  <si>
    <t>PO-6901-060</t>
  </si>
  <si>
    <t>อาหารลูกโค และอื่นๆ รวม 2 รายการ</t>
  </si>
  <si>
    <t>บริษัท ซีพีเอฟ (ประเทศไทย) จำกัด (มหาชน)</t>
  </si>
  <si>
    <t>PO-6901-055</t>
  </si>
  <si>
    <t>อาหารสุกร จำนวน 4 รายการ</t>
  </si>
  <si>
    <t>PO-6901-056</t>
  </si>
  <si>
    <t>ถ่าน Alkaline จำนวน 4 รายการ</t>
  </si>
  <si>
    <t>PO-6901-054</t>
  </si>
  <si>
    <t>โมเดลฟันฯ  จำนวน 45 คู่</t>
  </si>
  <si>
    <t>บริษัท เอ็กซา ซีแลม จำกัด</t>
  </si>
  <si>
    <t>PO-6901-059</t>
  </si>
  <si>
    <t>สารเคมีวิเคราะห์คุณภาพน้ำ จำนวน 2 รายการ</t>
  </si>
  <si>
    <t>บริษัท ฮัคค์ (ประเทศไทย) จำกัด</t>
  </si>
  <si>
    <t>2569-011</t>
  </si>
  <si>
    <t>อาหารสัตว์น้ำวัยอ่อน และอื่นๆรวม 2 รายการ</t>
  </si>
  <si>
    <t>บริษัท วีระมาศการเกษตร จำกัด</t>
  </si>
  <si>
    <t>PO-6901-067</t>
  </si>
  <si>
    <t>ปรับปรุงระบบสาธารณูปโภค อาคาร Learning Park จำนวน 1 งาน</t>
  </si>
  <si>
    <t>ร้าน ป.เจริญการค้า</t>
  </si>
  <si>
    <t>HO-6901-028</t>
  </si>
  <si>
    <t xml:space="preserve"> จ้างปรับปรุงจุดพักขยะ อาคารหอพักนักศึกษาสุรนิเวศ 19-22</t>
  </si>
  <si>
    <t>บริษัท บุญบันดาล แอสเซ็ท จำกัด</t>
  </si>
  <si>
    <t>2569-012</t>
  </si>
  <si>
    <t>วัสดุ  จำนวน 3 รายการ</t>
  </si>
  <si>
    <t>บริษัท พี บลิค จำกัด</t>
  </si>
  <si>
    <t>PO-6901-042</t>
  </si>
  <si>
    <t>เสื้อสำหรับกิจกรรม SUT Global Entrepreneurship Camp 2026 จำนวน 84 ตัว</t>
  </si>
  <si>
    <t xml:space="preserve">บริษัท บลูสกรีน ทีเชิ้ต สตูดิโอ จำกัด เสนอราคา 12,829.30 บาท </t>
  </si>
  <si>
    <t>บริษัท บลูสกรีน ทีเชิ้ต สตูดิโอ จำกัด</t>
  </si>
  <si>
    <t>HO-6901-026</t>
  </si>
  <si>
    <t>ยางเบรคหลัง,ดิสเบรคหน้า,ก้ามเบรคหลัง และอื่นๆจำนวน 21 รายการ</t>
  </si>
  <si>
    <t>PO-6901-069</t>
  </si>
  <si>
    <t>ปรับปรุงป้ายบอกทาง ป้ายผู้พิการและป้ายจราจร อาคารหอพักนักศึกษาสุรนิเวศ 19-22 จำนวน 1 งาน</t>
  </si>
  <si>
    <t>HO-6901-027</t>
  </si>
  <si>
    <t>กระดาษสติ๊กเกอร์ ชนิด all-purpose label ขนาด A9 (สำหรับเตรียมจัดสอบ NL 3)</t>
  </si>
  <si>
    <t xml:space="preserve">ศูนย์หนังสือแห่งจุฬาลงกรณ์มหาวิทยาลัย เสนอราคา 870.00 บาท </t>
  </si>
  <si>
    <t>PO-6901-066</t>
  </si>
  <si>
    <t>ปูนขาว จำนวน 50 ถุง และอื่นๆรวม 4 รายการ</t>
  </si>
  <si>
    <t xml:space="preserve">บริษัท วีระมาศการเกษตร จำกัด เสนอราคา 11,980.00 บาท </t>
  </si>
  <si>
    <t>PO-6901-068</t>
  </si>
  <si>
    <t>วัสดุงานทันตกรรม  จำนวน 24 ชิ้น</t>
  </si>
  <si>
    <t>บริษัท เดนทัล เนคซัส จำกัด</t>
  </si>
  <si>
    <t>PO-6901-058</t>
  </si>
  <si>
    <t>วัสดุงานทันตกรรม  จำนวน 6 รายการ</t>
  </si>
  <si>
    <t>PO-6901-057</t>
  </si>
  <si>
    <t>กระเป๋าผ้าแคนวาส จำนวน 120 ใบ</t>
  </si>
  <si>
    <t>บิ๊กเบน</t>
  </si>
  <si>
    <t>HO-6901-025</t>
  </si>
  <si>
    <t>วัสดุสำหรับประดับตกแต่ง จำนวน 3 รายการ</t>
  </si>
  <si>
    <t>ร้าน อนาวิน พันธุ์ไม้</t>
  </si>
  <si>
    <t>PO-6901-065</t>
  </si>
  <si>
    <t>วัสดุโยธาสถาปัตย์ จำนวน 4 รายการ</t>
  </si>
  <si>
    <t>PO-6901-064</t>
  </si>
  <si>
    <t>วัสดุโยธาสถาปัตย์ จำนวน 2 รายการ</t>
  </si>
  <si>
    <t>PO-6901-063</t>
  </si>
  <si>
    <t>ชุดบันทึกวีดิทัศน์ Open Gate 1 ชุด</t>
  </si>
  <si>
    <t>บริษัท อีซีมอลล์ จำกัด เสนอราคา 256,310.00 บาท</t>
  </si>
  <si>
    <t>บริษัท อีซีมอลล์ จำกัด</t>
  </si>
  <si>
    <t>20/2569</t>
  </si>
  <si>
    <t>อุปกรณ์ระบบโทรศัพท์และการสื่อสาร 1 ระบบ</t>
  </si>
  <si>
    <t>บริษัท เดอะแวเรียส อินโนเวชั่น จำกัด เสนอราคา 136,960 บาท</t>
  </si>
  <si>
    <t>บริษัท เดอะแวเรียส อินโนเวชั่น จำกัด</t>
  </si>
  <si>
    <t>2569-014</t>
  </si>
  <si>
    <t>ป้ายแขวนประตู, ป้ายติดประตู และป้าย No Smoking จำนวน 3 รายการ</t>
  </si>
  <si>
    <t>ห้างหุ้นส่วนจำกัด พรวิวัตพานิช</t>
  </si>
  <si>
    <t>PO-6901-073</t>
  </si>
  <si>
    <t>สายคล้องบัตรพร้อมซองใส่บัตร จำนวน 100 ชุด</t>
  </si>
  <si>
    <t>PO-6901-070</t>
  </si>
  <si>
    <t>วัสดุสิ้นเปลืองสำนักงาน จำนวน 15 รายการ</t>
  </si>
  <si>
    <t>PO-6901-075</t>
  </si>
  <si>
    <t xml:space="preserve"> ฮาร์ดดิสก์ จำนวน 3 อัน</t>
  </si>
  <si>
    <t>PO-6901-072</t>
  </si>
  <si>
    <t>จ้างปรับปรุงทางเดินเชื่อมอาคารและลานเอนกประสงค์อาคารหอพักนักศึกษาสุรนิเวศ 19-22</t>
  </si>
  <si>
    <t xml:space="preserve">บริษัท เลิศพัฒนาคอนสตรัคชั่น จำกัด เสนอราคา 1,293,100.00 บาท </t>
  </si>
  <si>
    <t>บริษัท เลิศพัฒนาคอนสตรัคชั่น จำกัด</t>
  </si>
  <si>
    <t>19/2569</t>
  </si>
  <si>
    <t>จ้าง ซองข้อสอบและซองกระดาษคำตอบอัตนัย</t>
  </si>
  <si>
    <t xml:space="preserve">บริษัท สมบูรณ์การพิมพ์ จำกัด เสนอราคา 150,000.00 บาท </t>
  </si>
  <si>
    <t>2569-013</t>
  </si>
  <si>
    <t>ปรับปรุงทางลาดผู้พิการ อาคารหอพักนักศึกษาสุรนิเวศ 19-22</t>
  </si>
  <si>
    <t>2569-015</t>
  </si>
  <si>
    <t>วัสดุ-อุปกรณ์และน้ำยาทำความสะอาด จำนวน 7 รายการ</t>
  </si>
  <si>
    <t>บริษัท เค.ซี. เคมีเทค จำกัด</t>
  </si>
  <si>
    <t>PO-6901-071</t>
  </si>
  <si>
    <t>วัสดุอุปกรณ์เพื่อใช้สำหรับปรับปรุงห้องปฏิบัติการ จำนวน 16 รายการ</t>
  </si>
  <si>
    <t>บริษัท มุ่งมั่น อีเอ็นจี จำกัด</t>
  </si>
  <si>
    <t>PO-6901-074</t>
  </si>
  <si>
    <t>ค่าซับเสียง จำนวน 20 แผ่น</t>
  </si>
  <si>
    <t>บริษัท เพื่อนวัสดุ จำกัด</t>
  </si>
  <si>
    <t>PO-6901-076</t>
  </si>
  <si>
    <t>ค่าซักผ้าปูที่นอน ปลอกหมอนหอพักนักศึกษา จำนวน 5 รายการ</t>
  </si>
  <si>
    <t>นางสาว วันวิสาข์ จันทร์เวียง</t>
  </si>
  <si>
    <t>HO-6901-029</t>
  </si>
  <si>
    <t>เปลี่ยนสายไฟฟ้าแรงสูงจากสายเปลือยเป็นสายหุ้มฉนวน Feeder 1 ตำบลสุรนารี อำเภอเมืองนครราชสีมา จังหวัดนครราชสีมา 1 รายการ</t>
  </si>
  <si>
    <t>การไฟฟ้าส่วนภูมิภาค เสนอราคา 22,965,624.00 บาท</t>
  </si>
  <si>
    <t>การไฟฟ้าส่วนภูมิภาค</t>
  </si>
  <si>
    <t>18/2569</t>
  </si>
  <si>
    <t>โปรแกรม Geographic Information System (GIS) 1 ชุด</t>
  </si>
  <si>
    <t>บริษัท อีเอสอาร์ไอ (ประเทศไทย) จำกัด เสนอราคา 42,800 บาท</t>
  </si>
  <si>
    <t>บริษัท อีเอสอาร์ไอ (ประเทศไทย) จำกัด</t>
  </si>
  <si>
    <t>PO-6901-081</t>
  </si>
  <si>
    <t>SSD card จำนวน 40 ชิ้น</t>
  </si>
  <si>
    <t>ห้างหุ้นส่วนจำกัด คอม หน้า มอร์ ไอที แอนด์ อิเล็กทรอนิกส์</t>
  </si>
  <si>
    <t>PO-6901-077</t>
  </si>
  <si>
    <t>ขออนุมัติจัดจ้างทำกระเป๋าผ้า จำนวน 4,000 ใบ</t>
  </si>
  <si>
    <t>HO-6901-031</t>
  </si>
  <si>
    <t>Step box จำนวน 1 กล่อง</t>
  </si>
  <si>
    <t xml:space="preserve">บริษัท แกรนด์มาร์เก็ตติ้ง จำกัด เสนอราคา 8,000.00 บาท </t>
  </si>
  <si>
    <t>บริษัท แกรนด์มาร์เก็ตติ้ง จำกัด</t>
  </si>
  <si>
    <t>PO-6901-080</t>
  </si>
  <si>
    <t>วัสดุอุปกรณ์สำหรับการแข่งขัน ENGi Research to Market (ENGi R2M) จำนวน 32 รายการ</t>
  </si>
  <si>
    <t>PO-6901-082</t>
  </si>
  <si>
    <t>ลิขสิทธิ์โปรแกรมสื่อการเรียนการสอนออนไลน์ Osmosis จำนวน 1 รายการ โดยวิธีเฉพาะเจาะจง</t>
  </si>
  <si>
    <t>บริษัท นิว โนวเลจ อินฟอร์มเมชั่น จำกัด</t>
  </si>
  <si>
    <t>21/2569</t>
  </si>
  <si>
    <t>เอนไซม์สำเร็จรูป จำนวน 2 กล่อง</t>
  </si>
  <si>
    <t>บริษัท เอส แอนด์ เอส ไบโอโปรดักส์ จำกัด</t>
  </si>
  <si>
    <t>PO-6901-078</t>
  </si>
  <si>
    <t>สปริงรางวาย เคลือบ PVC ยาว 2 เมตร และอื่นๆ รวม 4 รายการ</t>
  </si>
  <si>
    <t>ร้าน ไชยมงคลวัสดุ</t>
  </si>
  <si>
    <t>PO-6901-079</t>
  </si>
  <si>
    <t>ชุดวัดการสูญเสียน้ำโคลนในสภาวะอุณหภูมิและความดันสูง ตำบลสุรนารี อำเภอเมืองนครราชสีมา จังหวัดนครราชสีมา 1 ชุด</t>
  </si>
  <si>
    <t>บริษัท แองเกิล เทคโนโลยี จำกัด
 เสนอราคา 998,000.00				 บาท</t>
  </si>
  <si>
    <t>บริษัท แองเกิล เทคโนโลยี จำกัด</t>
  </si>
  <si>
    <t>22/2569</t>
  </si>
  <si>
    <t>จ้างพิมพ์สติกเกอร์ติดบอร์ดกระจกนิทรรศการในหอประวัติ จำนวน 2 รายการ</t>
  </si>
  <si>
    <t>ห้างหุ้นส่วนจำกัด โคราชค้าป้าย 2016</t>
  </si>
  <si>
    <t>HO-6901-032</t>
  </si>
  <si>
    <t>วัสดุทันตกรรม  จำนวน 2 รายการ</t>
  </si>
  <si>
    <t>บริษัท วี อาร์ พี เด้นท์ จำกัด</t>
  </si>
  <si>
    <t>PO-6901-087</t>
  </si>
  <si>
    <t>HO-6901-037</t>
  </si>
  <si>
    <t>อาหารสุกร จำนวน 2 รายการ</t>
  </si>
  <si>
    <t xml:space="preserve">บริษัท ซีพีเอฟ (ประเทศไทย) จำกัด (มหาชน) เสนอราคา 98,640.00 บาท </t>
  </si>
  <si>
    <t>PO-6901-090</t>
  </si>
  <si>
    <t>จ้างกำจัดสารเคมีใช้แล้วจากห้องปฏิบัติการ (ของเสียปนเปื้อนสารเคมี)  จำนวน 13,760 กิโลกรัม</t>
  </si>
  <si>
    <t>บริษัท รีไซเคิลเอ็นจิเนียริ่ง จำกัด</t>
  </si>
  <si>
    <t>23/2569</t>
  </si>
  <si>
    <t>จ้างซ่อมแซมรถกอล์ 6 ที่นั่ง งานยานพาหนะ</t>
  </si>
  <si>
    <t>นาย ศิริชัย กลิ่นบุญสด</t>
  </si>
  <si>
    <t>HO-6901-034</t>
  </si>
  <si>
    <t>ยางรถตัดหญ้า 4 ล้อนั่งขับ คันที่ 3 (งานภูมิทัศน์)</t>
  </si>
  <si>
    <t>PO-6901-085</t>
  </si>
  <si>
    <t>ยางรถตัดหญ้า 4 ล้อนั่งขับ คันที่ 1 (งานภูมิทัศน์)</t>
  </si>
  <si>
    <t>PO-6901-086</t>
  </si>
  <si>
    <t>ซ่อมเครื่องขยายเสียงเคลื่อนที่ จำนวน 3 งาน</t>
  </si>
  <si>
    <t>บริษัท ดีพีแอล ดีเวลลอปเม้นท์ แอนด์ เซอร์วิส จำกัด</t>
  </si>
  <si>
    <t>HO-6901-033</t>
  </si>
  <si>
    <t>ของที่ระลึก (กระเป๋าผ้าสปันบอล ไซส์ 10x12นิ้ว) จำนวน 2,000 ชิ้น</t>
  </si>
  <si>
    <t>HO-6901-030</t>
  </si>
  <si>
    <t>ลูกแบตมินตัน  จำนวน 50 หลอด</t>
  </si>
  <si>
    <t>บริษัท แมกนั่ม วัน สปอร์ตติ้ง กรุ๊ป จำกัด</t>
  </si>
  <si>
    <t>PO-6901-088</t>
  </si>
  <si>
    <t>วัสดุ สารเคมี   จำนวน 4 รายการ</t>
  </si>
  <si>
    <t>PO-6901-084</t>
  </si>
  <si>
    <t>วัสดุ จำนวน 5 รายการ</t>
  </si>
  <si>
    <t>บริษัท รวมวิทยา จำกัด</t>
  </si>
  <si>
    <t>PO-6901-083</t>
  </si>
  <si>
    <t>จัดจ้างซ่อมแซมรถบรรทุก 6 ล้อ (กระเช้าไฟฟ้า)  หมายเลขทะเบียน  85-5977 นม.</t>
  </si>
  <si>
    <t>บริษัท คิงส์ยนต์ จำกัด</t>
  </si>
  <si>
    <t>HO-6901-036</t>
  </si>
  <si>
    <t>Zoom Workplace Pro Licesnce (1 yr) จำนวน 1 หน่วย</t>
  </si>
  <si>
    <t>บริษัท เน็กซ์เวีย เทคโนโลยี จำกัด</t>
  </si>
  <si>
    <t>PO-6901-089</t>
  </si>
  <si>
    <t>ซ่อมแซมรถจักรยานยนต์ หมายเลขทะเบียน 1กม-4897 นม.</t>
  </si>
  <si>
    <t>นาย ภัคพร สิบพลกรัง</t>
  </si>
  <si>
    <t>HO-6901-035</t>
  </si>
  <si>
    <t>เครื่องปรับอากาศแบบแยกส่วน ขนาดไม่น้อยกว่า 12,000 BTU/hr อินเวอร์เตอร์</t>
  </si>
  <si>
    <t>ห้างหุ้นส่วนจำกัด นวกรวิศวกรรม เสนอราคา 398,000.00 บาท</t>
  </si>
  <si>
    <t>ห้างหุ้นส่วนจำกัด นวกรวิศวกรรม</t>
  </si>
  <si>
    <t>25/2569</t>
  </si>
  <si>
    <t>เครื่องปรับอากาศแบบแยกส่วน ขนาดไม่น้อยกว่า 24,000 BTU/hr อินเวอร์เตอร์</t>
  </si>
  <si>
    <t>ห้างหุ้นส่วนจำกัด นวกรวิศวกรรม เสนอราคา 249,900 บาท</t>
  </si>
  <si>
    <t>24/2569</t>
  </si>
  <si>
    <t>พัดลมไอเย็น ขนาดไม่น้อยกว่า 60 ลิตร 6 เครื่อง</t>
  </si>
  <si>
    <t>บริษัท ธนสรณ์วิศวกรรม จำกัด เสนอราคา 51,000.00 บาท</t>
  </si>
  <si>
    <t>บริษัท ธนสรณ์วิศวกรรม จำกัด</t>
  </si>
  <si>
    <t>PO-6811-198</t>
  </si>
  <si>
    <t>จ้างซ่อมแซมรถบัสปีบทอง 2 หมายเลยทะเบียน   40-0692 นม.</t>
  </si>
  <si>
    <t>นาง ลำดวน ทูโคกกรวด</t>
  </si>
  <si>
    <t>HO-6901-038</t>
  </si>
  <si>
    <t>เครื่องฉาย Projector ขนาดไม่น้อยกว่า 6200 Ansi lumens พร้อมติดตั้งและอุปกรณ์ประกอบ 12 เครื่อง</t>
  </si>
  <si>
    <t>1. บริษัท ดาต้าโปร คอมพิวเตอร์ ซิสเต็มส์ จำกัด เสนอราคา 2,159,000.00 บาท 2. บีพี วิศวกรรมและการค้า เสนอราคา 1,728,000.00 บาท</t>
  </si>
  <si>
    <t>บริษัท ดาต้าโปร คอมพิวเตอร์ ซิสเต็มส์ จำกัด</t>
  </si>
  <si>
    <t>26/2569</t>
  </si>
  <si>
    <t>โปแกรม Skentch Up Education 1 ชุด</t>
  </si>
  <si>
    <t>บริษัท แอพพลิแคด จำกัด</t>
  </si>
  <si>
    <t>2569-019</t>
  </si>
  <si>
    <t>โปรแกรม MATLAB 1 ชุด</t>
  </si>
  <si>
    <t>บริษัท แอสเซนดาส ซิสเทมส์ จำกัด เสนอราคา 194,227.00 บาท</t>
  </si>
  <si>
    <t>บริษัท แอสเซนดาส ซิสเทมส์ จำกัด</t>
  </si>
  <si>
    <t>2569-020</t>
  </si>
  <si>
    <t>เก้าอี้สแตนเลสหัวกลม 75 ตัว</t>
  </si>
  <si>
    <t>บริษัท ไตรเอ็นซายน์ โพรไวด์เดอร์ จำกัด เสนอราคา 187,500.00 บาท</t>
  </si>
  <si>
    <t>2569-016</t>
  </si>
  <si>
    <t>โต๊ะปฏิบัติการ 15 ตัว</t>
  </si>
  <si>
    <t>บริษัท ไตรเอ็นซายน์ โพรไวด์เดอร์ จำกัด เสนอราคา 150,000.00 บาท</t>
  </si>
  <si>
    <t>2569-017</t>
  </si>
  <si>
    <t>พ่อพันธุ์ปลาดุกจำนวน 130 กก. จำนวน 1 รายการ</t>
  </si>
  <si>
    <t>PO-6901-096</t>
  </si>
  <si>
    <t>สารเคมี  จำนวน 2 รายการ</t>
  </si>
  <si>
    <t xml:space="preserve">บริษัท ไตรเอ็นซายน์ โพรไวด์เดอร์ จำกัด เสนอราคา 16,563.60 บาท </t>
  </si>
  <si>
    <t>PO-6901-092</t>
  </si>
  <si>
    <t>ระบบบริการส่งข้อความ SMS ผ่านโทรศัพท์มือถือ จำนวน 126,000 ข้อความ</t>
  </si>
  <si>
    <t>บริษัท แอดวานซ์ ไวร์เลส เน็ทเวอร์ค จำกัด</t>
  </si>
  <si>
    <t>PO-6901-091</t>
  </si>
  <si>
    <t>วัสดุอุปกรณ์เพื่อใช้สำหรับการเรียนการสอนรายวิชา 551365 ภาคการศึกษาที่ 2/2568 ชุดที่ 1</t>
  </si>
  <si>
    <t>ห้างหุ้นส่วนจำกัด อาร์เอพี เอ็นเตอร์ไพรส์ แอนด์ เซอร์วิสเซส</t>
  </si>
  <si>
    <t>PO-6901-095</t>
  </si>
  <si>
    <t>Liquid Heluim Purity 99.999% Cass.No.7440-59-7, 60 Litres  จำนวน 1 cylinder</t>
  </si>
  <si>
    <t xml:space="preserve">บรูเกอร์ สวิสเซอร์แลนด์ เอจี เสนอราคา 152,763.90 บาท </t>
  </si>
  <si>
    <t>บรูเกอร์ สวิสเซอร์แลนด์ เอจี</t>
  </si>
  <si>
    <t>2569-022</t>
  </si>
  <si>
    <t>บริษัท แสงวิทย์ ซายน์ จำกัด</t>
  </si>
  <si>
    <t>PO-6901-093</t>
  </si>
  <si>
    <t>จ้างทำเสื้อกีฬา จำนวน 98 ตัว</t>
  </si>
  <si>
    <t>บริษัท ไนน์ทีน 19 (ไทยแลนด์) จำกัด</t>
  </si>
  <si>
    <t>HO-6901-039</t>
  </si>
  <si>
    <t>วัสดุอุปกรณ์เพื่อใช้สำหรับการเรียนการสอนรายวิชา 551264 ภาคการศึกษาที่ 2/2568 ชุดที่ 3</t>
  </si>
  <si>
    <t>PO-6901-094</t>
  </si>
  <si>
    <t>จ้างปรับปรุงอาคารเพาะเลี้ยงเนื้อเยื่อ จำนวน 1 งาน</t>
  </si>
  <si>
    <t>นาง พัชราภรณ์ ช่วยค้ำชู</t>
  </si>
  <si>
    <t>HO-6901-040</t>
  </si>
  <si>
    <t>ถุงขยะสีดำ และน้ำยาดับกลิ่นฆ่าเชื้อ</t>
  </si>
  <si>
    <t xml:space="preserve">บริษัท เค.ซี. เคมีเทค จำกัด เสนอราคา 5,580.00 บาท </t>
  </si>
  <si>
    <t>PO-6901-099</t>
  </si>
  <si>
    <t>เครื่องทดสอบการก่อตัวของซีเมนต์ทันตกรรมที่แข็งตัวด้วยปฏิกิริยาเคมี  ตำบลสุรนารี อำเภอเมืองนครราชสีมา จังหวัดนครราชสีมา 16 เครื่อง</t>
  </si>
  <si>
    <t>บริษัท เอ็ม ดี โปรซัพพลายส์ จำกัด เสนอราคา 480,000.00 บาท</t>
  </si>
  <si>
    <t>บริษัท เอ็ม ดี โปรซัพพลายส์ จำกัด</t>
  </si>
  <si>
    <t>27/2569</t>
  </si>
  <si>
    <t>จ้างซ่อมแซมรถยนต์กระบะ หมายเลขทะเบียน ผน-784 นม.</t>
  </si>
  <si>
    <t>บริษัท คลัง ออโตโมบิลส์ จำกัด</t>
  </si>
  <si>
    <t>HO-6901-044</t>
  </si>
  <si>
    <t>เช่าระบบเสียง ไฟแสงสีและวงดนตรี จำนวน 1 งาน</t>
  </si>
  <si>
    <t>นางสาว ศิร์ตาญ์ ศิรสุทธิ์สกุล</t>
  </si>
  <si>
    <t>PO-6901-104</t>
  </si>
  <si>
    <t xml:space="preserve">บริษัท แอร์ ลิควิด(ประเทศไทย) จำกัด เสนอราคา 33,075.00 บาท </t>
  </si>
  <si>
    <t>PO-6901-102</t>
  </si>
  <si>
    <t>ลวดเย็บกระดาษสำหรับเครื่อง Ricoh Pro8320S จำนวน 2 กล่อง</t>
  </si>
  <si>
    <t xml:space="preserve">บริษัท ริโก้ (ประเทศไทย) จำกัด เสนอราคา 23,540.00 บาท </t>
  </si>
  <si>
    <t>บริษัท ริโก้ (ประเทศไทย) จำกัด</t>
  </si>
  <si>
    <t>PO-6901-101</t>
  </si>
  <si>
    <t>หมึกพิมพ์ HP 85A  จำนวน 2 ตลับ</t>
  </si>
  <si>
    <t xml:space="preserve">บริษัท รวมวิทยา จำกัด เสนอราคา 6,200.00 บาท </t>
  </si>
  <si>
    <t>PO-6901-103</t>
  </si>
  <si>
    <t>แผงกระดาษบรรจุไข่ไก่ ขนาด 30 ฟอง จำนวน 1 รายการ</t>
  </si>
  <si>
    <t>นางสาว ศศิภัสสร์สิษฐ์ ชูสันเทียะ</t>
  </si>
  <si>
    <t>PO-6901-107</t>
  </si>
  <si>
    <t>เช่าระบบเสียง ไฟแสงสี จำนวน 1 งาน</t>
  </si>
  <si>
    <t xml:space="preserve">นางสาว ศิร์ตาญ์ ศิรสุทธิ์สกุล เสนอราคา 10,000.00 บาท </t>
  </si>
  <si>
    <t>PO-6901-105</t>
  </si>
  <si>
    <t>หลักสูตรวิศวกรรมศาสตรบัณฑิต สาขาวิชาวิศวกรรมไฟฟ้าอุตสาหกรรม 11 รายการ</t>
  </si>
  <si>
    <t xml:space="preserve">ห้างหุ้นส่วนจำกัด ทิพย์มงคลพาณิชย์ เสนอราคา 23,725.00 บาท </t>
  </si>
  <si>
    <t>ห้างหุ้นส่วนจำกัด ทิพย์มงคลพาณิชย์</t>
  </si>
  <si>
    <t>PO-6901-097</t>
  </si>
  <si>
    <t>ซ่อมเครื่องเตาเผาโลหะ  จำนวน 1 เครื่อง</t>
  </si>
  <si>
    <t xml:space="preserve">บริษัท เอ็นที แอ๊ดว้านซ์ เอ็นจิเนียริ่ง จำกัด เสนอราคา 95,449.35 บาท </t>
  </si>
  <si>
    <t>บริษัท เอ็นที แอ๊ดว้านซ์ เอ็นจิเนียริ่ง จำกัด</t>
  </si>
  <si>
    <t>PO-6902-080</t>
  </si>
  <si>
    <t>มิเตอร์ไฟฟ้าแบบอิเล็กทรอนิกส์ 3 เฟส จำนวน 6 เครื่อง</t>
  </si>
  <si>
    <t>บริษัท เอเคอี โซลูชั่น จำกัด</t>
  </si>
  <si>
    <t>PO-6901-098</t>
  </si>
  <si>
    <t>จ้างซ่อมแซมหม้อแปลงไฟฟ้า 115/22 kV RMS monitoring relay สถานีไฟฟ้า 1</t>
  </si>
  <si>
    <t>HO-6901-041</t>
  </si>
  <si>
    <t>แบตเตอรี่ รถยนต์กระบะ ทะเบียน 85-5977 นม.</t>
  </si>
  <si>
    <t>PO-6901-100</t>
  </si>
  <si>
    <t>HO-6901-043</t>
  </si>
  <si>
    <t>ซ่อมแซมรถตักหน้าขุดหลัง (JCB) หมายเลขทะเบียน ตง-2584 นม.</t>
  </si>
  <si>
    <t>HO-6901-042</t>
  </si>
  <si>
    <t>เครื่องมือทันตกรรมและตู้เก็บเครื่องมือทันตกรรม  ตำบลสุรนารี อำเภอเมืองนครราชสีมา จังหวัดนครราชสีมา 1 ชุด</t>
  </si>
  <si>
    <t>31/2569</t>
  </si>
  <si>
    <t>โปรแกรม ANSYS Academic Teaching Mechanical and CED 1 ชุด</t>
  </si>
  <si>
    <t>บริษัท แคดไอที (ประเทศไทย) จำกัด เสนอราคา 490,000.00 บาท</t>
  </si>
  <si>
    <t>บริษัท แคดไอที (ประเทศไทย) จำกัด</t>
  </si>
  <si>
    <t>29/2569</t>
  </si>
  <si>
    <t>โปรแกรม AspenONE for Academics 1 ชุด</t>
  </si>
  <si>
    <t>Aspen Technology, Inc. เสนอราคา 120,000.00 บาท</t>
  </si>
  <si>
    <t>Aspen Technology, Inc.</t>
  </si>
  <si>
    <t>SUT-PO 2026-01-27-001</t>
  </si>
  <si>
    <t xml:space="preserve"> วัสดุอุปกรณ์ เพื่อปรับปรุงห้องปฏิบัติการ Labcom 9 และ Labcom 10 ณ อาคารเครื่องมือฯ 6</t>
  </si>
  <si>
    <t>PO-6901-110</t>
  </si>
  <si>
    <t>จ้างทำและผลิตป้ายไวนิลพร้อมติดตั้ง จำนวน 1 งาน</t>
  </si>
  <si>
    <t>HO-6901-048</t>
  </si>
  <si>
    <t>เช่าเต้นท์  จำนวน 3 หลัง</t>
  </si>
  <si>
    <t>นาย ทวี วิลัยรัตน์</t>
  </si>
  <si>
    <t>PO-6901-114</t>
  </si>
  <si>
    <t>จ้างหมวกพร้อมพิมพ์จำนวน 70 ใบ</t>
  </si>
  <si>
    <t>ร้าน บีบี.สกรีน</t>
  </si>
  <si>
    <t>HO-6901-046</t>
  </si>
  <si>
    <t>เทปหุ้มสัน ขนาด 2 นิ้ว จำนวน 3 รายการ</t>
  </si>
  <si>
    <t xml:space="preserve">บริษัท รวมวิทยา จำกัด เสนอราคา 6,000.00 บาท </t>
  </si>
  <si>
    <t>PO-6901-112</t>
  </si>
  <si>
    <t>วัสดุสำหรับการเรียนการสอน ภาคที่ 3/2568</t>
  </si>
  <si>
    <t xml:space="preserve">บริษัท เอทีเอ็มซี จำกัด เสนอราคา 52,800.00 บาท </t>
  </si>
  <si>
    <t>บริษัท เอทีเอ็มซี จำกัด</t>
  </si>
  <si>
    <t>PO-6901-111</t>
  </si>
  <si>
    <t>เทปน้ำหยดระยะ 30 ซม. ยาว 1000 เมตร และรายการอื่นๆ รวม 19 รายการ</t>
  </si>
  <si>
    <t>PO-6901-109</t>
  </si>
  <si>
    <t>จัดและตกแต่งสถานที่/ค่าเช่าระบบเสียง จอ LED และไฟส่องสว่าง</t>
  </si>
  <si>
    <t>PO-6901-113</t>
  </si>
  <si>
    <t>หลอดไฟฟลูออเรสเซนต์ 36W ฟิลิปส์ จำนวน 6 หลอด และอื่นๆ จำนวน 18 รายการ</t>
  </si>
  <si>
    <t>PO-6901-106</t>
  </si>
  <si>
    <t>พลาสติกปูบ่อสีดำ ความหนา 120 ไมครอน จำนวน 1 ม้วน และรายการอื่นๆ รวม 7 รายการ</t>
  </si>
  <si>
    <t>ห้างหุ้นส่วนจำกัด ทองเจริญผล 2024</t>
  </si>
  <si>
    <t>PO-6901-108</t>
  </si>
  <si>
    <t>โปรแกรม Simufact Forming 1 ชุด</t>
  </si>
  <si>
    <t>บริษัท เอ็มบีเอส เบสท์ เซอร์วิส จำกัด เสนอราคา 400,000 บาท</t>
  </si>
  <si>
    <t>บริษัท เอ็มบีเอส เบสท์ เซอร์วิส จำกัด</t>
  </si>
  <si>
    <t>28/2569</t>
  </si>
  <si>
    <t>ชุดโต๊ะเก้าอี้สำหรับนักศึกษา 36 ชุด</t>
  </si>
  <si>
    <t>บริษัท ไตรเอ็นซายน์ โพรไวด์เดอร์ จำกัด เสนอราคา 216,000.00 บาท</t>
  </si>
  <si>
    <t>30/2569</t>
  </si>
  <si>
    <t>จ้างตกแต่งสถานที่ จำนวน 1 งาน</t>
  </si>
  <si>
    <t>นางสาว ศุภรัตน์ เพ็ชรนอก</t>
  </si>
  <si>
    <t>HO-6901-050</t>
  </si>
  <si>
    <t>วัสดุอุปกรณ์สมุดบันทึกขนาดA5 ปากกาแบบฝา กระดาษการ์ดขาว 180 แกรมและกระดาษ Post it</t>
  </si>
  <si>
    <t>PO-6901-115</t>
  </si>
  <si>
    <t>จ้างซ่อมแซมรถตักขยะ หมายเลขทะเบียน ตธ-6307 นม. จำนวนเงิน 37,942.20 บาท</t>
  </si>
  <si>
    <t>HO-6901-051</t>
  </si>
  <si>
    <t>น้ำดื่ม จำนวน 300 โหล</t>
  </si>
  <si>
    <t xml:space="preserve">ฟาร์มมหาวิทยาลัยเทคโนโลยีสุรนารี เสนอราคา 13,500.00 บาท </t>
  </si>
  <si>
    <t>7402(6)/00947</t>
  </si>
  <si>
    <t>อาหารไก่เริ่มไข่ จำนวน 4300 กิโลกรัม</t>
  </si>
  <si>
    <t xml:space="preserve">บริษัท ซีพีเอฟ (ประเทศไทย) จำกัด (มหาชน) เสนอราคา 66,291.00 บาท </t>
  </si>
  <si>
    <t>PO-6901-116</t>
  </si>
  <si>
    <t>จ้างซ่อมเครื่องสำรองไฟฟ้าห้อง Internet Data Center อาคารรัฐสีมาคุณากร</t>
  </si>
  <si>
    <t>บริษัท ศิวะไทย จำกัด</t>
  </si>
  <si>
    <t>2569-024</t>
  </si>
  <si>
    <t>จ้างเหมาปลดระวางไก่ไข่  โรงเรือนเลี้ยงไก่ไข่ (โรงเรือน 3)</t>
  </si>
  <si>
    <t>นาย วสันติ์ ม่วงสุขสี</t>
  </si>
  <si>
    <t>7402(6)/00957</t>
  </si>
  <si>
    <t>โปรแกรม SYNCHRO V12 1 ชุด</t>
  </si>
  <si>
    <t>Cubic Transportation System, Inc (ประเทศสหรัฐอเมริกา) เสนอราคา 250,000.00 บาท</t>
  </si>
  <si>
    <t>Cubic Transportation System, Inc (ประเทศสหรัฐอเมริกา)</t>
  </si>
  <si>
    <t>SUT-PO 2026-01-02-001</t>
  </si>
  <si>
    <t>บริษัท แอคคอร์ด คอร์ปอเรชั่น จำกัด</t>
  </si>
  <si>
    <t>PO-6901-127</t>
  </si>
  <si>
    <t xml:space="preserve"> วัสดุ จำนวน 5 รายการ</t>
  </si>
  <si>
    <t>บริษัท ไทย อินโนเวชั่น ลิฟท์ จำกัด</t>
  </si>
  <si>
    <t>PO-6901-118</t>
  </si>
  <si>
    <t>วัสดุทันตกรรม  จำนวน 41 PC</t>
  </si>
  <si>
    <t xml:space="preserve">บริษัท แอคคอร์ด คอร์ปอเรชั่น จำกัด เสนอราคา 49,610.00 บาท </t>
  </si>
  <si>
    <t>PO-6901-117</t>
  </si>
  <si>
    <t>ปุ๋ยออสโมโค้ท สูตร 13-13-13 จำนวน 2 กระสอบ และรายการอื่นๆ รวม 13 รายการ</t>
  </si>
  <si>
    <t xml:space="preserve">ร้าน สวนขุนนนท์ 3 เสนอราคา 23,845.00 บาท </t>
  </si>
  <si>
    <t>ร้าน สวนขุนนนท์ 3</t>
  </si>
  <si>
    <t>PO-6901-125</t>
  </si>
  <si>
    <t xml:space="preserve">บริษัท โกลบอล ไซแอนติฟิค จำกัด เสนอราคา 8,200.00 บาท </t>
  </si>
  <si>
    <t>บริษัท โกลบอล ไซแอนติฟิค จำกัด</t>
  </si>
  <si>
    <t>PO-6901-119</t>
  </si>
  <si>
    <t>หนังสืออิเล็กทรอนิกส์ EBSCO eBooks Pulinet Consortium จำนวน 1 รายการ โดยวิธีเฉพาะเจาะจง</t>
  </si>
  <si>
    <t>บริษัท ไลเบอร์เทค จำกัด</t>
  </si>
  <si>
    <t>2569-026</t>
  </si>
  <si>
    <t>คีมตัดแต่งกีบ และอื่นๆ จำนวน 7 รายการ</t>
  </si>
  <si>
    <t>PO-6901-123</t>
  </si>
  <si>
    <t>เด็กซ่าเมทาโซน และอื่นๆ จำนวน 10 รายการ</t>
  </si>
  <si>
    <t xml:space="preserve">ห้างหุ้นส่วนจำกัด ภูตระการ เสนอราคา 7,505.00 บาท </t>
  </si>
  <si>
    <t>PO-6901-122</t>
  </si>
  <si>
    <t>ปุ๋ย46-0-0 จำนวน 30 กระสอบ</t>
  </si>
  <si>
    <t xml:space="preserve">ห้างหุ้นส่วนจำกัด เพชรทองทวีเกษตรภัณฑ์ เสนอราคา 25,950.00 บาท </t>
  </si>
  <si>
    <t>ห้างหุ้นส่วนจำกัด เพชรทองทวีเกษตรภัณฑ์</t>
  </si>
  <si>
    <t>PO-6902-015</t>
  </si>
  <si>
    <t>ซ่อมเครื่องวัดคุณภาพน้ำ  จำนวน 1 เครื่อง</t>
  </si>
  <si>
    <t xml:space="preserve">บริษัท หริกุล ซายเอนซ์ จำกัด เสนอราคา 19,260.00 บาท </t>
  </si>
  <si>
    <t>บริษัท หริกุล ซายเอนซ์ จำกัด</t>
  </si>
  <si>
    <t>HO-6901-052</t>
  </si>
  <si>
    <t>สารเคมี  จำนวน 1 ขวด</t>
  </si>
  <si>
    <t>บริษัท เอส.เอ็ม.เคมีคอล ซัพพลาย จำกัด</t>
  </si>
  <si>
    <t>PO-6901-120</t>
  </si>
  <si>
    <t>ซ่อมบำรุงสนามแข่งขัน กิจกรรมแข่งขันออกแบบหัวรถจักรไฟฟ้า TRRN Railway Challenge 2026</t>
  </si>
  <si>
    <t>บริษัท เอ เอ็น เอส คอร์ปอเรชั่น จำกัด</t>
  </si>
  <si>
    <t>2569-025</t>
  </si>
  <si>
    <t>พีทมอส จำนวน 10 กระสอบ และรายการอื่นๆ รวม 6 รายการ</t>
  </si>
  <si>
    <t>PO-6901-126</t>
  </si>
  <si>
    <t>สเปรย์อเนกประสงค์WD40,ใบตัดเหล็ก 4 นิ้ว และอื่น ๆ จำนวน 20 รายการ</t>
  </si>
  <si>
    <t>PO-6901-121</t>
  </si>
  <si>
    <t>มู่ลี่อลูมิเนียม จำนวน 4 รายการ</t>
  </si>
  <si>
    <t>นาย นิติรัฐ ยุมิมัย</t>
  </si>
  <si>
    <t>PO-6901-124</t>
  </si>
  <si>
    <t>เจาะเกิน</t>
  </si>
  <si>
    <t>เฉพาะเจาะจงเกิน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</si>
</sst>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;\(#,##0.00\)"/>
    <numFmt numFmtId="165" formatCode="d&quot; &quot;mmm&quot; &quot;yyyy"/>
    <numFmt numFmtId="166" formatCode="m/yyyy"/>
    <numFmt numFmtId="167" formatCode="[$฿-41E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u/>
      <sz val="16"/>
      <color rgb="FF0000FF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3" fontId="5" fillId="0" borderId="1" xfId="1" applyFont="1" applyFill="1" applyBorder="1" applyAlignment="1">
      <alignment horizontal="right" vertical="top"/>
    </xf>
    <xf numFmtId="43" fontId="5" fillId="0" borderId="1" xfId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6" fontId="5" fillId="0" borderId="1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wrapText="1"/>
    </xf>
    <xf numFmtId="1" fontId="4" fillId="0" borderId="3" xfId="0" applyNumberFormat="1" applyFont="1" applyBorder="1" applyAlignment="1">
      <alignment horizontal="center" vertical="top"/>
    </xf>
    <xf numFmtId="43" fontId="4" fillId="0" borderId="1" xfId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/>
    </xf>
    <xf numFmtId="167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top"/>
    </xf>
    <xf numFmtId="17" fontId="4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4" fontId="7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right" vertical="top"/>
    </xf>
    <xf numFmtId="165" fontId="5" fillId="0" borderId="1" xfId="0" applyNumberFormat="1" applyFont="1" applyBorder="1" applyAlignment="1">
      <alignment horizontal="center" vertical="top"/>
    </xf>
    <xf numFmtId="43" fontId="4" fillId="0" borderId="1" xfId="1" applyFont="1" applyFill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1" fontId="5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1" fontId="4" fillId="0" borderId="4" xfId="0" applyNumberFormat="1" applyFont="1" applyBorder="1" applyAlignment="1">
      <alignment horizontal="center" vertical="top"/>
    </xf>
    <xf numFmtId="43" fontId="4" fillId="0" borderId="0" xfId="1" applyFont="1" applyAlignment="1">
      <alignment horizontal="right"/>
    </xf>
    <xf numFmtId="43" fontId="4" fillId="0" borderId="0" xfId="1" applyFont="1" applyAlignment="1">
      <alignment horizontal="right" vertical="top"/>
    </xf>
    <xf numFmtId="165" fontId="4" fillId="0" borderId="5" xfId="0" applyNumberFormat="1" applyFont="1" applyBorder="1"/>
    <xf numFmtId="0" fontId="7" fillId="0" borderId="0" xfId="0" applyFont="1" applyAlignment="1">
      <alignment horizontal="center"/>
    </xf>
    <xf numFmtId="43" fontId="7" fillId="0" borderId="0" xfId="1" applyFont="1"/>
    <xf numFmtId="164" fontId="7" fillId="0" borderId="0" xfId="0" applyNumberFormat="1" applyFont="1"/>
    <xf numFmtId="1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" fontId="3" fillId="2" borderId="0" xfId="0" applyNumberFormat="1" applyFont="1" applyFill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aphpad.com/" TargetMode="External"/><Relationship Id="rId1" Type="http://schemas.openxmlformats.org/officeDocument/2006/relationships/hyperlink" Target="http://www.streamyar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6"/>
  <sheetViews>
    <sheetView tabSelected="1" topLeftCell="A79" workbookViewId="0">
      <selection activeCell="D82" sqref="D82"/>
    </sheetView>
  </sheetViews>
  <sheetFormatPr defaultColWidth="12.28515625" defaultRowHeight="21" x14ac:dyDescent="0.35"/>
  <cols>
    <col min="1" max="1" width="5.28515625" style="2" customWidth="1"/>
    <col min="2" max="2" width="39.42578125" style="2" customWidth="1"/>
    <col min="3" max="4" width="14.7109375" style="50" customWidth="1"/>
    <col min="5" max="5" width="12.28515625" style="2"/>
    <col min="6" max="6" width="30.140625" style="3" customWidth="1"/>
    <col min="7" max="7" width="30.140625" style="2" customWidth="1"/>
    <col min="8" max="8" width="15.7109375" style="51" customWidth="1"/>
    <col min="9" max="9" width="21.140625" style="2" customWidth="1"/>
    <col min="10" max="10" width="16.7109375" style="2" customWidth="1"/>
    <col min="11" max="11" width="14.42578125" style="52" customWidth="1"/>
    <col min="12" max="16384" width="12.28515625" style="2"/>
  </cols>
  <sheetData>
    <row r="1" spans="1:11" s="1" customFormat="1" ht="24.95" customHeight="1" x14ac:dyDescent="0.35">
      <c r="A1" s="58" t="s">
        <v>0</v>
      </c>
      <c r="B1" s="58"/>
      <c r="C1" s="59"/>
      <c r="D1" s="59"/>
      <c r="E1" s="58"/>
      <c r="F1" s="58"/>
      <c r="G1" s="58"/>
      <c r="H1" s="59"/>
      <c r="I1" s="58"/>
      <c r="J1" s="58"/>
      <c r="K1" s="58"/>
    </row>
    <row r="2" spans="1:11" s="1" customFormat="1" ht="24.95" customHeight="1" x14ac:dyDescent="0.35">
      <c r="A2" s="58" t="s">
        <v>1</v>
      </c>
      <c r="B2" s="58"/>
      <c r="C2" s="59"/>
      <c r="D2" s="59"/>
      <c r="E2" s="58"/>
      <c r="F2" s="58"/>
      <c r="G2" s="58"/>
      <c r="H2" s="59"/>
      <c r="I2" s="58"/>
      <c r="J2" s="58"/>
      <c r="K2" s="58"/>
    </row>
    <row r="3" spans="1:11" s="1" customFormat="1" ht="24.95" customHeight="1" x14ac:dyDescent="0.35">
      <c r="A3" s="58" t="s">
        <v>2</v>
      </c>
      <c r="B3" s="58"/>
      <c r="C3" s="59"/>
      <c r="D3" s="59"/>
      <c r="E3" s="58"/>
      <c r="F3" s="58"/>
      <c r="G3" s="58"/>
      <c r="H3" s="59"/>
      <c r="I3" s="58"/>
      <c r="J3" s="58"/>
      <c r="K3" s="58"/>
    </row>
    <row r="4" spans="1:11" ht="17.25" customHeight="1" x14ac:dyDescent="0.35">
      <c r="A4" s="60" t="s">
        <v>3</v>
      </c>
      <c r="B4" s="61"/>
      <c r="C4" s="62"/>
      <c r="D4" s="62"/>
      <c r="E4" s="61"/>
      <c r="F4" s="63"/>
      <c r="G4" s="61"/>
      <c r="H4" s="62"/>
      <c r="I4" s="61"/>
      <c r="J4" s="61"/>
      <c r="K4" s="61"/>
    </row>
    <row r="5" spans="1:11" ht="3" customHeight="1" x14ac:dyDescent="0.35">
      <c r="A5" s="60" t="s">
        <v>4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ht="75" customHeight="1" x14ac:dyDescent="0.35">
      <c r="A6" s="4" t="s">
        <v>5</v>
      </c>
      <c r="B6" s="5" t="s">
        <v>6</v>
      </c>
      <c r="C6" s="6" t="s">
        <v>7</v>
      </c>
      <c r="D6" s="6" t="s">
        <v>8</v>
      </c>
      <c r="E6" s="5" t="s">
        <v>9</v>
      </c>
      <c r="F6" s="5" t="s">
        <v>10</v>
      </c>
      <c r="G6" s="5" t="s">
        <v>11</v>
      </c>
      <c r="H6" s="6" t="s">
        <v>12</v>
      </c>
      <c r="I6" s="7" t="s">
        <v>13</v>
      </c>
      <c r="J6" s="5" t="s">
        <v>14</v>
      </c>
      <c r="K6" s="8" t="s">
        <v>15</v>
      </c>
    </row>
    <row r="7" spans="1:11" ht="80.099999999999994" customHeight="1" x14ac:dyDescent="0.35">
      <c r="A7" s="9">
        <v>1</v>
      </c>
      <c r="B7" s="10" t="s">
        <v>16</v>
      </c>
      <c r="C7" s="11">
        <v>495000</v>
      </c>
      <c r="D7" s="12">
        <v>495000</v>
      </c>
      <c r="E7" s="13" t="str">
        <f>IF(C7&lt;=500000,"เฉพาะเจาะจง","e-bidding")</f>
        <v>เฉพาะเจาะจง</v>
      </c>
      <c r="F7" s="14" t="s">
        <v>17</v>
      </c>
      <c r="G7" s="13" t="s">
        <v>18</v>
      </c>
      <c r="H7" s="12">
        <v>495000</v>
      </c>
      <c r="I7" s="15" t="s">
        <v>19</v>
      </c>
      <c r="J7" s="16">
        <v>244409</v>
      </c>
      <c r="K7" s="17">
        <v>244354</v>
      </c>
    </row>
    <row r="8" spans="1:11" ht="181.5" customHeight="1" x14ac:dyDescent="0.35">
      <c r="A8" s="18">
        <v>2</v>
      </c>
      <c r="B8" s="10" t="s">
        <v>20</v>
      </c>
      <c r="C8" s="11">
        <v>3000000</v>
      </c>
      <c r="D8" s="19">
        <v>2996000</v>
      </c>
      <c r="E8" s="20" t="s">
        <v>21</v>
      </c>
      <c r="F8" s="21" t="s">
        <v>22</v>
      </c>
      <c r="G8" s="14" t="s">
        <v>23</v>
      </c>
      <c r="H8" s="22">
        <v>2950000</v>
      </c>
      <c r="I8" s="23" t="s">
        <v>19</v>
      </c>
      <c r="J8" s="24">
        <v>244501</v>
      </c>
      <c r="K8" s="25">
        <v>244354</v>
      </c>
    </row>
    <row r="9" spans="1:11" ht="80.099999999999994" customHeight="1" x14ac:dyDescent="0.35">
      <c r="A9" s="18">
        <v>3</v>
      </c>
      <c r="B9" s="26" t="s">
        <v>24</v>
      </c>
      <c r="C9" s="27">
        <v>52500</v>
      </c>
      <c r="D9" s="27">
        <v>51991.3</v>
      </c>
      <c r="E9" s="28" t="s">
        <v>25</v>
      </c>
      <c r="F9" s="13" t="str">
        <f>G9 &amp; " เสนอราคา " &amp; TEXT(H9,"#,##0.00") &amp; " บาท "</f>
        <v xml:space="preserve">บริษัท ทีเอ็มที เอ็นจิเนียริ่ง แอนด์ เทรดดิ้ง จำกัด เสนอราคา 51,991.30 บาท </v>
      </c>
      <c r="G9" s="29" t="s">
        <v>26</v>
      </c>
      <c r="H9" s="27">
        <v>51991.3</v>
      </c>
      <c r="I9" s="28" t="s">
        <v>19</v>
      </c>
      <c r="J9" s="28" t="s">
        <v>27</v>
      </c>
      <c r="K9" s="30">
        <v>244354</v>
      </c>
    </row>
    <row r="10" spans="1:11" ht="80.099999999999994" customHeight="1" x14ac:dyDescent="0.35">
      <c r="A10" s="9">
        <v>4</v>
      </c>
      <c r="B10" s="26" t="s">
        <v>28</v>
      </c>
      <c r="C10" s="27">
        <v>1280</v>
      </c>
      <c r="D10" s="27">
        <v>1280</v>
      </c>
      <c r="E10" s="28" t="s">
        <v>25</v>
      </c>
      <c r="F10" s="13" t="str">
        <f>G10 &amp; " เสนอราคา " &amp; TEXT(H10,"#,##0.00") &amp; " บาท "</f>
        <v xml:space="preserve">ร้าน สุรนารี เครื่องเขียน เสนอราคา 1,280.00 บาท </v>
      </c>
      <c r="G10" s="29" t="s">
        <v>29</v>
      </c>
      <c r="H10" s="27">
        <v>1280</v>
      </c>
      <c r="I10" s="28" t="s">
        <v>19</v>
      </c>
      <c r="J10" s="28" t="s">
        <v>30</v>
      </c>
      <c r="K10" s="30">
        <v>244354</v>
      </c>
    </row>
    <row r="11" spans="1:11" ht="174.75" customHeight="1" x14ac:dyDescent="0.35">
      <c r="A11" s="18">
        <v>5</v>
      </c>
      <c r="B11" s="26" t="s">
        <v>31</v>
      </c>
      <c r="C11" s="27">
        <v>1300000</v>
      </c>
      <c r="D11" s="27">
        <v>1298980</v>
      </c>
      <c r="E11" s="28" t="s">
        <v>21</v>
      </c>
      <c r="F11" s="13" t="s">
        <v>32</v>
      </c>
      <c r="G11" s="29" t="s">
        <v>23</v>
      </c>
      <c r="H11" s="27">
        <v>1290000</v>
      </c>
      <c r="I11" s="28" t="s">
        <v>19</v>
      </c>
      <c r="J11" s="28" t="s">
        <v>33</v>
      </c>
      <c r="K11" s="30">
        <v>244354</v>
      </c>
    </row>
    <row r="12" spans="1:11" ht="80.099999999999994" customHeight="1" x14ac:dyDescent="0.35">
      <c r="A12" s="18">
        <v>6</v>
      </c>
      <c r="B12" s="31" t="s">
        <v>34</v>
      </c>
      <c r="C12" s="32">
        <v>15000</v>
      </c>
      <c r="D12" s="32">
        <v>15000</v>
      </c>
      <c r="E12" s="20" t="s">
        <v>25</v>
      </c>
      <c r="F12" s="14" t="s">
        <v>35</v>
      </c>
      <c r="G12" s="14" t="s">
        <v>36</v>
      </c>
      <c r="H12" s="32">
        <v>11200</v>
      </c>
      <c r="I12" s="20" t="s">
        <v>19</v>
      </c>
      <c r="J12" s="20" t="s">
        <v>37</v>
      </c>
      <c r="K12" s="25">
        <v>244354</v>
      </c>
    </row>
    <row r="13" spans="1:11" ht="80.099999999999994" customHeight="1" x14ac:dyDescent="0.35">
      <c r="A13" s="9">
        <v>7</v>
      </c>
      <c r="B13" s="31" t="s">
        <v>38</v>
      </c>
      <c r="C13" s="32">
        <v>289000</v>
      </c>
      <c r="D13" s="32">
        <v>289000</v>
      </c>
      <c r="E13" s="20" t="s">
        <v>25</v>
      </c>
      <c r="F13" s="14" t="s">
        <v>39</v>
      </c>
      <c r="G13" s="14" t="s">
        <v>40</v>
      </c>
      <c r="H13" s="32">
        <v>289000</v>
      </c>
      <c r="I13" s="20" t="s">
        <v>19</v>
      </c>
      <c r="J13" s="33">
        <v>244381</v>
      </c>
      <c r="K13" s="25">
        <v>244354</v>
      </c>
    </row>
    <row r="14" spans="1:11" ht="80.099999999999994" customHeight="1" x14ac:dyDescent="0.35">
      <c r="A14" s="18">
        <v>8</v>
      </c>
      <c r="B14" s="26" t="s">
        <v>41</v>
      </c>
      <c r="C14" s="27">
        <v>256000</v>
      </c>
      <c r="D14" s="27">
        <v>256000</v>
      </c>
      <c r="E14" s="28" t="s">
        <v>25</v>
      </c>
      <c r="F14" s="13" t="str">
        <f>G14 &amp; " เสนอราคา " &amp; TEXT(H14,"#,##0.00") &amp; " บาท "</f>
        <v xml:space="preserve">ห้างหุ้นส่วนจำกัด ฮาร์ดแวร์ ไร้ท์ เสนอราคา 256,000.00 บาท </v>
      </c>
      <c r="G14" s="29" t="s">
        <v>42</v>
      </c>
      <c r="H14" s="27">
        <v>256000</v>
      </c>
      <c r="I14" s="28" t="s">
        <v>19</v>
      </c>
      <c r="J14" s="28" t="s">
        <v>43</v>
      </c>
      <c r="K14" s="30">
        <v>244354</v>
      </c>
    </row>
    <row r="15" spans="1:11" ht="80.099999999999994" customHeight="1" x14ac:dyDescent="0.35">
      <c r="A15" s="18">
        <v>9</v>
      </c>
      <c r="B15" s="26" t="s">
        <v>44</v>
      </c>
      <c r="C15" s="27">
        <v>15680</v>
      </c>
      <c r="D15" s="27">
        <v>15680</v>
      </c>
      <c r="E15" s="28" t="s">
        <v>25</v>
      </c>
      <c r="F15" s="13" t="str">
        <f>G15 &amp; " เสนอราคา " &amp; TEXT(H15,"#,##0.00") &amp; " บาท "</f>
        <v xml:space="preserve">ห้างหุ้นส่วนจำกัด ไทยรัตน์วัสดุภัณฑ์ (1997) เสนอราคา 15,680.00 บาท </v>
      </c>
      <c r="G15" s="29" t="s">
        <v>45</v>
      </c>
      <c r="H15" s="27">
        <v>15680</v>
      </c>
      <c r="I15" s="28" t="s">
        <v>19</v>
      </c>
      <c r="J15" s="28" t="s">
        <v>46</v>
      </c>
      <c r="K15" s="30">
        <v>244354</v>
      </c>
    </row>
    <row r="16" spans="1:11" ht="80.099999999999994" customHeight="1" x14ac:dyDescent="0.35">
      <c r="A16" s="9">
        <v>10</v>
      </c>
      <c r="B16" s="26" t="s">
        <v>47</v>
      </c>
      <c r="C16" s="27">
        <v>66000</v>
      </c>
      <c r="D16" s="27">
        <v>66000</v>
      </c>
      <c r="E16" s="28" t="s">
        <v>25</v>
      </c>
      <c r="F16" s="13" t="str">
        <f>G16 &amp; " เสนอราคา " &amp; TEXT(H16,"#,##0.00") &amp; " บาท "</f>
        <v xml:space="preserve">บริษัท ทีจี โปรดักชั่น จำกัด เสนอราคา 66,000.00 บาท </v>
      </c>
      <c r="G16" s="29" t="s">
        <v>48</v>
      </c>
      <c r="H16" s="27">
        <v>66000</v>
      </c>
      <c r="I16" s="28" t="s">
        <v>19</v>
      </c>
      <c r="J16" s="28" t="s">
        <v>49</v>
      </c>
      <c r="K16" s="30">
        <v>244354</v>
      </c>
    </row>
    <row r="17" spans="1:11" ht="80.099999999999994" customHeight="1" x14ac:dyDescent="0.35">
      <c r="A17" s="18">
        <v>11</v>
      </c>
      <c r="B17" s="26" t="s">
        <v>50</v>
      </c>
      <c r="C17" s="27">
        <v>17596</v>
      </c>
      <c r="D17" s="27">
        <v>17596</v>
      </c>
      <c r="E17" s="28" t="s">
        <v>25</v>
      </c>
      <c r="F17" s="13" t="str">
        <f>G17 &amp; " เสนอราคา " &amp; TEXT(H17,"#,##0.00") &amp; " บาท "</f>
        <v xml:space="preserve">บริษัท เค.เอส.พี อุปกรณ์ จำกัด เสนอราคา 17,596.00 บาท </v>
      </c>
      <c r="G17" s="29" t="s">
        <v>51</v>
      </c>
      <c r="H17" s="27">
        <v>17596</v>
      </c>
      <c r="I17" s="28" t="s">
        <v>19</v>
      </c>
      <c r="J17" s="28" t="s">
        <v>52</v>
      </c>
      <c r="K17" s="30">
        <v>244354</v>
      </c>
    </row>
    <row r="18" spans="1:11" ht="80.099999999999994" customHeight="1" x14ac:dyDescent="0.35">
      <c r="A18" s="18">
        <v>12</v>
      </c>
      <c r="B18" s="26" t="s">
        <v>53</v>
      </c>
      <c r="C18" s="27">
        <v>5520000</v>
      </c>
      <c r="D18" s="27">
        <v>166500</v>
      </c>
      <c r="E18" s="28" t="s">
        <v>25</v>
      </c>
      <c r="F18" s="13" t="str">
        <f>G18 &amp; " เสนอราคา " &amp; TEXT(H18,"#,##0.00") &amp; " บาท "</f>
        <v xml:space="preserve">บริษัท เอส.เค. อินเตอร์เคมิคอล จำกัด เสนอราคา 333,000.00 บาท </v>
      </c>
      <c r="G18" s="29" t="s">
        <v>54</v>
      </c>
      <c r="H18" s="27">
        <v>333000</v>
      </c>
      <c r="I18" s="28" t="s">
        <v>19</v>
      </c>
      <c r="J18" s="28" t="s">
        <v>55</v>
      </c>
      <c r="K18" s="30">
        <v>244354</v>
      </c>
    </row>
    <row r="19" spans="1:11" ht="162" customHeight="1" x14ac:dyDescent="0.35">
      <c r="A19" s="9">
        <v>13</v>
      </c>
      <c r="B19" s="26" t="s">
        <v>56</v>
      </c>
      <c r="C19" s="27">
        <v>2520000</v>
      </c>
      <c r="D19" s="27">
        <v>2497380</v>
      </c>
      <c r="E19" s="28" t="s">
        <v>21</v>
      </c>
      <c r="F19" s="13" t="s">
        <v>57</v>
      </c>
      <c r="G19" s="29" t="s">
        <v>23</v>
      </c>
      <c r="H19" s="27">
        <v>2460000</v>
      </c>
      <c r="I19" s="28" t="s">
        <v>19</v>
      </c>
      <c r="J19" s="28" t="s">
        <v>58</v>
      </c>
      <c r="K19" s="30">
        <v>244354</v>
      </c>
    </row>
    <row r="20" spans="1:11" ht="126.75" customHeight="1" x14ac:dyDescent="0.35">
      <c r="A20" s="18">
        <v>14</v>
      </c>
      <c r="B20" s="34" t="s">
        <v>59</v>
      </c>
      <c r="C20" s="35">
        <v>1069999</v>
      </c>
      <c r="D20" s="35">
        <v>1069999</v>
      </c>
      <c r="E20" s="36" t="s">
        <v>21</v>
      </c>
      <c r="F20" s="37" t="s">
        <v>60</v>
      </c>
      <c r="G20" s="37" t="s">
        <v>61</v>
      </c>
      <c r="H20" s="35">
        <v>1050000</v>
      </c>
      <c r="I20" s="36" t="s">
        <v>19</v>
      </c>
      <c r="J20" s="36" t="s">
        <v>62</v>
      </c>
      <c r="K20" s="38">
        <v>244354</v>
      </c>
    </row>
    <row r="21" spans="1:11" ht="80.099999999999994" customHeight="1" x14ac:dyDescent="0.35">
      <c r="A21" s="18">
        <v>15</v>
      </c>
      <c r="B21" s="10" t="s">
        <v>63</v>
      </c>
      <c r="C21" s="11">
        <v>56000</v>
      </c>
      <c r="D21" s="19">
        <v>56000</v>
      </c>
      <c r="E21" s="20" t="s">
        <v>25</v>
      </c>
      <c r="F21" s="14" t="s">
        <v>64</v>
      </c>
      <c r="G21" s="14" t="s">
        <v>65</v>
      </c>
      <c r="H21" s="22">
        <v>55640</v>
      </c>
      <c r="I21" s="23" t="s">
        <v>19</v>
      </c>
      <c r="J21" s="20" t="s">
        <v>66</v>
      </c>
      <c r="K21" s="25">
        <v>244355</v>
      </c>
    </row>
    <row r="22" spans="1:11" ht="80.099999999999994" customHeight="1" x14ac:dyDescent="0.35">
      <c r="A22" s="9">
        <v>16</v>
      </c>
      <c r="B22" s="26" t="s">
        <v>67</v>
      </c>
      <c r="C22" s="27">
        <v>10000</v>
      </c>
      <c r="D22" s="27">
        <v>10000</v>
      </c>
      <c r="E22" s="28" t="s">
        <v>25</v>
      </c>
      <c r="F22" s="13" t="str">
        <f>G22 &amp; " เสนอราคา " &amp; TEXT(H22,"#,##0.00") &amp; " บาท "</f>
        <v xml:space="preserve">บริษัท โกดั๊ก โปร จำกัด เสนอราคา 9,426.70 บาท </v>
      </c>
      <c r="G22" s="29" t="s">
        <v>36</v>
      </c>
      <c r="H22" s="27">
        <v>9426.7000000000007</v>
      </c>
      <c r="I22" s="28" t="s">
        <v>19</v>
      </c>
      <c r="J22" s="28" t="s">
        <v>68</v>
      </c>
      <c r="K22" s="30">
        <v>244355</v>
      </c>
    </row>
    <row r="23" spans="1:11" ht="80.099999999999994" customHeight="1" x14ac:dyDescent="0.35">
      <c r="A23" s="18">
        <v>17</v>
      </c>
      <c r="B23" s="26" t="s">
        <v>69</v>
      </c>
      <c r="C23" s="27">
        <v>100000</v>
      </c>
      <c r="D23" s="27">
        <v>100000</v>
      </c>
      <c r="E23" s="28" t="s">
        <v>25</v>
      </c>
      <c r="F23" s="13" t="str">
        <f>G23 &amp; " เสนอราคา " &amp; TEXT(H23,"#,##0.00") &amp; " บาท "</f>
        <v xml:space="preserve">บริษัท ทีจี โปรดักชั่น จำกัด เสนอราคา 96,300.00 บาท </v>
      </c>
      <c r="G23" s="29" t="s">
        <v>48</v>
      </c>
      <c r="H23" s="27">
        <v>96300</v>
      </c>
      <c r="I23" s="28" t="s">
        <v>19</v>
      </c>
      <c r="J23" s="28" t="s">
        <v>70</v>
      </c>
      <c r="K23" s="30">
        <v>244355</v>
      </c>
    </row>
    <row r="24" spans="1:11" ht="80.099999999999994" customHeight="1" x14ac:dyDescent="0.35">
      <c r="A24" s="18">
        <v>18</v>
      </c>
      <c r="B24" s="26" t="s">
        <v>71</v>
      </c>
      <c r="C24" s="27">
        <v>4520</v>
      </c>
      <c r="D24" s="27">
        <v>4520</v>
      </c>
      <c r="E24" s="28" t="s">
        <v>25</v>
      </c>
      <c r="F24" s="13" t="str">
        <f>G24 &amp; " เสนอราคา " &amp; TEXT(H24,"#,##0.00") &amp; " บาท "</f>
        <v xml:space="preserve">ร้าน สุรนารี เครื่องเขียน เสนอราคา 4,520.00 บาท </v>
      </c>
      <c r="G24" s="29" t="s">
        <v>29</v>
      </c>
      <c r="H24" s="27">
        <v>4520</v>
      </c>
      <c r="I24" s="28" t="s">
        <v>19</v>
      </c>
      <c r="J24" s="28" t="s">
        <v>72</v>
      </c>
      <c r="K24" s="30">
        <v>244355</v>
      </c>
    </row>
    <row r="25" spans="1:11" ht="80.099999999999994" customHeight="1" x14ac:dyDescent="0.35">
      <c r="A25" s="9">
        <v>19</v>
      </c>
      <c r="B25" s="31" t="s">
        <v>73</v>
      </c>
      <c r="C25" s="32">
        <v>4400</v>
      </c>
      <c r="D25" s="32">
        <v>4400</v>
      </c>
      <c r="E25" s="20" t="s">
        <v>25</v>
      </c>
      <c r="F25" s="14" t="s">
        <v>74</v>
      </c>
      <c r="G25" s="14" t="s">
        <v>75</v>
      </c>
      <c r="H25" s="32">
        <v>4400</v>
      </c>
      <c r="I25" s="20" t="s">
        <v>19</v>
      </c>
      <c r="J25" s="20" t="s">
        <v>76</v>
      </c>
      <c r="K25" s="25">
        <v>244355</v>
      </c>
    </row>
    <row r="26" spans="1:11" ht="80.099999999999994" customHeight="1" x14ac:dyDescent="0.35">
      <c r="A26" s="18">
        <v>20</v>
      </c>
      <c r="B26" s="31" t="s">
        <v>77</v>
      </c>
      <c r="C26" s="32">
        <v>110340.54</v>
      </c>
      <c r="D26" s="32">
        <v>110340.54</v>
      </c>
      <c r="E26" s="20" t="s">
        <v>25</v>
      </c>
      <c r="F26" s="14" t="s">
        <v>78</v>
      </c>
      <c r="G26" s="14" t="s">
        <v>79</v>
      </c>
      <c r="H26" s="32">
        <v>110340.54</v>
      </c>
      <c r="I26" s="20" t="s">
        <v>19</v>
      </c>
      <c r="J26" s="20" t="s">
        <v>80</v>
      </c>
      <c r="K26" s="25">
        <v>244355</v>
      </c>
    </row>
    <row r="27" spans="1:11" ht="80.099999999999994" customHeight="1" x14ac:dyDescent="0.35">
      <c r="A27" s="18">
        <v>21</v>
      </c>
      <c r="B27" s="31" t="s">
        <v>81</v>
      </c>
      <c r="C27" s="32">
        <v>450000</v>
      </c>
      <c r="D27" s="32">
        <v>450000</v>
      </c>
      <c r="E27" s="20" t="s">
        <v>25</v>
      </c>
      <c r="F27" s="14" t="s">
        <v>82</v>
      </c>
      <c r="G27" s="14" t="s">
        <v>36</v>
      </c>
      <c r="H27" s="32">
        <v>434206</v>
      </c>
      <c r="I27" s="20" t="s">
        <v>19</v>
      </c>
      <c r="J27" s="33">
        <v>244593</v>
      </c>
      <c r="K27" s="25">
        <v>244355</v>
      </c>
    </row>
    <row r="28" spans="1:11" ht="80.099999999999994" customHeight="1" x14ac:dyDescent="0.35">
      <c r="A28" s="9">
        <v>22</v>
      </c>
      <c r="B28" s="31" t="s">
        <v>83</v>
      </c>
      <c r="C28" s="32">
        <v>15750</v>
      </c>
      <c r="D28" s="32">
        <v>15750</v>
      </c>
      <c r="E28" s="20" t="s">
        <v>25</v>
      </c>
      <c r="F28" s="14" t="s">
        <v>35</v>
      </c>
      <c r="G28" s="14" t="s">
        <v>36</v>
      </c>
      <c r="H28" s="32">
        <v>11200</v>
      </c>
      <c r="I28" s="20" t="s">
        <v>19</v>
      </c>
      <c r="J28" s="20" t="s">
        <v>84</v>
      </c>
      <c r="K28" s="25">
        <v>244355</v>
      </c>
    </row>
    <row r="29" spans="1:11" ht="80.099999999999994" customHeight="1" x14ac:dyDescent="0.35">
      <c r="A29" s="18">
        <v>23</v>
      </c>
      <c r="B29" s="31" t="s">
        <v>85</v>
      </c>
      <c r="C29" s="32">
        <v>1550</v>
      </c>
      <c r="D29" s="32">
        <v>1544.01</v>
      </c>
      <c r="E29" s="20" t="s">
        <v>25</v>
      </c>
      <c r="F29" s="14" t="s">
        <v>86</v>
      </c>
      <c r="G29" s="14" t="s">
        <v>87</v>
      </c>
      <c r="H29" s="32">
        <v>1544.01</v>
      </c>
      <c r="I29" s="20" t="s">
        <v>19</v>
      </c>
      <c r="J29" s="20" t="s">
        <v>88</v>
      </c>
      <c r="K29" s="25">
        <v>244355</v>
      </c>
    </row>
    <row r="30" spans="1:11" ht="80.099999999999994" customHeight="1" x14ac:dyDescent="0.35">
      <c r="A30" s="18">
        <v>24</v>
      </c>
      <c r="B30" s="31" t="s">
        <v>89</v>
      </c>
      <c r="C30" s="32">
        <v>140705</v>
      </c>
      <c r="D30" s="32">
        <v>140705</v>
      </c>
      <c r="E30" s="20" t="s">
        <v>25</v>
      </c>
      <c r="F30" s="14" t="s">
        <v>90</v>
      </c>
      <c r="G30" s="14" t="s">
        <v>91</v>
      </c>
      <c r="H30" s="32">
        <v>138000</v>
      </c>
      <c r="I30" s="20" t="s">
        <v>19</v>
      </c>
      <c r="J30" s="20" t="s">
        <v>92</v>
      </c>
      <c r="K30" s="25">
        <v>244355</v>
      </c>
    </row>
    <row r="31" spans="1:11" ht="80.099999999999994" customHeight="1" x14ac:dyDescent="0.35">
      <c r="A31" s="9">
        <v>25</v>
      </c>
      <c r="B31" s="31" t="s">
        <v>93</v>
      </c>
      <c r="C31" s="32">
        <v>1391</v>
      </c>
      <c r="D31" s="32">
        <v>1391</v>
      </c>
      <c r="E31" s="20" t="s">
        <v>25</v>
      </c>
      <c r="F31" s="14" t="s">
        <v>94</v>
      </c>
      <c r="G31" s="14" t="s">
        <v>95</v>
      </c>
      <c r="H31" s="32">
        <v>1391</v>
      </c>
      <c r="I31" s="20" t="s">
        <v>19</v>
      </c>
      <c r="J31" s="20" t="s">
        <v>96</v>
      </c>
      <c r="K31" s="25">
        <v>244355</v>
      </c>
    </row>
    <row r="32" spans="1:11" ht="80.099999999999994" customHeight="1" x14ac:dyDescent="0.35">
      <c r="A32" s="18">
        <v>26</v>
      </c>
      <c r="B32" s="26" t="s">
        <v>97</v>
      </c>
      <c r="C32" s="27">
        <v>39500</v>
      </c>
      <c r="D32" s="27">
        <v>39500</v>
      </c>
      <c r="E32" s="28" t="s">
        <v>25</v>
      </c>
      <c r="F32" s="13" t="str">
        <f>G32 &amp; " เสนอราคา " &amp; TEXT(H32,"#,##0.00") &amp; " บาท "</f>
        <v xml:space="preserve">วิสาหกิจชุมชนเพื่อชุมชนยั่งยืน เสนอราคา 39,500.00 บาท </v>
      </c>
      <c r="G32" s="29" t="s">
        <v>98</v>
      </c>
      <c r="H32" s="27">
        <v>39500</v>
      </c>
      <c r="I32" s="28" t="s">
        <v>19</v>
      </c>
      <c r="J32" s="28" t="s">
        <v>99</v>
      </c>
      <c r="K32" s="30">
        <v>244355</v>
      </c>
    </row>
    <row r="33" spans="1:11" ht="80.099999999999994" customHeight="1" x14ac:dyDescent="0.35">
      <c r="A33" s="18">
        <v>27</v>
      </c>
      <c r="B33" s="26" t="s">
        <v>100</v>
      </c>
      <c r="C33" s="27">
        <v>58625.3</v>
      </c>
      <c r="D33" s="27">
        <v>58625.3</v>
      </c>
      <c r="E33" s="28" t="s">
        <v>25</v>
      </c>
      <c r="F33" s="13" t="str">
        <f>G33 &amp; " เสนอราคา " &amp; TEXT(H33,"#,##0.00") &amp; " บาท "</f>
        <v xml:space="preserve">บริษัท เค.ที.เอ็ม. สตีล จำกัด เสนอราคา 58,625.30 บาท </v>
      </c>
      <c r="G33" s="29" t="s">
        <v>101</v>
      </c>
      <c r="H33" s="27">
        <v>58625.3</v>
      </c>
      <c r="I33" s="28" t="s">
        <v>19</v>
      </c>
      <c r="J33" s="28" t="s">
        <v>102</v>
      </c>
      <c r="K33" s="30">
        <v>244355</v>
      </c>
    </row>
    <row r="34" spans="1:11" ht="80.099999999999994" customHeight="1" x14ac:dyDescent="0.35">
      <c r="A34" s="9">
        <v>28</v>
      </c>
      <c r="B34" s="26" t="s">
        <v>103</v>
      </c>
      <c r="C34" s="27">
        <v>8000</v>
      </c>
      <c r="D34" s="27">
        <v>8000</v>
      </c>
      <c r="E34" s="28" t="s">
        <v>25</v>
      </c>
      <c r="F34" s="13" t="str">
        <f>G34 &amp; " เสนอราคา " &amp; TEXT(H34,"#,##0.00") &amp; " บาท "</f>
        <v xml:space="preserve">บริษัท สมบูรณ์การพิมพ์ จำกัด เสนอราคา 8,000.00 บาท </v>
      </c>
      <c r="G34" s="29" t="s">
        <v>104</v>
      </c>
      <c r="H34" s="27">
        <v>8000</v>
      </c>
      <c r="I34" s="28" t="s">
        <v>19</v>
      </c>
      <c r="J34" s="28" t="s">
        <v>105</v>
      </c>
      <c r="K34" s="30">
        <v>244355</v>
      </c>
    </row>
    <row r="35" spans="1:11" ht="80.099999999999994" customHeight="1" x14ac:dyDescent="0.35">
      <c r="A35" s="18">
        <v>29</v>
      </c>
      <c r="B35" s="26" t="s">
        <v>106</v>
      </c>
      <c r="C35" s="27">
        <v>215000</v>
      </c>
      <c r="D35" s="27">
        <v>187260.7</v>
      </c>
      <c r="E35" s="28" t="s">
        <v>25</v>
      </c>
      <c r="F35" s="13" t="s">
        <v>107</v>
      </c>
      <c r="G35" s="29" t="s">
        <v>108</v>
      </c>
      <c r="H35" s="27">
        <v>187260.7</v>
      </c>
      <c r="I35" s="28" t="s">
        <v>19</v>
      </c>
      <c r="J35" s="28" t="s">
        <v>109</v>
      </c>
      <c r="K35" s="30">
        <v>244355</v>
      </c>
    </row>
    <row r="36" spans="1:11" ht="80.099999999999994" customHeight="1" x14ac:dyDescent="0.35">
      <c r="A36" s="18">
        <v>30</v>
      </c>
      <c r="B36" s="26" t="s">
        <v>110</v>
      </c>
      <c r="C36" s="27">
        <v>10646.5</v>
      </c>
      <c r="D36" s="27">
        <v>10646.5</v>
      </c>
      <c r="E36" s="28" t="s">
        <v>25</v>
      </c>
      <c r="F36" s="13" t="str">
        <f t="shared" ref="F36:F42" si="0">G36 &amp; " เสนอราคา " &amp; TEXT(H36,"#,##0.00") &amp; " บาท "</f>
        <v xml:space="preserve">บริษัท แอร์ ลิควิด(ประเทศไทย) จำกัด เสนอราคา 10,646.50 บาท </v>
      </c>
      <c r="G36" s="29" t="s">
        <v>111</v>
      </c>
      <c r="H36" s="27">
        <v>10646.5</v>
      </c>
      <c r="I36" s="28" t="s">
        <v>19</v>
      </c>
      <c r="J36" s="28" t="s">
        <v>112</v>
      </c>
      <c r="K36" s="30">
        <v>244355</v>
      </c>
    </row>
    <row r="37" spans="1:11" ht="80.099999999999994" customHeight="1" x14ac:dyDescent="0.35">
      <c r="A37" s="9">
        <v>31</v>
      </c>
      <c r="B37" s="26" t="s">
        <v>113</v>
      </c>
      <c r="C37" s="27">
        <v>7020</v>
      </c>
      <c r="D37" s="27">
        <v>7020</v>
      </c>
      <c r="E37" s="28" t="s">
        <v>25</v>
      </c>
      <c r="F37" s="13" t="str">
        <f t="shared" si="0"/>
        <v xml:space="preserve">ห้างหุ้นส่วนจำกัด โอเค เด็นทัล ซัพพลาย กรุ๊ป เสนอราคา 7,020.00 บาท </v>
      </c>
      <c r="G37" s="29" t="s">
        <v>114</v>
      </c>
      <c r="H37" s="27">
        <v>7020</v>
      </c>
      <c r="I37" s="28" t="s">
        <v>19</v>
      </c>
      <c r="J37" s="28" t="s">
        <v>115</v>
      </c>
      <c r="K37" s="30">
        <v>244355</v>
      </c>
    </row>
    <row r="38" spans="1:11" ht="80.099999999999994" customHeight="1" x14ac:dyDescent="0.35">
      <c r="A38" s="18">
        <v>32</v>
      </c>
      <c r="B38" s="26" t="s">
        <v>116</v>
      </c>
      <c r="C38" s="27">
        <v>35000</v>
      </c>
      <c r="D38" s="27">
        <v>35000</v>
      </c>
      <c r="E38" s="28" t="s">
        <v>25</v>
      </c>
      <c r="F38" s="13" t="str">
        <f t="shared" si="0"/>
        <v xml:space="preserve">บริษัท โกดั๊ก โปร จำกัด เสนอราคา 34,967.60 บาท </v>
      </c>
      <c r="G38" s="29" t="s">
        <v>36</v>
      </c>
      <c r="H38" s="27">
        <v>34967.599999999999</v>
      </c>
      <c r="I38" s="28" t="s">
        <v>19</v>
      </c>
      <c r="J38" s="28" t="s">
        <v>117</v>
      </c>
      <c r="K38" s="30">
        <v>244355</v>
      </c>
    </row>
    <row r="39" spans="1:11" ht="80.099999999999994" customHeight="1" x14ac:dyDescent="0.35">
      <c r="A39" s="18">
        <v>33</v>
      </c>
      <c r="B39" s="26" t="s">
        <v>118</v>
      </c>
      <c r="C39" s="27">
        <v>6000</v>
      </c>
      <c r="D39" s="27">
        <v>6000</v>
      </c>
      <c r="E39" s="28" t="s">
        <v>25</v>
      </c>
      <c r="F39" s="13" t="str">
        <f t="shared" si="0"/>
        <v xml:space="preserve">ห้างหุ้นส่วนจำกัด โอเค เด็นทัล ซัพพลาย กรุ๊ป เสนอราคา 6,000.00 บาท </v>
      </c>
      <c r="G39" s="29" t="s">
        <v>114</v>
      </c>
      <c r="H39" s="27">
        <v>6000</v>
      </c>
      <c r="I39" s="28" t="s">
        <v>19</v>
      </c>
      <c r="J39" s="28" t="s">
        <v>119</v>
      </c>
      <c r="K39" s="30">
        <v>244355</v>
      </c>
    </row>
    <row r="40" spans="1:11" ht="80.099999999999994" customHeight="1" x14ac:dyDescent="0.35">
      <c r="A40" s="9">
        <v>34</v>
      </c>
      <c r="B40" s="26" t="s">
        <v>120</v>
      </c>
      <c r="C40" s="27">
        <v>181450</v>
      </c>
      <c r="D40" s="27">
        <v>181450</v>
      </c>
      <c r="E40" s="28" t="s">
        <v>25</v>
      </c>
      <c r="F40" s="13" t="str">
        <f t="shared" si="0"/>
        <v xml:space="preserve">จิระ 59 ซีซีทีวี เสนอราคา 147,950.00 บาท </v>
      </c>
      <c r="G40" s="29" t="s">
        <v>121</v>
      </c>
      <c r="H40" s="27">
        <v>147950</v>
      </c>
      <c r="I40" s="28" t="s">
        <v>19</v>
      </c>
      <c r="J40" s="28" t="s">
        <v>122</v>
      </c>
      <c r="K40" s="30">
        <v>244355</v>
      </c>
    </row>
    <row r="41" spans="1:11" ht="80.099999999999994" customHeight="1" x14ac:dyDescent="0.35">
      <c r="A41" s="18">
        <v>35</v>
      </c>
      <c r="B41" s="26" t="s">
        <v>123</v>
      </c>
      <c r="C41" s="27">
        <v>132000</v>
      </c>
      <c r="D41" s="27">
        <v>132000</v>
      </c>
      <c r="E41" s="28" t="s">
        <v>25</v>
      </c>
      <c r="F41" s="13" t="str">
        <f t="shared" si="0"/>
        <v xml:space="preserve">นาย ทองสุข หงษา เสนอราคา 132,000.00 บาท </v>
      </c>
      <c r="G41" s="29" t="s">
        <v>124</v>
      </c>
      <c r="H41" s="27">
        <v>132000</v>
      </c>
      <c r="I41" s="28" t="s">
        <v>19</v>
      </c>
      <c r="J41" s="28" t="s">
        <v>125</v>
      </c>
      <c r="K41" s="30">
        <v>244355</v>
      </c>
    </row>
    <row r="42" spans="1:11" ht="80.099999999999994" customHeight="1" x14ac:dyDescent="0.35">
      <c r="A42" s="18">
        <v>36</v>
      </c>
      <c r="B42" s="26" t="s">
        <v>126</v>
      </c>
      <c r="C42" s="27">
        <v>79522.399999999994</v>
      </c>
      <c r="D42" s="27">
        <v>79522.399999999994</v>
      </c>
      <c r="E42" s="28" t="s">
        <v>25</v>
      </c>
      <c r="F42" s="13" t="str">
        <f t="shared" si="0"/>
        <v xml:space="preserve">บริษัท โกดั๊ก โปร จำกัด เสนอราคา 79,522.40 บาท </v>
      </c>
      <c r="G42" s="29" t="s">
        <v>36</v>
      </c>
      <c r="H42" s="27">
        <v>79522.399999999994</v>
      </c>
      <c r="I42" s="28" t="s">
        <v>19</v>
      </c>
      <c r="J42" s="28" t="s">
        <v>127</v>
      </c>
      <c r="K42" s="30">
        <v>244355</v>
      </c>
    </row>
    <row r="43" spans="1:11" ht="80.099999999999994" customHeight="1" x14ac:dyDescent="0.35">
      <c r="A43" s="9">
        <v>37</v>
      </c>
      <c r="B43" s="10" t="s">
        <v>128</v>
      </c>
      <c r="C43" s="11">
        <v>80000</v>
      </c>
      <c r="D43" s="12">
        <v>80000</v>
      </c>
      <c r="E43" s="39" t="s">
        <v>25</v>
      </c>
      <c r="F43" s="21" t="s">
        <v>129</v>
      </c>
      <c r="G43" s="13" t="s">
        <v>130</v>
      </c>
      <c r="H43" s="40">
        <v>77890</v>
      </c>
      <c r="I43" s="23" t="s">
        <v>19</v>
      </c>
      <c r="J43" s="39" t="s">
        <v>131</v>
      </c>
      <c r="K43" s="41">
        <v>244356</v>
      </c>
    </row>
    <row r="44" spans="1:11" ht="80.099999999999994" customHeight="1" x14ac:dyDescent="0.35">
      <c r="A44" s="18">
        <v>38</v>
      </c>
      <c r="B44" s="10" t="s">
        <v>132</v>
      </c>
      <c r="C44" s="11">
        <v>50000</v>
      </c>
      <c r="D44" s="42">
        <v>48899</v>
      </c>
      <c r="E44" s="20" t="s">
        <v>25</v>
      </c>
      <c r="F44" s="21" t="s">
        <v>133</v>
      </c>
      <c r="G44" s="20" t="s">
        <v>134</v>
      </c>
      <c r="H44" s="22">
        <v>48899</v>
      </c>
      <c r="I44" s="23" t="s">
        <v>19</v>
      </c>
      <c r="J44" s="20" t="s">
        <v>135</v>
      </c>
      <c r="K44" s="25">
        <v>244356</v>
      </c>
    </row>
    <row r="45" spans="1:11" ht="80.099999999999994" customHeight="1" x14ac:dyDescent="0.35">
      <c r="A45" s="18">
        <v>39</v>
      </c>
      <c r="B45" s="26" t="s">
        <v>136</v>
      </c>
      <c r="C45" s="27">
        <v>34500</v>
      </c>
      <c r="D45" s="27">
        <v>34500</v>
      </c>
      <c r="E45" s="28" t="s">
        <v>25</v>
      </c>
      <c r="F45" s="13" t="str">
        <f>G45 &amp; " เสนอราคา " &amp; TEXT(H45,"#,##0.00") &amp; " บาท "</f>
        <v xml:space="preserve">นาย ชัยวัฒน์ ชูช่วย เสนอราคา 34,500.00 บาท </v>
      </c>
      <c r="G45" s="29" t="s">
        <v>137</v>
      </c>
      <c r="H45" s="27">
        <v>34500</v>
      </c>
      <c r="I45" s="28" t="s">
        <v>19</v>
      </c>
      <c r="J45" s="28" t="s">
        <v>138</v>
      </c>
      <c r="K45" s="30">
        <v>244356</v>
      </c>
    </row>
    <row r="46" spans="1:11" ht="80.099999999999994" customHeight="1" x14ac:dyDescent="0.35">
      <c r="A46" s="9">
        <v>40</v>
      </c>
      <c r="B46" s="26" t="s">
        <v>139</v>
      </c>
      <c r="C46" s="27">
        <v>33075</v>
      </c>
      <c r="D46" s="27">
        <v>33075</v>
      </c>
      <c r="E46" s="28" t="s">
        <v>25</v>
      </c>
      <c r="F46" s="13" t="str">
        <f>G46 &amp; " เสนอราคา " &amp; TEXT(H46,"#,##0.00") &amp; " บาท "</f>
        <v xml:space="preserve">บริษัท แอร์ ลิควิด(ประเทศไทย) จำกัด เสนอราคา 33,075.00 บาท </v>
      </c>
      <c r="G46" s="29" t="s">
        <v>111</v>
      </c>
      <c r="H46" s="27">
        <v>33075</v>
      </c>
      <c r="I46" s="28" t="s">
        <v>19</v>
      </c>
      <c r="J46" s="28" t="s">
        <v>140</v>
      </c>
      <c r="K46" s="30">
        <v>244356</v>
      </c>
    </row>
    <row r="47" spans="1:11" ht="80.099999999999994" customHeight="1" x14ac:dyDescent="0.35">
      <c r="A47" s="18">
        <v>41</v>
      </c>
      <c r="B47" s="26" t="s">
        <v>141</v>
      </c>
      <c r="C47" s="27">
        <v>4000</v>
      </c>
      <c r="D47" s="27">
        <v>3146.22</v>
      </c>
      <c r="E47" s="28" t="s">
        <v>25</v>
      </c>
      <c r="F47" s="13" t="str">
        <f>G47 &amp; " เสนอราคา " &amp; TEXT(H47,"#,##0.00") &amp; " บาท "</f>
        <v xml:space="preserve">https://elementor.com เสนอราคา 4,000.00 บาท </v>
      </c>
      <c r="G47" s="29" t="s">
        <v>142</v>
      </c>
      <c r="H47" s="27">
        <v>4000</v>
      </c>
      <c r="I47" s="28" t="s">
        <v>19</v>
      </c>
      <c r="J47" s="28" t="s">
        <v>143</v>
      </c>
      <c r="K47" s="30">
        <v>244356</v>
      </c>
    </row>
    <row r="48" spans="1:11" ht="80.099999999999994" customHeight="1" x14ac:dyDescent="0.35">
      <c r="A48" s="18">
        <v>42</v>
      </c>
      <c r="B48" s="26" t="s">
        <v>144</v>
      </c>
      <c r="C48" s="27">
        <v>25145</v>
      </c>
      <c r="D48" s="27">
        <v>25145</v>
      </c>
      <c r="E48" s="28" t="s">
        <v>25</v>
      </c>
      <c r="F48" s="13" t="str">
        <f>G48 &amp; " เสนอราคา " &amp; TEXT(H48,"#,##0.00") &amp; " บาท "</f>
        <v xml:space="preserve">บริษัท อิตัลมาร์ (ประเทศไทย) จำกัด เสนอราคา 25,145.00 บาท </v>
      </c>
      <c r="G48" s="29" t="s">
        <v>145</v>
      </c>
      <c r="H48" s="27">
        <v>25145</v>
      </c>
      <c r="I48" s="28" t="s">
        <v>19</v>
      </c>
      <c r="J48" s="28" t="s">
        <v>146</v>
      </c>
      <c r="K48" s="30">
        <v>244356</v>
      </c>
    </row>
    <row r="49" spans="1:11" ht="80.099999999999994" customHeight="1" x14ac:dyDescent="0.35">
      <c r="A49" s="9">
        <v>43</v>
      </c>
      <c r="B49" s="31" t="s">
        <v>147</v>
      </c>
      <c r="C49" s="32">
        <v>105600</v>
      </c>
      <c r="D49" s="32">
        <v>105600</v>
      </c>
      <c r="E49" s="20" t="s">
        <v>25</v>
      </c>
      <c r="F49" s="14" t="s">
        <v>148</v>
      </c>
      <c r="G49" s="14" t="s">
        <v>149</v>
      </c>
      <c r="H49" s="32">
        <v>105500</v>
      </c>
      <c r="I49" s="20" t="s">
        <v>19</v>
      </c>
      <c r="J49" s="20" t="s">
        <v>150</v>
      </c>
      <c r="K49" s="25">
        <v>244356</v>
      </c>
    </row>
    <row r="50" spans="1:11" ht="80.099999999999994" customHeight="1" x14ac:dyDescent="0.35">
      <c r="A50" s="18">
        <v>44</v>
      </c>
      <c r="B50" s="31" t="s">
        <v>151</v>
      </c>
      <c r="C50" s="32">
        <v>5400</v>
      </c>
      <c r="D50" s="32">
        <v>5400</v>
      </c>
      <c r="E50" s="20" t="s">
        <v>25</v>
      </c>
      <c r="F50" s="14" t="s">
        <v>152</v>
      </c>
      <c r="G50" s="14" t="s">
        <v>153</v>
      </c>
      <c r="H50" s="32">
        <v>5400</v>
      </c>
      <c r="I50" s="20" t="s">
        <v>19</v>
      </c>
      <c r="J50" s="20" t="s">
        <v>154</v>
      </c>
      <c r="K50" s="25">
        <v>244356</v>
      </c>
    </row>
    <row r="51" spans="1:11" ht="80.099999999999994" customHeight="1" x14ac:dyDescent="0.35">
      <c r="A51" s="18">
        <v>45</v>
      </c>
      <c r="B51" s="31" t="s">
        <v>155</v>
      </c>
      <c r="C51" s="32">
        <v>17000</v>
      </c>
      <c r="D51" s="32">
        <v>17000</v>
      </c>
      <c r="E51" s="20" t="s">
        <v>25</v>
      </c>
      <c r="F51" s="14" t="s">
        <v>156</v>
      </c>
      <c r="G51" s="14" t="s">
        <v>157</v>
      </c>
      <c r="H51" s="32">
        <v>17000</v>
      </c>
      <c r="I51" s="20" t="s">
        <v>19</v>
      </c>
      <c r="J51" s="20" t="s">
        <v>158</v>
      </c>
      <c r="K51" s="25">
        <v>244356</v>
      </c>
    </row>
    <row r="52" spans="1:11" ht="80.099999999999994" customHeight="1" x14ac:dyDescent="0.35">
      <c r="A52" s="9">
        <v>46</v>
      </c>
      <c r="B52" s="26" t="s">
        <v>159</v>
      </c>
      <c r="C52" s="27">
        <v>122000</v>
      </c>
      <c r="D52" s="27">
        <v>122000</v>
      </c>
      <c r="E52" s="28" t="s">
        <v>25</v>
      </c>
      <c r="F52" s="13" t="s">
        <v>160</v>
      </c>
      <c r="G52" s="29" t="s">
        <v>161</v>
      </c>
      <c r="H52" s="27">
        <v>122000</v>
      </c>
      <c r="I52" s="28" t="s">
        <v>19</v>
      </c>
      <c r="J52" s="28" t="s">
        <v>162</v>
      </c>
      <c r="K52" s="30">
        <v>244356</v>
      </c>
    </row>
    <row r="53" spans="1:11" ht="80.099999999999994" customHeight="1" x14ac:dyDescent="0.35">
      <c r="A53" s="18">
        <v>47</v>
      </c>
      <c r="B53" s="26" t="s">
        <v>163</v>
      </c>
      <c r="C53" s="27">
        <v>5400</v>
      </c>
      <c r="D53" s="27">
        <v>5400</v>
      </c>
      <c r="E53" s="28" t="s">
        <v>25</v>
      </c>
      <c r="F53" s="13" t="str">
        <f>G53 &amp; " เสนอราคา " &amp; TEXT(H53,"#,##0.00") &amp; " บาท "</f>
        <v xml:space="preserve">ร้าน สุรนารี เครื่องเขียน เสนอราคา 4,910.00 บาท </v>
      </c>
      <c r="G53" s="29" t="s">
        <v>29</v>
      </c>
      <c r="H53" s="27">
        <v>4910</v>
      </c>
      <c r="I53" s="28" t="s">
        <v>19</v>
      </c>
      <c r="J53" s="28" t="s">
        <v>164</v>
      </c>
      <c r="K53" s="30">
        <v>244356</v>
      </c>
    </row>
    <row r="54" spans="1:11" ht="80.099999999999994" customHeight="1" x14ac:dyDescent="0.35">
      <c r="A54" s="18">
        <v>48</v>
      </c>
      <c r="B54" s="26" t="s">
        <v>165</v>
      </c>
      <c r="C54" s="27">
        <v>2996</v>
      </c>
      <c r="D54" s="27">
        <v>2996</v>
      </c>
      <c r="E54" s="28" t="s">
        <v>25</v>
      </c>
      <c r="F54" s="13" t="str">
        <f>G54 &amp; " เสนอราคา " &amp; TEXT(H54,"#,##0.00") &amp; " บาท "</f>
        <v xml:space="preserve">บริษัท ยูเนี่ยน ซายน์ เทรดดิ้ง จำกัด เสนอราคา 2,996.00 บาท </v>
      </c>
      <c r="G54" s="29" t="s">
        <v>166</v>
      </c>
      <c r="H54" s="27">
        <v>2996</v>
      </c>
      <c r="I54" s="28" t="s">
        <v>19</v>
      </c>
      <c r="J54" s="28" t="s">
        <v>167</v>
      </c>
      <c r="K54" s="30">
        <v>244356</v>
      </c>
    </row>
    <row r="55" spans="1:11" ht="80.099999999999994" customHeight="1" x14ac:dyDescent="0.35">
      <c r="A55" s="9">
        <v>49</v>
      </c>
      <c r="B55" s="26" t="s">
        <v>168</v>
      </c>
      <c r="C55" s="27">
        <v>7147.6</v>
      </c>
      <c r="D55" s="27">
        <v>7147.6</v>
      </c>
      <c r="E55" s="28" t="s">
        <v>25</v>
      </c>
      <c r="F55" s="13" t="str">
        <f>G55 &amp; " เสนอราคา " &amp; TEXT(H55,"#,##0.00") &amp; " บาท "</f>
        <v xml:space="preserve">บริษัท อิตัลมาร์ (ประเทศไทย) จำกัด เสนอราคา 7,147.60 บาท </v>
      </c>
      <c r="G55" s="29" t="s">
        <v>145</v>
      </c>
      <c r="H55" s="27">
        <v>7147.6</v>
      </c>
      <c r="I55" s="28" t="s">
        <v>19</v>
      </c>
      <c r="J55" s="28" t="s">
        <v>169</v>
      </c>
      <c r="K55" s="30">
        <v>244356</v>
      </c>
    </row>
    <row r="56" spans="1:11" ht="80.099999999999994" customHeight="1" x14ac:dyDescent="0.35">
      <c r="A56" s="18">
        <v>50</v>
      </c>
      <c r="B56" s="26" t="s">
        <v>170</v>
      </c>
      <c r="C56" s="27">
        <v>15000</v>
      </c>
      <c r="D56" s="27">
        <v>15000</v>
      </c>
      <c r="E56" s="28" t="s">
        <v>25</v>
      </c>
      <c r="F56" s="13" t="str">
        <f>G56 &amp; " เสนอราคา " &amp; TEXT(H56,"#,##0.00") &amp; " บาท "</f>
        <v xml:space="preserve">บริษัท กิตติเชษฐ์ เอสพีอาร์ จำกัด เสนอราคา 12,443.74 บาท </v>
      </c>
      <c r="G56" s="29" t="s">
        <v>171</v>
      </c>
      <c r="H56" s="27">
        <v>12443.74</v>
      </c>
      <c r="I56" s="28" t="s">
        <v>19</v>
      </c>
      <c r="J56" s="28" t="s">
        <v>172</v>
      </c>
      <c r="K56" s="30">
        <v>244356</v>
      </c>
    </row>
    <row r="57" spans="1:11" ht="80.099999999999994" customHeight="1" x14ac:dyDescent="0.35">
      <c r="A57" s="18">
        <v>51</v>
      </c>
      <c r="B57" s="10" t="s">
        <v>173</v>
      </c>
      <c r="C57" s="11">
        <v>45000</v>
      </c>
      <c r="D57" s="12">
        <v>45000</v>
      </c>
      <c r="E57" s="20" t="s">
        <v>25</v>
      </c>
      <c r="F57" s="21" t="s">
        <v>174</v>
      </c>
      <c r="G57" s="14" t="s">
        <v>175</v>
      </c>
      <c r="H57" s="32">
        <v>42600</v>
      </c>
      <c r="I57" s="23" t="s">
        <v>19</v>
      </c>
      <c r="J57" s="20" t="s">
        <v>176</v>
      </c>
      <c r="K57" s="25">
        <v>244357</v>
      </c>
    </row>
    <row r="58" spans="1:11" ht="80.099999999999994" customHeight="1" x14ac:dyDescent="0.35">
      <c r="A58" s="9">
        <v>52</v>
      </c>
      <c r="B58" s="26" t="s">
        <v>177</v>
      </c>
      <c r="C58" s="27">
        <v>473000</v>
      </c>
      <c r="D58" s="27">
        <v>58100</v>
      </c>
      <c r="E58" s="28" t="s">
        <v>25</v>
      </c>
      <c r="F58" s="13" t="str">
        <f>G58 &amp; " เสนอราคา " &amp; TEXT(H58,"#,##0.00") &amp; " บาท "</f>
        <v xml:space="preserve">บริษัท สมบูรณ์การพิมพ์ จำกัด เสนอราคา 58,100.00 บาท </v>
      </c>
      <c r="G58" s="29" t="s">
        <v>104</v>
      </c>
      <c r="H58" s="27">
        <v>58100</v>
      </c>
      <c r="I58" s="28" t="s">
        <v>19</v>
      </c>
      <c r="J58" s="28" t="s">
        <v>178</v>
      </c>
      <c r="K58" s="30">
        <v>244357</v>
      </c>
    </row>
    <row r="59" spans="1:11" ht="80.099999999999994" customHeight="1" x14ac:dyDescent="0.35">
      <c r="A59" s="18">
        <v>53</v>
      </c>
      <c r="B59" s="31" t="s">
        <v>179</v>
      </c>
      <c r="C59" s="32">
        <v>1755</v>
      </c>
      <c r="D59" s="32">
        <v>1755</v>
      </c>
      <c r="E59" s="20" t="s">
        <v>25</v>
      </c>
      <c r="F59" s="14" t="s">
        <v>180</v>
      </c>
      <c r="G59" s="14" t="s">
        <v>29</v>
      </c>
      <c r="H59" s="32">
        <v>1755</v>
      </c>
      <c r="I59" s="20" t="s">
        <v>19</v>
      </c>
      <c r="J59" s="20" t="s">
        <v>181</v>
      </c>
      <c r="K59" s="25">
        <v>244357</v>
      </c>
    </row>
    <row r="60" spans="1:11" ht="80.099999999999994" customHeight="1" x14ac:dyDescent="0.35">
      <c r="A60" s="18">
        <v>54</v>
      </c>
      <c r="B60" s="26" t="s">
        <v>182</v>
      </c>
      <c r="C60" s="27">
        <v>390</v>
      </c>
      <c r="D60" s="27">
        <v>390</v>
      </c>
      <c r="E60" s="28" t="s">
        <v>25</v>
      </c>
      <c r="F60" s="13" t="str">
        <f>G60 &amp; " เสนอราคา " &amp; TEXT(H60,"#,##0.00") &amp; " บาท "</f>
        <v xml:space="preserve">ห้างหุ้นส่วนจำกัด คอจิเทท ดีไซน์ เซ็นเตอร์ เสนอราคา 417.30 บาท </v>
      </c>
      <c r="G60" s="29" t="s">
        <v>183</v>
      </c>
      <c r="H60" s="27">
        <v>417.3</v>
      </c>
      <c r="I60" s="28" t="s">
        <v>19</v>
      </c>
      <c r="J60" s="28" t="s">
        <v>184</v>
      </c>
      <c r="K60" s="30">
        <v>244357</v>
      </c>
    </row>
    <row r="61" spans="1:11" ht="80.099999999999994" customHeight="1" x14ac:dyDescent="0.35">
      <c r="A61" s="9">
        <v>55</v>
      </c>
      <c r="B61" s="10" t="s">
        <v>185</v>
      </c>
      <c r="C61" s="11">
        <v>17253</v>
      </c>
      <c r="D61" s="42">
        <v>17235</v>
      </c>
      <c r="E61" s="20" t="s">
        <v>25</v>
      </c>
      <c r="F61" s="21" t="s">
        <v>186</v>
      </c>
      <c r="G61" s="43" t="s">
        <v>187</v>
      </c>
      <c r="H61" s="44">
        <v>17253</v>
      </c>
      <c r="I61" s="23" t="s">
        <v>19</v>
      </c>
      <c r="J61" s="13" t="s">
        <v>188</v>
      </c>
      <c r="K61" s="17">
        <v>244358</v>
      </c>
    </row>
    <row r="62" spans="1:11" ht="80.099999999999994" customHeight="1" x14ac:dyDescent="0.35">
      <c r="A62" s="18">
        <v>56</v>
      </c>
      <c r="B62" s="10" t="s">
        <v>189</v>
      </c>
      <c r="C62" s="11">
        <v>20000</v>
      </c>
      <c r="D62" s="42">
        <v>20000</v>
      </c>
      <c r="E62" s="20" t="s">
        <v>25</v>
      </c>
      <c r="F62" s="21" t="s">
        <v>190</v>
      </c>
      <c r="G62" s="43" t="s">
        <v>191</v>
      </c>
      <c r="H62" s="44">
        <v>20000</v>
      </c>
      <c r="I62" s="23" t="s">
        <v>19</v>
      </c>
      <c r="J62" s="13" t="s">
        <v>192</v>
      </c>
      <c r="K62" s="17">
        <v>244358</v>
      </c>
    </row>
    <row r="63" spans="1:11" ht="80.099999999999994" customHeight="1" x14ac:dyDescent="0.35">
      <c r="A63" s="18">
        <v>57</v>
      </c>
      <c r="B63" s="26" t="s">
        <v>193</v>
      </c>
      <c r="C63" s="27">
        <v>280155</v>
      </c>
      <c r="D63" s="27">
        <v>280155</v>
      </c>
      <c r="E63" s="28" t="s">
        <v>25</v>
      </c>
      <c r="F63" s="13" t="str">
        <f>G63 &amp; " เสนอราคา " &amp; TEXT(H63,"#,##0.00") &amp; " บาท "</f>
        <v xml:space="preserve">สหกรณ์การเกษตรวิถีพอเพียง จำกัด เสนอราคา 280,155.00 บาท </v>
      </c>
      <c r="G63" s="29" t="s">
        <v>194</v>
      </c>
      <c r="H63" s="27">
        <v>280155</v>
      </c>
      <c r="I63" s="28" t="s">
        <v>19</v>
      </c>
      <c r="J63" s="28" t="s">
        <v>195</v>
      </c>
      <c r="K63" s="30">
        <v>244358</v>
      </c>
    </row>
    <row r="64" spans="1:11" ht="80.099999999999994" customHeight="1" x14ac:dyDescent="0.35">
      <c r="A64" s="9">
        <v>58</v>
      </c>
      <c r="B64" s="26" t="s">
        <v>196</v>
      </c>
      <c r="C64" s="27">
        <v>122709</v>
      </c>
      <c r="D64" s="27">
        <v>122709</v>
      </c>
      <c r="E64" s="28" t="s">
        <v>25</v>
      </c>
      <c r="F64" s="13" t="s">
        <v>197</v>
      </c>
      <c r="G64" s="29" t="s">
        <v>198</v>
      </c>
      <c r="H64" s="27">
        <v>122500</v>
      </c>
      <c r="I64" s="28" t="s">
        <v>19</v>
      </c>
      <c r="J64" s="28" t="s">
        <v>199</v>
      </c>
      <c r="K64" s="30">
        <v>244358</v>
      </c>
    </row>
    <row r="65" spans="1:11" ht="80.099999999999994" customHeight="1" x14ac:dyDescent="0.35">
      <c r="A65" s="18">
        <v>59</v>
      </c>
      <c r="B65" s="26" t="s">
        <v>200</v>
      </c>
      <c r="C65" s="27">
        <v>44940</v>
      </c>
      <c r="D65" s="27">
        <v>44940</v>
      </c>
      <c r="E65" s="28" t="s">
        <v>25</v>
      </c>
      <c r="F65" s="13" t="str">
        <f>G65 &amp; " เสนอราคา " &amp; TEXT(H65,"#,##0.00") &amp; " บาท "</f>
        <v xml:space="preserve">บริษัท โคเด็กซ์ ดิจิตอล พาร์ทเนอร์ จำกัด เสนอราคา 44,940.00 บาท </v>
      </c>
      <c r="G65" s="29" t="s">
        <v>201</v>
      </c>
      <c r="H65" s="27">
        <v>44940</v>
      </c>
      <c r="I65" s="28" t="s">
        <v>19</v>
      </c>
      <c r="J65" s="28" t="s">
        <v>202</v>
      </c>
      <c r="K65" s="30">
        <v>244358</v>
      </c>
    </row>
    <row r="66" spans="1:11" ht="80.099999999999994" customHeight="1" x14ac:dyDescent="0.35">
      <c r="A66" s="18">
        <v>60</v>
      </c>
      <c r="B66" s="26" t="s">
        <v>203</v>
      </c>
      <c r="C66" s="27">
        <v>60600</v>
      </c>
      <c r="D66" s="27">
        <v>60600</v>
      </c>
      <c r="E66" s="28" t="s">
        <v>25</v>
      </c>
      <c r="F66" s="13" t="str">
        <f>G66 &amp; " เสนอราคา " &amp; TEXT(H66,"#,##0.00") &amp; " บาท "</f>
        <v xml:space="preserve">ห้างหุ้นส่วนจำกัด ราชสีมาสหกิจ เสนอราคา 60,600.00 บาท </v>
      </c>
      <c r="G66" s="29" t="s">
        <v>204</v>
      </c>
      <c r="H66" s="27">
        <v>60600</v>
      </c>
      <c r="I66" s="28" t="s">
        <v>19</v>
      </c>
      <c r="J66" s="28" t="s">
        <v>205</v>
      </c>
      <c r="K66" s="30">
        <v>244358</v>
      </c>
    </row>
    <row r="67" spans="1:11" ht="80.099999999999994" customHeight="1" x14ac:dyDescent="0.35">
      <c r="A67" s="9">
        <v>61</v>
      </c>
      <c r="B67" s="26" t="s">
        <v>120</v>
      </c>
      <c r="C67" s="27">
        <v>230852.5</v>
      </c>
      <c r="D67" s="27">
        <v>230852.5</v>
      </c>
      <c r="E67" s="28" t="s">
        <v>25</v>
      </c>
      <c r="F67" s="13" t="str">
        <f>G67 &amp; " เสนอราคา " &amp; TEXT(H67,"#,##0.00") &amp; " บาท "</f>
        <v xml:space="preserve">ห้างหุ้นส่วนจำกัด แสนวิการไฟฟ้า เสนอราคา 230,852.50 บาท </v>
      </c>
      <c r="G67" s="29" t="s">
        <v>40</v>
      </c>
      <c r="H67" s="27">
        <v>230852.5</v>
      </c>
      <c r="I67" s="28" t="s">
        <v>19</v>
      </c>
      <c r="J67" s="28" t="s">
        <v>206</v>
      </c>
      <c r="K67" s="30">
        <v>244358</v>
      </c>
    </row>
    <row r="68" spans="1:11" ht="80.099999999999994" customHeight="1" x14ac:dyDescent="0.35">
      <c r="A68" s="18">
        <v>62</v>
      </c>
      <c r="B68" s="26" t="s">
        <v>207</v>
      </c>
      <c r="C68" s="27">
        <v>100000</v>
      </c>
      <c r="D68" s="27">
        <v>10000</v>
      </c>
      <c r="E68" s="28" t="s">
        <v>25</v>
      </c>
      <c r="F68" s="13" t="str">
        <f>G68 &amp; " เสนอราคา " &amp; TEXT(H68,"#,##0.00") &amp; " บาท "</f>
        <v xml:space="preserve">บริษัท สายทองไพศาล จำกัด เสนอราคา 100,000.00 บาท </v>
      </c>
      <c r="G68" s="29" t="s">
        <v>208</v>
      </c>
      <c r="H68" s="27">
        <v>100000</v>
      </c>
      <c r="I68" s="28" t="s">
        <v>19</v>
      </c>
      <c r="J68" s="28" t="s">
        <v>209</v>
      </c>
      <c r="K68" s="30">
        <v>244358</v>
      </c>
    </row>
    <row r="69" spans="1:11" ht="198" customHeight="1" x14ac:dyDescent="0.35">
      <c r="A69" s="18">
        <v>63</v>
      </c>
      <c r="B69" s="10" t="s">
        <v>210</v>
      </c>
      <c r="C69" s="11">
        <v>1040000</v>
      </c>
      <c r="D69" s="19">
        <v>1040000</v>
      </c>
      <c r="E69" s="20" t="s">
        <v>21</v>
      </c>
      <c r="F69" s="21" t="s">
        <v>211</v>
      </c>
      <c r="G69" s="14" t="s">
        <v>212</v>
      </c>
      <c r="H69" s="22">
        <v>878256</v>
      </c>
      <c r="I69" s="23" t="s">
        <v>19</v>
      </c>
      <c r="J69" s="24">
        <v>244684</v>
      </c>
      <c r="K69" s="25">
        <v>244361</v>
      </c>
    </row>
    <row r="70" spans="1:11" ht="80.099999999999994" customHeight="1" x14ac:dyDescent="0.35">
      <c r="A70" s="9">
        <v>64</v>
      </c>
      <c r="B70" s="26" t="s">
        <v>213</v>
      </c>
      <c r="C70" s="27">
        <v>1000000</v>
      </c>
      <c r="D70" s="27">
        <v>4320</v>
      </c>
      <c r="E70" s="28" t="s">
        <v>25</v>
      </c>
      <c r="F70" s="13" t="str">
        <f>G70 &amp; " เสนอราคา " &amp; TEXT(H70,"#,##0.00") &amp; " บาท "</f>
        <v xml:space="preserve">บริษัท เคเอสพี อีสาน จำกัด เสนอราคา 4,320.00 บาท </v>
      </c>
      <c r="G70" s="29" t="s">
        <v>214</v>
      </c>
      <c r="H70" s="27">
        <v>4320</v>
      </c>
      <c r="I70" s="28" t="s">
        <v>19</v>
      </c>
      <c r="J70" s="28" t="s">
        <v>215</v>
      </c>
      <c r="K70" s="30">
        <v>244361</v>
      </c>
    </row>
    <row r="71" spans="1:11" ht="80.099999999999994" customHeight="1" x14ac:dyDescent="0.35">
      <c r="A71" s="18">
        <v>65</v>
      </c>
      <c r="B71" s="31" t="s">
        <v>216</v>
      </c>
      <c r="C71" s="32">
        <v>10000000</v>
      </c>
      <c r="D71" s="32">
        <v>8277.52</v>
      </c>
      <c r="E71" s="20" t="s">
        <v>25</v>
      </c>
      <c r="F71" s="14" t="s">
        <v>217</v>
      </c>
      <c r="G71" s="14" t="s">
        <v>65</v>
      </c>
      <c r="H71" s="32">
        <v>8277.52</v>
      </c>
      <c r="I71" s="20" t="s">
        <v>19</v>
      </c>
      <c r="J71" s="20" t="s">
        <v>218</v>
      </c>
      <c r="K71" s="25">
        <v>244361</v>
      </c>
    </row>
    <row r="72" spans="1:11" ht="80.099999999999994" customHeight="1" x14ac:dyDescent="0.35">
      <c r="A72" s="18">
        <v>66</v>
      </c>
      <c r="B72" s="26" t="s">
        <v>219</v>
      </c>
      <c r="C72" s="27">
        <v>185400</v>
      </c>
      <c r="D72" s="27">
        <v>185400</v>
      </c>
      <c r="E72" s="28" t="s">
        <v>25</v>
      </c>
      <c r="F72" s="13" t="str">
        <f>G72 &amp; " เสนอราคา " &amp; TEXT(H72,"#,##0.00") &amp; " บาท "</f>
        <v xml:space="preserve">ฟาร์มมหาวิทยาลัยเทคโนโลยีสุรนารี เสนอราคา 185,400.00 บาท </v>
      </c>
      <c r="G72" s="29" t="s">
        <v>220</v>
      </c>
      <c r="H72" s="27">
        <v>185400</v>
      </c>
      <c r="I72" s="28" t="s">
        <v>19</v>
      </c>
      <c r="J72" s="28" t="s">
        <v>221</v>
      </c>
      <c r="K72" s="30">
        <v>244361</v>
      </c>
    </row>
    <row r="73" spans="1:11" ht="80.099999999999994" customHeight="1" x14ac:dyDescent="0.35">
      <c r="A73" s="9">
        <v>67</v>
      </c>
      <c r="B73" s="26" t="s">
        <v>222</v>
      </c>
      <c r="C73" s="27">
        <v>15200</v>
      </c>
      <c r="D73" s="27">
        <v>15200</v>
      </c>
      <c r="E73" s="28" t="s">
        <v>25</v>
      </c>
      <c r="F73" s="13" t="str">
        <f>G73 &amp; " เสนอราคา " &amp; TEXT(H73,"#,##0.00") &amp; " บาท "</f>
        <v xml:space="preserve">ฟาร์มมหาวิทยาลัยเทคโนโลยีสุรนารี เสนอราคา 15,200.00 บาท </v>
      </c>
      <c r="G73" s="29" t="s">
        <v>220</v>
      </c>
      <c r="H73" s="27">
        <v>15200</v>
      </c>
      <c r="I73" s="28" t="s">
        <v>19</v>
      </c>
      <c r="J73" s="28" t="s">
        <v>223</v>
      </c>
      <c r="K73" s="30">
        <v>244361</v>
      </c>
    </row>
    <row r="74" spans="1:11" ht="80.099999999999994" customHeight="1" x14ac:dyDescent="0.35">
      <c r="A74" s="18">
        <v>68</v>
      </c>
      <c r="B74" s="26" t="s">
        <v>224</v>
      </c>
      <c r="C74" s="27">
        <v>900</v>
      </c>
      <c r="D74" s="27">
        <v>900</v>
      </c>
      <c r="E74" s="28" t="s">
        <v>25</v>
      </c>
      <c r="F74" s="13" t="s">
        <v>225</v>
      </c>
      <c r="G74" s="29" t="s">
        <v>226</v>
      </c>
      <c r="H74" s="27">
        <v>900</v>
      </c>
      <c r="I74" s="28" t="s">
        <v>19</v>
      </c>
      <c r="J74" s="28" t="s">
        <v>227</v>
      </c>
      <c r="K74" s="30">
        <v>244361</v>
      </c>
    </row>
    <row r="75" spans="1:11" ht="80.099999999999994" customHeight="1" x14ac:dyDescent="0.35">
      <c r="A75" s="18">
        <v>69</v>
      </c>
      <c r="B75" s="26" t="s">
        <v>228</v>
      </c>
      <c r="C75" s="27">
        <v>7584</v>
      </c>
      <c r="D75" s="27">
        <v>7584</v>
      </c>
      <c r="E75" s="28" t="s">
        <v>25</v>
      </c>
      <c r="F75" s="13" t="str">
        <f t="shared" ref="F75:F84" si="1">G75 &amp; " เสนอราคา " &amp; TEXT(H75,"#,##0.00") &amp; " บาท "</f>
        <v xml:space="preserve">ห้างหุ้นส่วนจำกัด เอ.ที. แมชชีนเนอร์รี่ แอนด์ ซัพพลาย เสนอราคา 7,584.00 บาท </v>
      </c>
      <c r="G75" s="29" t="s">
        <v>229</v>
      </c>
      <c r="H75" s="27">
        <v>7584</v>
      </c>
      <c r="I75" s="28" t="s">
        <v>19</v>
      </c>
      <c r="J75" s="28" t="s">
        <v>230</v>
      </c>
      <c r="K75" s="30">
        <v>244361</v>
      </c>
    </row>
    <row r="76" spans="1:11" ht="80.099999999999994" customHeight="1" x14ac:dyDescent="0.35">
      <c r="A76" s="9">
        <v>70</v>
      </c>
      <c r="B76" s="26" t="s">
        <v>231</v>
      </c>
      <c r="C76" s="27">
        <v>21400</v>
      </c>
      <c r="D76" s="27">
        <v>21400</v>
      </c>
      <c r="E76" s="28" t="s">
        <v>25</v>
      </c>
      <c r="F76" s="13" t="str">
        <f t="shared" si="1"/>
        <v xml:space="preserve">บริษัท มาย เทคนิคอล จำกัด เสนอราคา 21,400.00 บาท </v>
      </c>
      <c r="G76" s="29" t="s">
        <v>232</v>
      </c>
      <c r="H76" s="27">
        <v>21400</v>
      </c>
      <c r="I76" s="28" t="s">
        <v>19</v>
      </c>
      <c r="J76" s="28" t="s">
        <v>233</v>
      </c>
      <c r="K76" s="30">
        <v>244361</v>
      </c>
    </row>
    <row r="77" spans="1:11" ht="80.099999999999994" customHeight="1" x14ac:dyDescent="0.35">
      <c r="A77" s="18">
        <v>71</v>
      </c>
      <c r="B77" s="26" t="s">
        <v>234</v>
      </c>
      <c r="C77" s="27">
        <v>23219</v>
      </c>
      <c r="D77" s="27">
        <v>23219</v>
      </c>
      <c r="E77" s="28" t="s">
        <v>25</v>
      </c>
      <c r="F77" s="13" t="str">
        <f t="shared" si="1"/>
        <v xml:space="preserve">ห้างหุ้นส่วนจำกัด ฮาร์ดแวร์ ไร้ท์ เสนอราคา 23,219.00 บาท </v>
      </c>
      <c r="G77" s="29" t="s">
        <v>42</v>
      </c>
      <c r="H77" s="27">
        <v>23219</v>
      </c>
      <c r="I77" s="28" t="s">
        <v>19</v>
      </c>
      <c r="J77" s="28" t="s">
        <v>235</v>
      </c>
      <c r="K77" s="30">
        <v>244361</v>
      </c>
    </row>
    <row r="78" spans="1:11" ht="80.099999999999994" customHeight="1" x14ac:dyDescent="0.35">
      <c r="A78" s="18">
        <v>72</v>
      </c>
      <c r="B78" s="26" t="s">
        <v>236</v>
      </c>
      <c r="C78" s="27">
        <v>13280</v>
      </c>
      <c r="D78" s="27">
        <v>13280</v>
      </c>
      <c r="E78" s="28" t="s">
        <v>25</v>
      </c>
      <c r="F78" s="13" t="str">
        <f t="shared" si="1"/>
        <v xml:space="preserve">บริษัท เคเอสพี อีสาน จำกัด เสนอราคา 13,280.00 บาท </v>
      </c>
      <c r="G78" s="29" t="s">
        <v>214</v>
      </c>
      <c r="H78" s="27">
        <v>13280</v>
      </c>
      <c r="I78" s="28" t="s">
        <v>19</v>
      </c>
      <c r="J78" s="28" t="s">
        <v>237</v>
      </c>
      <c r="K78" s="30">
        <v>244361</v>
      </c>
    </row>
    <row r="79" spans="1:11" ht="80.099999999999994" customHeight="1" x14ac:dyDescent="0.35">
      <c r="A79" s="9">
        <v>73</v>
      </c>
      <c r="B79" s="26" t="s">
        <v>238</v>
      </c>
      <c r="C79" s="27">
        <v>494447</v>
      </c>
      <c r="D79" s="27">
        <v>494447</v>
      </c>
      <c r="E79" s="28" t="s">
        <v>25</v>
      </c>
      <c r="F79" s="13" t="str">
        <f t="shared" si="1"/>
        <v xml:space="preserve">บริษัท ต. ตระการ เอ็นจิเนียริ่ง จำกัด เสนอราคา 487,706.00 บาท </v>
      </c>
      <c r="G79" s="29" t="s">
        <v>79</v>
      </c>
      <c r="H79" s="27">
        <v>487706</v>
      </c>
      <c r="I79" s="28" t="s">
        <v>19</v>
      </c>
      <c r="J79" s="28" t="s">
        <v>239</v>
      </c>
      <c r="K79" s="30">
        <v>244361</v>
      </c>
    </row>
    <row r="80" spans="1:11" ht="80.099999999999994" customHeight="1" x14ac:dyDescent="0.35">
      <c r="A80" s="18">
        <v>74</v>
      </c>
      <c r="B80" s="26" t="s">
        <v>216</v>
      </c>
      <c r="C80" s="27">
        <v>10914</v>
      </c>
      <c r="D80" s="27">
        <v>10914</v>
      </c>
      <c r="E80" s="28" t="s">
        <v>25</v>
      </c>
      <c r="F80" s="13" t="str">
        <f t="shared" si="1"/>
        <v xml:space="preserve">บริษัท อิตัลมาร์ (ประเทศไทย) จำกัด เสนอราคา 10,914.00 บาท </v>
      </c>
      <c r="G80" s="29" t="s">
        <v>145</v>
      </c>
      <c r="H80" s="27">
        <v>10914</v>
      </c>
      <c r="I80" s="28" t="s">
        <v>19</v>
      </c>
      <c r="J80" s="28" t="s">
        <v>240</v>
      </c>
      <c r="K80" s="30">
        <v>244361</v>
      </c>
    </row>
    <row r="81" spans="1:11" ht="80.099999999999994" customHeight="1" x14ac:dyDescent="0.35">
      <c r="A81" s="18">
        <v>75</v>
      </c>
      <c r="B81" s="26" t="s">
        <v>241</v>
      </c>
      <c r="C81" s="27">
        <v>17140</v>
      </c>
      <c r="D81" s="27">
        <v>17140</v>
      </c>
      <c r="E81" s="28" t="s">
        <v>25</v>
      </c>
      <c r="F81" s="13" t="str">
        <f t="shared" si="1"/>
        <v xml:space="preserve">บริษัท เมืองย่า ออฟฟิศ โพรดักส์ จำกัด เสนอราคา 17,140.00 บาท </v>
      </c>
      <c r="G81" s="29" t="s">
        <v>242</v>
      </c>
      <c r="H81" s="27">
        <v>17140</v>
      </c>
      <c r="I81" s="28" t="s">
        <v>19</v>
      </c>
      <c r="J81" s="28" t="s">
        <v>243</v>
      </c>
      <c r="K81" s="30">
        <v>244361</v>
      </c>
    </row>
    <row r="82" spans="1:11" ht="80.099999999999994" customHeight="1" x14ac:dyDescent="0.35">
      <c r="A82" s="9">
        <v>76</v>
      </c>
      <c r="B82" s="26" t="s">
        <v>244</v>
      </c>
      <c r="C82" s="27">
        <v>2675</v>
      </c>
      <c r="D82" s="27">
        <v>2675</v>
      </c>
      <c r="E82" s="28" t="s">
        <v>25</v>
      </c>
      <c r="F82" s="13" t="str">
        <f t="shared" si="1"/>
        <v xml:space="preserve">ห้างหุ้นส่วนจำกัด ชุนหลีแบตเตอรี่ เสนอราคา 2,675.00 บาท </v>
      </c>
      <c r="G82" s="29" t="s">
        <v>245</v>
      </c>
      <c r="H82" s="27">
        <v>2675</v>
      </c>
      <c r="I82" s="28" t="s">
        <v>19</v>
      </c>
      <c r="J82" s="28" t="s">
        <v>246</v>
      </c>
      <c r="K82" s="30">
        <v>244362</v>
      </c>
    </row>
    <row r="83" spans="1:11" ht="80.099999999999994" customHeight="1" x14ac:dyDescent="0.35">
      <c r="A83" s="18">
        <v>77</v>
      </c>
      <c r="B83" s="26" t="s">
        <v>247</v>
      </c>
      <c r="C83" s="27">
        <v>8000</v>
      </c>
      <c r="D83" s="27">
        <v>8000</v>
      </c>
      <c r="E83" s="28" t="s">
        <v>25</v>
      </c>
      <c r="F83" s="13" t="str">
        <f t="shared" si="1"/>
        <v xml:space="preserve">ร้าน เมืองทองยางยนต์ เสนอราคา 8,000.00 บาท </v>
      </c>
      <c r="G83" s="29" t="s">
        <v>248</v>
      </c>
      <c r="H83" s="27">
        <v>8000</v>
      </c>
      <c r="I83" s="28" t="s">
        <v>19</v>
      </c>
      <c r="J83" s="28" t="s">
        <v>249</v>
      </c>
      <c r="K83" s="30">
        <v>244362</v>
      </c>
    </row>
    <row r="84" spans="1:11" ht="80.099999999999994" customHeight="1" x14ac:dyDescent="0.35">
      <c r="A84" s="18">
        <v>78</v>
      </c>
      <c r="B84" s="26" t="s">
        <v>250</v>
      </c>
      <c r="C84" s="27">
        <v>15940</v>
      </c>
      <c r="D84" s="27">
        <v>15940</v>
      </c>
      <c r="E84" s="28" t="s">
        <v>25</v>
      </c>
      <c r="F84" s="13" t="str">
        <f t="shared" si="1"/>
        <v xml:space="preserve">บริษัท เชิดชัยมอเตอร์เซลส์ จำกัด เสนอราคา 15,943.00 บาท </v>
      </c>
      <c r="G84" s="29" t="s">
        <v>251</v>
      </c>
      <c r="H84" s="27">
        <v>15943</v>
      </c>
      <c r="I84" s="28" t="s">
        <v>19</v>
      </c>
      <c r="J84" s="28" t="s">
        <v>252</v>
      </c>
      <c r="K84" s="30">
        <v>244362</v>
      </c>
    </row>
    <row r="85" spans="1:11" ht="80.099999999999994" customHeight="1" x14ac:dyDescent="0.35">
      <c r="A85" s="9">
        <v>79</v>
      </c>
      <c r="B85" s="31" t="s">
        <v>253</v>
      </c>
      <c r="C85" s="32">
        <v>40000</v>
      </c>
      <c r="D85" s="32">
        <v>18725</v>
      </c>
      <c r="E85" s="20" t="s">
        <v>25</v>
      </c>
      <c r="F85" s="14" t="s">
        <v>254</v>
      </c>
      <c r="G85" s="14" t="s">
        <v>255</v>
      </c>
      <c r="H85" s="32">
        <v>18725</v>
      </c>
      <c r="I85" s="20" t="s">
        <v>19</v>
      </c>
      <c r="J85" s="20" t="s">
        <v>256</v>
      </c>
      <c r="K85" s="25">
        <v>244362</v>
      </c>
    </row>
    <row r="86" spans="1:11" ht="80.099999999999994" customHeight="1" x14ac:dyDescent="0.35">
      <c r="A86" s="18">
        <v>80</v>
      </c>
      <c r="B86" s="31" t="s">
        <v>257</v>
      </c>
      <c r="C86" s="32">
        <v>42960</v>
      </c>
      <c r="D86" s="32">
        <v>42960</v>
      </c>
      <c r="E86" s="20" t="s">
        <v>25</v>
      </c>
      <c r="F86" s="14" t="s">
        <v>258</v>
      </c>
      <c r="G86" s="14" t="s">
        <v>259</v>
      </c>
      <c r="H86" s="32">
        <v>42960</v>
      </c>
      <c r="I86" s="20" t="s">
        <v>19</v>
      </c>
      <c r="J86" s="20" t="s">
        <v>260</v>
      </c>
      <c r="K86" s="25">
        <v>244362</v>
      </c>
    </row>
    <row r="87" spans="1:11" ht="80.099999999999994" customHeight="1" x14ac:dyDescent="0.35">
      <c r="A87" s="18">
        <v>81</v>
      </c>
      <c r="B87" s="31" t="s">
        <v>261</v>
      </c>
      <c r="C87" s="32">
        <v>18200</v>
      </c>
      <c r="D87" s="32">
        <v>18200</v>
      </c>
      <c r="E87" s="20" t="s">
        <v>25</v>
      </c>
      <c r="F87" s="14" t="s">
        <v>262</v>
      </c>
      <c r="G87" s="14" t="s">
        <v>248</v>
      </c>
      <c r="H87" s="32">
        <v>18200</v>
      </c>
      <c r="I87" s="20" t="s">
        <v>19</v>
      </c>
      <c r="J87" s="20" t="s">
        <v>263</v>
      </c>
      <c r="K87" s="25">
        <v>244362</v>
      </c>
    </row>
    <row r="88" spans="1:11" ht="80.099999999999994" customHeight="1" x14ac:dyDescent="0.35">
      <c r="A88" s="9">
        <v>82</v>
      </c>
      <c r="B88" s="31" t="s">
        <v>264</v>
      </c>
      <c r="C88" s="32">
        <v>68500</v>
      </c>
      <c r="D88" s="32">
        <v>68500</v>
      </c>
      <c r="E88" s="20" t="s">
        <v>25</v>
      </c>
      <c r="F88" s="14" t="s">
        <v>265</v>
      </c>
      <c r="G88" s="14" t="s">
        <v>266</v>
      </c>
      <c r="H88" s="32">
        <v>68500</v>
      </c>
      <c r="I88" s="20" t="s">
        <v>19</v>
      </c>
      <c r="J88" s="20" t="s">
        <v>267</v>
      </c>
      <c r="K88" s="25">
        <v>244362</v>
      </c>
    </row>
    <row r="89" spans="1:11" ht="80.099999999999994" customHeight="1" x14ac:dyDescent="0.35">
      <c r="A89" s="18">
        <v>83</v>
      </c>
      <c r="B89" s="31" t="s">
        <v>268</v>
      </c>
      <c r="C89" s="32">
        <v>59523</v>
      </c>
      <c r="D89" s="32">
        <v>59523</v>
      </c>
      <c r="E89" s="20" t="s">
        <v>25</v>
      </c>
      <c r="F89" s="14" t="s">
        <v>269</v>
      </c>
      <c r="G89" s="14" t="s">
        <v>229</v>
      </c>
      <c r="H89" s="32">
        <v>15638</v>
      </c>
      <c r="I89" s="20" t="s">
        <v>19</v>
      </c>
      <c r="J89" s="20" t="s">
        <v>270</v>
      </c>
      <c r="K89" s="25">
        <v>244362</v>
      </c>
    </row>
    <row r="90" spans="1:11" ht="80.099999999999994" customHeight="1" x14ac:dyDescent="0.35">
      <c r="A90" s="18">
        <v>84</v>
      </c>
      <c r="B90" s="26" t="s">
        <v>271</v>
      </c>
      <c r="C90" s="27">
        <v>26880</v>
      </c>
      <c r="D90" s="27">
        <v>25536</v>
      </c>
      <c r="E90" s="28" t="s">
        <v>25</v>
      </c>
      <c r="F90" s="13" t="str">
        <f>G90 &amp; " เสนอราคา " &amp; TEXT(H90,"#,##0.00") &amp; " บาท "</f>
        <v xml:space="preserve">ห้างหุ้นส่วนจำกัด ศักดิ์ศิลป์ ซายน์ แอนด์ แอดเวอร์ไทส เสนอราคา 25,536.00 บาท </v>
      </c>
      <c r="G90" s="29" t="s">
        <v>272</v>
      </c>
      <c r="H90" s="27">
        <v>25536</v>
      </c>
      <c r="I90" s="28" t="s">
        <v>19</v>
      </c>
      <c r="J90" s="28" t="s">
        <v>273</v>
      </c>
      <c r="K90" s="30">
        <v>244362</v>
      </c>
    </row>
    <row r="91" spans="1:11" ht="80.099999999999994" customHeight="1" x14ac:dyDescent="0.35">
      <c r="A91" s="9">
        <v>85</v>
      </c>
      <c r="B91" s="26" t="s">
        <v>274</v>
      </c>
      <c r="C91" s="27">
        <v>27000</v>
      </c>
      <c r="D91" s="27">
        <v>27000</v>
      </c>
      <c r="E91" s="28" t="s">
        <v>25</v>
      </c>
      <c r="F91" s="13" t="str">
        <f>G91 &amp; " เสนอราคา " &amp; TEXT(H91,"#,##0.00") &amp; " บาท "</f>
        <v xml:space="preserve">ร้าน สองพี่น้องแอร์ประดับยนต์ เสนอราคา 27,000.00 บาท </v>
      </c>
      <c r="G91" s="29" t="s">
        <v>275</v>
      </c>
      <c r="H91" s="27">
        <v>27000</v>
      </c>
      <c r="I91" s="28" t="s">
        <v>19</v>
      </c>
      <c r="J91" s="28" t="s">
        <v>276</v>
      </c>
      <c r="K91" s="30">
        <v>244362</v>
      </c>
    </row>
    <row r="92" spans="1:11" ht="80.099999999999994" customHeight="1" x14ac:dyDescent="0.35">
      <c r="A92" s="18">
        <v>86</v>
      </c>
      <c r="B92" s="26" t="s">
        <v>277</v>
      </c>
      <c r="C92" s="27">
        <v>8000</v>
      </c>
      <c r="D92" s="27">
        <v>8000</v>
      </c>
      <c r="E92" s="28" t="s">
        <v>25</v>
      </c>
      <c r="F92" s="13" t="str">
        <f>G92 &amp; " เสนอราคา " &amp; TEXT(H92,"#,##0.00") &amp; " บาท "</f>
        <v xml:space="preserve">ร้าน เมืองทองยางยนต์ เสนอราคา 8,000.00 บาท </v>
      </c>
      <c r="G92" s="29" t="s">
        <v>248</v>
      </c>
      <c r="H92" s="27">
        <v>8000</v>
      </c>
      <c r="I92" s="28" t="s">
        <v>19</v>
      </c>
      <c r="J92" s="28" t="s">
        <v>278</v>
      </c>
      <c r="K92" s="30">
        <v>244362</v>
      </c>
    </row>
    <row r="93" spans="1:11" ht="80.099999999999994" customHeight="1" x14ac:dyDescent="0.35">
      <c r="A93" s="18">
        <v>87</v>
      </c>
      <c r="B93" s="26" t="s">
        <v>279</v>
      </c>
      <c r="C93" s="27">
        <v>31650</v>
      </c>
      <c r="D93" s="27">
        <v>31650</v>
      </c>
      <c r="E93" s="28" t="s">
        <v>25</v>
      </c>
      <c r="F93" s="13" t="s">
        <v>280</v>
      </c>
      <c r="G93" s="29" t="s">
        <v>229</v>
      </c>
      <c r="H93" s="27">
        <v>31650</v>
      </c>
      <c r="I93" s="28" t="s">
        <v>19</v>
      </c>
      <c r="J93" s="28" t="s">
        <v>281</v>
      </c>
      <c r="K93" s="30">
        <v>244362</v>
      </c>
    </row>
    <row r="94" spans="1:11" ht="80.099999999999994" customHeight="1" x14ac:dyDescent="0.35">
      <c r="A94" s="9">
        <v>88</v>
      </c>
      <c r="B94" s="26" t="s">
        <v>282</v>
      </c>
      <c r="C94" s="27">
        <v>13100</v>
      </c>
      <c r="D94" s="27">
        <v>13100</v>
      </c>
      <c r="E94" s="28" t="s">
        <v>25</v>
      </c>
      <c r="F94" s="13" t="s">
        <v>283</v>
      </c>
      <c r="G94" s="29" t="s">
        <v>248</v>
      </c>
      <c r="H94" s="27">
        <v>13100</v>
      </c>
      <c r="I94" s="28" t="s">
        <v>19</v>
      </c>
      <c r="J94" s="28" t="s">
        <v>284</v>
      </c>
      <c r="K94" s="30">
        <v>244362</v>
      </c>
    </row>
    <row r="95" spans="1:11" ht="80.099999999999994" customHeight="1" x14ac:dyDescent="0.35">
      <c r="A95" s="18">
        <v>89</v>
      </c>
      <c r="B95" s="26" t="s">
        <v>285</v>
      </c>
      <c r="C95" s="27">
        <v>5625</v>
      </c>
      <c r="D95" s="27">
        <v>5625</v>
      </c>
      <c r="E95" s="28" t="s">
        <v>25</v>
      </c>
      <c r="F95" s="13" t="s">
        <v>286</v>
      </c>
      <c r="G95" s="29" t="s">
        <v>287</v>
      </c>
      <c r="H95" s="27">
        <v>5625</v>
      </c>
      <c r="I95" s="28" t="s">
        <v>19</v>
      </c>
      <c r="J95" s="28" t="s">
        <v>288</v>
      </c>
      <c r="K95" s="30">
        <v>244362</v>
      </c>
    </row>
    <row r="96" spans="1:11" ht="80.099999999999994" customHeight="1" x14ac:dyDescent="0.35">
      <c r="A96" s="18">
        <v>90</v>
      </c>
      <c r="B96" s="26" t="s">
        <v>289</v>
      </c>
      <c r="C96" s="27">
        <v>39771.9</v>
      </c>
      <c r="D96" s="27">
        <v>39771.9</v>
      </c>
      <c r="E96" s="28" t="s">
        <v>25</v>
      </c>
      <c r="F96" s="13" t="s">
        <v>290</v>
      </c>
      <c r="G96" s="29" t="s">
        <v>291</v>
      </c>
      <c r="H96" s="27">
        <v>39771.9</v>
      </c>
      <c r="I96" s="28" t="s">
        <v>19</v>
      </c>
      <c r="J96" s="28" t="s">
        <v>292</v>
      </c>
      <c r="K96" s="30">
        <v>244362</v>
      </c>
    </row>
    <row r="97" spans="1:11" ht="80.099999999999994" customHeight="1" x14ac:dyDescent="0.35">
      <c r="A97" s="9">
        <v>91</v>
      </c>
      <c r="B97" s="26" t="s">
        <v>293</v>
      </c>
      <c r="C97" s="27">
        <v>49100</v>
      </c>
      <c r="D97" s="27">
        <v>49100</v>
      </c>
      <c r="E97" s="28" t="s">
        <v>25</v>
      </c>
      <c r="F97" s="13" t="s">
        <v>294</v>
      </c>
      <c r="G97" s="29" t="s">
        <v>229</v>
      </c>
      <c r="H97" s="27">
        <v>49100</v>
      </c>
      <c r="I97" s="28" t="s">
        <v>19</v>
      </c>
      <c r="J97" s="28" t="s">
        <v>295</v>
      </c>
      <c r="K97" s="30">
        <v>244362</v>
      </c>
    </row>
    <row r="98" spans="1:11" ht="80.099999999999994" customHeight="1" x14ac:dyDescent="0.35">
      <c r="A98" s="18">
        <v>92</v>
      </c>
      <c r="B98" s="26" t="s">
        <v>296</v>
      </c>
      <c r="C98" s="27">
        <v>9000</v>
      </c>
      <c r="D98" s="27">
        <v>9000</v>
      </c>
      <c r="E98" s="28" t="s">
        <v>25</v>
      </c>
      <c r="F98" s="13" t="s">
        <v>297</v>
      </c>
      <c r="G98" s="29" t="s">
        <v>248</v>
      </c>
      <c r="H98" s="27">
        <v>9000</v>
      </c>
      <c r="I98" s="28" t="s">
        <v>19</v>
      </c>
      <c r="J98" s="28" t="s">
        <v>298</v>
      </c>
      <c r="K98" s="30">
        <v>244362</v>
      </c>
    </row>
    <row r="99" spans="1:11" ht="80.099999999999994" customHeight="1" x14ac:dyDescent="0.35">
      <c r="A99" s="18">
        <v>93</v>
      </c>
      <c r="B99" s="26" t="s">
        <v>299</v>
      </c>
      <c r="C99" s="27">
        <v>18800</v>
      </c>
      <c r="D99" s="27">
        <v>18800</v>
      </c>
      <c r="E99" s="28" t="s">
        <v>25</v>
      </c>
      <c r="F99" s="13" t="s">
        <v>300</v>
      </c>
      <c r="G99" s="29" t="s">
        <v>248</v>
      </c>
      <c r="H99" s="27">
        <v>18800</v>
      </c>
      <c r="I99" s="28" t="s">
        <v>19</v>
      </c>
      <c r="J99" s="28" t="s">
        <v>301</v>
      </c>
      <c r="K99" s="30">
        <v>244362</v>
      </c>
    </row>
    <row r="100" spans="1:11" ht="80.099999999999994" customHeight="1" x14ac:dyDescent="0.35">
      <c r="A100" s="9">
        <v>94</v>
      </c>
      <c r="B100" s="26" t="s">
        <v>302</v>
      </c>
      <c r="C100" s="27">
        <v>59523</v>
      </c>
      <c r="D100" s="27">
        <v>59523</v>
      </c>
      <c r="E100" s="28" t="s">
        <v>25</v>
      </c>
      <c r="F100" s="13" t="str">
        <f t="shared" ref="F100:F107" si="2">G100 &amp; " เสนอราคา " &amp; TEXT(H100,"#,##0.00") &amp; " บาท "</f>
        <v xml:space="preserve">บริษัท เจบีเอส ฮาร์ดแวร์ จำกัด เสนอราคา 29,585.00 บาท </v>
      </c>
      <c r="G100" s="29" t="s">
        <v>303</v>
      </c>
      <c r="H100" s="27">
        <v>29585</v>
      </c>
      <c r="I100" s="28" t="s">
        <v>19</v>
      </c>
      <c r="J100" s="28" t="s">
        <v>304</v>
      </c>
      <c r="K100" s="30">
        <v>244362</v>
      </c>
    </row>
    <row r="101" spans="1:11" ht="80.099999999999994" customHeight="1" x14ac:dyDescent="0.35">
      <c r="A101" s="18">
        <v>95</v>
      </c>
      <c r="B101" s="26" t="s">
        <v>305</v>
      </c>
      <c r="C101" s="27">
        <v>35000</v>
      </c>
      <c r="D101" s="27">
        <v>35000</v>
      </c>
      <c r="E101" s="28" t="s">
        <v>25</v>
      </c>
      <c r="F101" s="13" t="str">
        <f t="shared" si="2"/>
        <v xml:space="preserve">บริษัท เอบีเอส โกลบอล จำกัด เสนอราคา 35,000.00 บาท </v>
      </c>
      <c r="G101" s="29" t="s">
        <v>306</v>
      </c>
      <c r="H101" s="27">
        <v>35000</v>
      </c>
      <c r="I101" s="28" t="s">
        <v>19</v>
      </c>
      <c r="J101" s="28" t="s">
        <v>307</v>
      </c>
      <c r="K101" s="30">
        <v>244362</v>
      </c>
    </row>
    <row r="102" spans="1:11" ht="80.099999999999994" customHeight="1" x14ac:dyDescent="0.35">
      <c r="A102" s="18">
        <v>96</v>
      </c>
      <c r="B102" s="26" t="s">
        <v>308</v>
      </c>
      <c r="C102" s="27">
        <v>8212.5</v>
      </c>
      <c r="D102" s="27">
        <v>8212.5</v>
      </c>
      <c r="E102" s="28" t="s">
        <v>25</v>
      </c>
      <c r="F102" s="13" t="str">
        <f t="shared" si="2"/>
        <v xml:space="preserve">บริษัท เอเซียบุ๊คส จำกัด เสนอราคา 8,212.50 บาท </v>
      </c>
      <c r="G102" s="29" t="s">
        <v>309</v>
      </c>
      <c r="H102" s="27">
        <v>8212.5</v>
      </c>
      <c r="I102" s="28" t="s">
        <v>19</v>
      </c>
      <c r="J102" s="28" t="s">
        <v>310</v>
      </c>
      <c r="K102" s="30">
        <v>244362</v>
      </c>
    </row>
    <row r="103" spans="1:11" ht="80.099999999999994" customHeight="1" x14ac:dyDescent="0.35">
      <c r="A103" s="9">
        <v>97</v>
      </c>
      <c r="B103" s="26" t="s">
        <v>311</v>
      </c>
      <c r="C103" s="27">
        <v>10700</v>
      </c>
      <c r="D103" s="27">
        <v>10700</v>
      </c>
      <c r="E103" s="28" t="s">
        <v>25</v>
      </c>
      <c r="F103" s="13" t="str">
        <f t="shared" si="2"/>
        <v xml:space="preserve">บริษัท แอร์ ลิควิด(ประเทศไทย) จำกัด เสนอราคา 10,700.00 บาท </v>
      </c>
      <c r="G103" s="29" t="s">
        <v>111</v>
      </c>
      <c r="H103" s="27">
        <v>10700</v>
      </c>
      <c r="I103" s="28" t="s">
        <v>19</v>
      </c>
      <c r="J103" s="28" t="s">
        <v>312</v>
      </c>
      <c r="K103" s="30">
        <v>244362</v>
      </c>
    </row>
    <row r="104" spans="1:11" ht="80.099999999999994" customHeight="1" x14ac:dyDescent="0.35">
      <c r="A104" s="18">
        <v>98</v>
      </c>
      <c r="B104" s="26" t="s">
        <v>313</v>
      </c>
      <c r="C104" s="27">
        <v>119900</v>
      </c>
      <c r="D104" s="27">
        <v>119900</v>
      </c>
      <c r="E104" s="28" t="s">
        <v>25</v>
      </c>
      <c r="F104" s="13" t="str">
        <f t="shared" si="2"/>
        <v xml:space="preserve">ห้างหุ้นส่วนจำกัด แสนวิการไฟฟ้า เสนอราคา 119,000.00 บาท </v>
      </c>
      <c r="G104" s="29" t="s">
        <v>40</v>
      </c>
      <c r="H104" s="27">
        <v>119000</v>
      </c>
      <c r="I104" s="28" t="s">
        <v>19</v>
      </c>
      <c r="J104" s="28" t="s">
        <v>314</v>
      </c>
      <c r="K104" s="30">
        <v>244362</v>
      </c>
    </row>
    <row r="105" spans="1:11" ht="80.099999999999994" customHeight="1" x14ac:dyDescent="0.35">
      <c r="A105" s="18">
        <v>99</v>
      </c>
      <c r="B105" s="26" t="s">
        <v>315</v>
      </c>
      <c r="C105" s="27">
        <v>59523</v>
      </c>
      <c r="D105" s="27">
        <v>59523</v>
      </c>
      <c r="E105" s="28" t="s">
        <v>25</v>
      </c>
      <c r="F105" s="13" t="str">
        <f t="shared" si="2"/>
        <v xml:space="preserve">ห้างหุ้นส่วนจำกัด ไทยรัตน์วัสดุภัณฑ์ (1997) เสนอราคา 13,880.00 บาท </v>
      </c>
      <c r="G105" s="29" t="s">
        <v>45</v>
      </c>
      <c r="H105" s="27">
        <v>13880</v>
      </c>
      <c r="I105" s="28" t="s">
        <v>19</v>
      </c>
      <c r="J105" s="28" t="s">
        <v>316</v>
      </c>
      <c r="K105" s="30">
        <v>244362</v>
      </c>
    </row>
    <row r="106" spans="1:11" ht="80.099999999999994" customHeight="1" x14ac:dyDescent="0.35">
      <c r="A106" s="9">
        <v>100</v>
      </c>
      <c r="B106" s="26" t="s">
        <v>317</v>
      </c>
      <c r="C106" s="27">
        <v>8000</v>
      </c>
      <c r="D106" s="27">
        <v>8000</v>
      </c>
      <c r="E106" s="28" t="s">
        <v>25</v>
      </c>
      <c r="F106" s="13" t="str">
        <f t="shared" si="2"/>
        <v xml:space="preserve">ร้าน เมืองทองยางยนต์ เสนอราคา 8,000.00 บาท </v>
      </c>
      <c r="G106" s="29" t="s">
        <v>248</v>
      </c>
      <c r="H106" s="27">
        <v>8000</v>
      </c>
      <c r="I106" s="28" t="s">
        <v>19</v>
      </c>
      <c r="J106" s="28" t="s">
        <v>318</v>
      </c>
      <c r="K106" s="30">
        <v>244362</v>
      </c>
    </row>
    <row r="107" spans="1:11" ht="80.099999999999994" customHeight="1" x14ac:dyDescent="0.35">
      <c r="A107" s="18">
        <v>101</v>
      </c>
      <c r="B107" s="26" t="s">
        <v>319</v>
      </c>
      <c r="C107" s="27">
        <v>5350</v>
      </c>
      <c r="D107" s="27">
        <v>5350</v>
      </c>
      <c r="E107" s="28" t="s">
        <v>25</v>
      </c>
      <c r="F107" s="13" t="str">
        <f t="shared" si="2"/>
        <v xml:space="preserve">ห้างหุ้นส่วนจำกัด โกรว์ โปรเกรส แมชชีนเนอรี่ เสนอราคา 5,350.00 บาท </v>
      </c>
      <c r="G107" s="29" t="s">
        <v>259</v>
      </c>
      <c r="H107" s="27">
        <v>5350</v>
      </c>
      <c r="I107" s="28" t="s">
        <v>19</v>
      </c>
      <c r="J107" s="28" t="s">
        <v>320</v>
      </c>
      <c r="K107" s="30">
        <v>244362</v>
      </c>
    </row>
    <row r="108" spans="1:11" ht="122.25" customHeight="1" x14ac:dyDescent="0.35">
      <c r="A108" s="18">
        <v>102</v>
      </c>
      <c r="B108" s="10" t="s">
        <v>321</v>
      </c>
      <c r="C108" s="11">
        <v>2315000</v>
      </c>
      <c r="D108" s="11">
        <v>2315000</v>
      </c>
      <c r="E108" s="13" t="str">
        <f>IF(C108&lt;=500000,"เฉพาะเจาะจง","e-bidding")</f>
        <v>e-bidding</v>
      </c>
      <c r="F108" s="14" t="s">
        <v>322</v>
      </c>
      <c r="G108" s="13" t="s">
        <v>323</v>
      </c>
      <c r="H108" s="12">
        <v>2250000</v>
      </c>
      <c r="I108" s="15" t="s">
        <v>19</v>
      </c>
      <c r="J108" s="13" t="s">
        <v>324</v>
      </c>
      <c r="K108" s="17">
        <v>244363</v>
      </c>
    </row>
    <row r="109" spans="1:11" ht="80.099999999999994" customHeight="1" x14ac:dyDescent="0.35">
      <c r="A109" s="9">
        <v>103</v>
      </c>
      <c r="B109" s="10" t="s">
        <v>325</v>
      </c>
      <c r="C109" s="11">
        <v>1000000</v>
      </c>
      <c r="D109" s="11">
        <v>998310</v>
      </c>
      <c r="E109" s="20" t="s">
        <v>21</v>
      </c>
      <c r="F109" s="14" t="s">
        <v>326</v>
      </c>
      <c r="G109" s="14" t="s">
        <v>327</v>
      </c>
      <c r="H109" s="22">
        <v>970000</v>
      </c>
      <c r="I109" s="23" t="s">
        <v>19</v>
      </c>
      <c r="J109" s="20" t="s">
        <v>328</v>
      </c>
      <c r="K109" s="25">
        <v>244363</v>
      </c>
    </row>
    <row r="110" spans="1:11" ht="80.099999999999994" customHeight="1" x14ac:dyDescent="0.35">
      <c r="A110" s="18">
        <v>104</v>
      </c>
      <c r="B110" s="10" t="s">
        <v>329</v>
      </c>
      <c r="C110" s="11">
        <v>496620</v>
      </c>
      <c r="D110" s="11">
        <v>496620</v>
      </c>
      <c r="E110" s="20" t="s">
        <v>25</v>
      </c>
      <c r="F110" s="21" t="s">
        <v>330</v>
      </c>
      <c r="G110" s="14" t="s">
        <v>331</v>
      </c>
      <c r="H110" s="22">
        <v>496620</v>
      </c>
      <c r="I110" s="23" t="s">
        <v>19</v>
      </c>
      <c r="J110" s="20" t="s">
        <v>332</v>
      </c>
      <c r="K110" s="25">
        <v>244363</v>
      </c>
    </row>
    <row r="111" spans="1:11" ht="80.099999999999994" customHeight="1" x14ac:dyDescent="0.35">
      <c r="A111" s="18">
        <v>105</v>
      </c>
      <c r="B111" s="26" t="s">
        <v>333</v>
      </c>
      <c r="C111" s="27">
        <v>4850</v>
      </c>
      <c r="D111" s="27">
        <v>4850</v>
      </c>
      <c r="E111" s="28" t="s">
        <v>25</v>
      </c>
      <c r="F111" s="13" t="str">
        <f>G111 &amp; " เสนอราคา " &amp; TEXT(H111,"#,##0.00") &amp; " บาท "</f>
        <v xml:space="preserve">บริษัท ออลล์เว็บ เทคโนโลยี่ จำกัด เสนอราคา 4,850.00 บาท </v>
      </c>
      <c r="G111" s="29" t="s">
        <v>334</v>
      </c>
      <c r="H111" s="27">
        <v>4850</v>
      </c>
      <c r="I111" s="28" t="s">
        <v>19</v>
      </c>
      <c r="J111" s="28" t="s">
        <v>335</v>
      </c>
      <c r="K111" s="30">
        <v>244363</v>
      </c>
    </row>
    <row r="112" spans="1:11" ht="80.099999999999994" customHeight="1" x14ac:dyDescent="0.35">
      <c r="A112" s="9">
        <v>106</v>
      </c>
      <c r="B112" s="26" t="s">
        <v>336</v>
      </c>
      <c r="C112" s="27">
        <v>15500</v>
      </c>
      <c r="D112" s="27">
        <v>15500</v>
      </c>
      <c r="E112" s="28" t="s">
        <v>25</v>
      </c>
      <c r="F112" s="13" t="str">
        <f>G112 &amp; " เสนอราคา " &amp; TEXT(H112,"#,##0.00") &amp; " บาท "</f>
        <v xml:space="preserve">บริษัท ไอ.ที.เฮ้าส์ จำกัด เสนอราคา 15,500.00 บาท </v>
      </c>
      <c r="G112" s="29" t="s">
        <v>337</v>
      </c>
      <c r="H112" s="27">
        <v>15500</v>
      </c>
      <c r="I112" s="28" t="s">
        <v>19</v>
      </c>
      <c r="J112" s="28" t="s">
        <v>338</v>
      </c>
      <c r="K112" s="30">
        <v>244363</v>
      </c>
    </row>
    <row r="113" spans="1:11" ht="80.099999999999994" customHeight="1" x14ac:dyDescent="0.35">
      <c r="A113" s="18">
        <v>107</v>
      </c>
      <c r="B113" s="26" t="s">
        <v>339</v>
      </c>
      <c r="C113" s="27">
        <v>1450</v>
      </c>
      <c r="D113" s="27">
        <v>1450</v>
      </c>
      <c r="E113" s="28" t="s">
        <v>25</v>
      </c>
      <c r="F113" s="13" t="str">
        <f>G113 &amp; " เสนอราคา " &amp; TEXT(H113,"#,##0.00") &amp; " บาท "</f>
        <v xml:space="preserve">ห้างหุ้นส่วนจำกัด โชคเอี่ยมศิริ ทรานสปอร์ต เสนอราคา 1,450.00 บาท </v>
      </c>
      <c r="G113" s="29" t="s">
        <v>340</v>
      </c>
      <c r="H113" s="27">
        <v>1450</v>
      </c>
      <c r="I113" s="28" t="s">
        <v>19</v>
      </c>
      <c r="J113" s="28" t="s">
        <v>341</v>
      </c>
      <c r="K113" s="30">
        <v>244363</v>
      </c>
    </row>
    <row r="114" spans="1:11" ht="80.099999999999994" customHeight="1" x14ac:dyDescent="0.35">
      <c r="A114" s="18">
        <v>108</v>
      </c>
      <c r="B114" s="26" t="s">
        <v>342</v>
      </c>
      <c r="C114" s="27">
        <v>5490</v>
      </c>
      <c r="D114" s="27">
        <v>5490</v>
      </c>
      <c r="E114" s="28" t="s">
        <v>25</v>
      </c>
      <c r="F114" s="13" t="str">
        <f>G114 &amp; " เสนอราคา " &amp; TEXT(H114,"#,##0.00") &amp; " บาท "</f>
        <v xml:space="preserve">ห้างหุ้นส่วนจำกัด ไทยรัตน์วัสดุภัณฑ์ (1997) เสนอราคา 5,490.00 บาท </v>
      </c>
      <c r="G114" s="29" t="s">
        <v>45</v>
      </c>
      <c r="H114" s="27">
        <v>5490</v>
      </c>
      <c r="I114" s="28" t="s">
        <v>19</v>
      </c>
      <c r="J114" s="28" t="s">
        <v>343</v>
      </c>
      <c r="K114" s="30">
        <v>244363</v>
      </c>
    </row>
    <row r="115" spans="1:11" ht="80.099999999999994" customHeight="1" x14ac:dyDescent="0.35">
      <c r="A115" s="9">
        <v>109</v>
      </c>
      <c r="B115" s="31" t="s">
        <v>344</v>
      </c>
      <c r="C115" s="32">
        <v>490000</v>
      </c>
      <c r="D115" s="32">
        <v>489953</v>
      </c>
      <c r="E115" s="20" t="s">
        <v>25</v>
      </c>
      <c r="F115" s="14" t="s">
        <v>345</v>
      </c>
      <c r="G115" s="14" t="s">
        <v>346</v>
      </c>
      <c r="H115" s="32">
        <v>489953</v>
      </c>
      <c r="I115" s="20" t="s">
        <v>19</v>
      </c>
      <c r="J115" s="20" t="s">
        <v>347</v>
      </c>
      <c r="K115" s="25">
        <v>244363</v>
      </c>
    </row>
    <row r="116" spans="1:11" ht="80.099999999999994" customHeight="1" x14ac:dyDescent="0.35">
      <c r="A116" s="18">
        <v>110</v>
      </c>
      <c r="B116" s="31" t="s">
        <v>348</v>
      </c>
      <c r="C116" s="32">
        <v>4483.3</v>
      </c>
      <c r="D116" s="32">
        <v>4483.3</v>
      </c>
      <c r="E116" s="20" t="s">
        <v>25</v>
      </c>
      <c r="F116" s="14" t="s">
        <v>349</v>
      </c>
      <c r="G116" s="14" t="s">
        <v>350</v>
      </c>
      <c r="H116" s="32">
        <v>4483.3</v>
      </c>
      <c r="I116" s="20" t="s">
        <v>19</v>
      </c>
      <c r="J116" s="20" t="s">
        <v>351</v>
      </c>
      <c r="K116" s="25">
        <v>244363</v>
      </c>
    </row>
    <row r="117" spans="1:11" ht="80.099999999999994" customHeight="1" x14ac:dyDescent="0.35">
      <c r="A117" s="18">
        <v>111</v>
      </c>
      <c r="B117" s="26" t="s">
        <v>352</v>
      </c>
      <c r="C117" s="27">
        <v>5360</v>
      </c>
      <c r="D117" s="27">
        <v>5360</v>
      </c>
      <c r="E117" s="28" t="s">
        <v>25</v>
      </c>
      <c r="F117" s="13" t="str">
        <f t="shared" ref="F117:F126" si="3">G117 &amp; " เสนอราคา " &amp; TEXT(H117,"#,##0.00") &amp; " บาท "</f>
        <v xml:space="preserve">ห้างหุ้นส่วนจำกัด ภูตระการ เสนอราคา 5,360.00 บาท </v>
      </c>
      <c r="G117" s="29" t="s">
        <v>353</v>
      </c>
      <c r="H117" s="27">
        <v>5360</v>
      </c>
      <c r="I117" s="28" t="s">
        <v>19</v>
      </c>
      <c r="J117" s="28" t="s">
        <v>354</v>
      </c>
      <c r="K117" s="30">
        <v>244363</v>
      </c>
    </row>
    <row r="118" spans="1:11" ht="80.099999999999994" customHeight="1" x14ac:dyDescent="0.35">
      <c r="A118" s="9">
        <v>112</v>
      </c>
      <c r="B118" s="26" t="s">
        <v>355</v>
      </c>
      <c r="C118" s="27">
        <v>11240</v>
      </c>
      <c r="D118" s="27">
        <v>11240</v>
      </c>
      <c r="E118" s="28" t="s">
        <v>25</v>
      </c>
      <c r="F118" s="13" t="str">
        <f t="shared" si="3"/>
        <v xml:space="preserve">บริษัท ซีพีเอฟ (ประเทศไทย) จำกัด (มหาชน) เสนอราคา 11,240.00 บาท </v>
      </c>
      <c r="G118" s="29" t="s">
        <v>356</v>
      </c>
      <c r="H118" s="27">
        <v>11240</v>
      </c>
      <c r="I118" s="28" t="s">
        <v>19</v>
      </c>
      <c r="J118" s="28" t="s">
        <v>357</v>
      </c>
      <c r="K118" s="30">
        <v>244363</v>
      </c>
    </row>
    <row r="119" spans="1:11" ht="80.099999999999994" customHeight="1" x14ac:dyDescent="0.35">
      <c r="A119" s="18">
        <v>113</v>
      </c>
      <c r="B119" s="26" t="s">
        <v>358</v>
      </c>
      <c r="C119" s="27">
        <v>99460</v>
      </c>
      <c r="D119" s="27">
        <v>99460</v>
      </c>
      <c r="E119" s="28" t="s">
        <v>25</v>
      </c>
      <c r="F119" s="13" t="str">
        <f t="shared" si="3"/>
        <v xml:space="preserve">บริษัท ซีพีเอฟ (ประเทศไทย) จำกัด (มหาชน) เสนอราคา 99,460.00 บาท </v>
      </c>
      <c r="G119" s="29" t="s">
        <v>356</v>
      </c>
      <c r="H119" s="27">
        <v>99460</v>
      </c>
      <c r="I119" s="28" t="s">
        <v>19</v>
      </c>
      <c r="J119" s="28" t="s">
        <v>359</v>
      </c>
      <c r="K119" s="30">
        <v>244363</v>
      </c>
    </row>
    <row r="120" spans="1:11" ht="80.099999999999994" customHeight="1" x14ac:dyDescent="0.35">
      <c r="A120" s="18">
        <v>114</v>
      </c>
      <c r="B120" s="26" t="s">
        <v>360</v>
      </c>
      <c r="C120" s="27">
        <v>2300</v>
      </c>
      <c r="D120" s="27">
        <v>2300</v>
      </c>
      <c r="E120" s="28" t="s">
        <v>25</v>
      </c>
      <c r="F120" s="13" t="str">
        <f t="shared" si="3"/>
        <v xml:space="preserve">ร้าน สุรนารี เครื่องเขียน เสนอราคา 2,300.00 บาท </v>
      </c>
      <c r="G120" s="29" t="s">
        <v>29</v>
      </c>
      <c r="H120" s="27">
        <v>2300</v>
      </c>
      <c r="I120" s="28" t="s">
        <v>19</v>
      </c>
      <c r="J120" s="28" t="s">
        <v>361</v>
      </c>
      <c r="K120" s="30">
        <v>244363</v>
      </c>
    </row>
    <row r="121" spans="1:11" ht="80.099999999999994" customHeight="1" x14ac:dyDescent="0.35">
      <c r="A121" s="9">
        <v>115</v>
      </c>
      <c r="B121" s="26" t="s">
        <v>362</v>
      </c>
      <c r="C121" s="27">
        <v>17325</v>
      </c>
      <c r="D121" s="27">
        <v>17325</v>
      </c>
      <c r="E121" s="28" t="s">
        <v>25</v>
      </c>
      <c r="F121" s="13" t="str">
        <f t="shared" si="3"/>
        <v xml:space="preserve">บริษัท เอ็กซา ซีแลม จำกัด เสนอราคา 17,325.00 บาท </v>
      </c>
      <c r="G121" s="29" t="s">
        <v>363</v>
      </c>
      <c r="H121" s="27">
        <v>17325</v>
      </c>
      <c r="I121" s="28" t="s">
        <v>19</v>
      </c>
      <c r="J121" s="28" t="s">
        <v>364</v>
      </c>
      <c r="K121" s="30">
        <v>244363</v>
      </c>
    </row>
    <row r="122" spans="1:11" ht="80.099999999999994" customHeight="1" x14ac:dyDescent="0.35">
      <c r="A122" s="18">
        <v>116</v>
      </c>
      <c r="B122" s="26" t="s">
        <v>365</v>
      </c>
      <c r="C122" s="27">
        <v>123264</v>
      </c>
      <c r="D122" s="27">
        <v>123264</v>
      </c>
      <c r="E122" s="28" t="s">
        <v>25</v>
      </c>
      <c r="F122" s="13" t="str">
        <f t="shared" si="3"/>
        <v xml:space="preserve">บริษัท ฮัคค์ (ประเทศไทย) จำกัด เสนอราคา 123,264.00 บาท </v>
      </c>
      <c r="G122" s="29" t="s">
        <v>366</v>
      </c>
      <c r="H122" s="27">
        <v>123264</v>
      </c>
      <c r="I122" s="28" t="s">
        <v>19</v>
      </c>
      <c r="J122" s="28" t="s">
        <v>367</v>
      </c>
      <c r="K122" s="30">
        <v>244363</v>
      </c>
    </row>
    <row r="123" spans="1:11" ht="80.099999999999994" customHeight="1" x14ac:dyDescent="0.35">
      <c r="A123" s="18">
        <v>117</v>
      </c>
      <c r="B123" s="26" t="s">
        <v>368</v>
      </c>
      <c r="C123" s="27">
        <v>92080</v>
      </c>
      <c r="D123" s="27">
        <v>92080</v>
      </c>
      <c r="E123" s="28" t="s">
        <v>25</v>
      </c>
      <c r="F123" s="13" t="str">
        <f t="shared" si="3"/>
        <v xml:space="preserve">บริษัท วีระมาศการเกษตร จำกัด เสนอราคา 80,100.00 บาท </v>
      </c>
      <c r="G123" s="29" t="s">
        <v>369</v>
      </c>
      <c r="H123" s="27">
        <v>80100</v>
      </c>
      <c r="I123" s="28" t="s">
        <v>19</v>
      </c>
      <c r="J123" s="28" t="s">
        <v>370</v>
      </c>
      <c r="K123" s="30">
        <v>244364</v>
      </c>
    </row>
    <row r="124" spans="1:11" ht="80.099999999999994" customHeight="1" x14ac:dyDescent="0.35">
      <c r="A124" s="9">
        <v>118</v>
      </c>
      <c r="B124" s="26" t="s">
        <v>371</v>
      </c>
      <c r="C124" s="27">
        <v>90870</v>
      </c>
      <c r="D124" s="27">
        <v>90870</v>
      </c>
      <c r="E124" s="28" t="s">
        <v>25</v>
      </c>
      <c r="F124" s="13" t="str">
        <f t="shared" si="3"/>
        <v xml:space="preserve">ร้าน ป.เจริญการค้า เสนอราคา 90,800.00 บาท </v>
      </c>
      <c r="G124" s="29" t="s">
        <v>372</v>
      </c>
      <c r="H124" s="27">
        <v>90800</v>
      </c>
      <c r="I124" s="28" t="s">
        <v>19</v>
      </c>
      <c r="J124" s="28" t="s">
        <v>373</v>
      </c>
      <c r="K124" s="30">
        <v>244364</v>
      </c>
    </row>
    <row r="125" spans="1:11" ht="80.099999999999994" customHeight="1" x14ac:dyDescent="0.35">
      <c r="A125" s="18">
        <v>119</v>
      </c>
      <c r="B125" s="26" t="s">
        <v>374</v>
      </c>
      <c r="C125" s="27">
        <v>180550</v>
      </c>
      <c r="D125" s="27">
        <v>180550</v>
      </c>
      <c r="E125" s="28" t="s">
        <v>25</v>
      </c>
      <c r="F125" s="13" t="str">
        <f t="shared" si="3"/>
        <v xml:space="preserve">บริษัท บุญบันดาล แอสเซ็ท จำกัด เสนอราคา 180,546.45 บาท </v>
      </c>
      <c r="G125" s="29" t="s">
        <v>375</v>
      </c>
      <c r="H125" s="27">
        <v>180546.45</v>
      </c>
      <c r="I125" s="28" t="s">
        <v>19</v>
      </c>
      <c r="J125" s="28" t="s">
        <v>376</v>
      </c>
      <c r="K125" s="30">
        <v>244364</v>
      </c>
    </row>
    <row r="126" spans="1:11" ht="80.099999999999994" customHeight="1" x14ac:dyDescent="0.35">
      <c r="A126" s="18">
        <v>120</v>
      </c>
      <c r="B126" s="26" t="s">
        <v>377</v>
      </c>
      <c r="C126" s="27">
        <v>97750</v>
      </c>
      <c r="D126" s="27">
        <v>97750</v>
      </c>
      <c r="E126" s="28" t="s">
        <v>25</v>
      </c>
      <c r="F126" s="13" t="str">
        <f t="shared" si="3"/>
        <v xml:space="preserve">บริษัท พี บลิค จำกัด เสนอราคา 97,750.00 บาท </v>
      </c>
      <c r="G126" s="29" t="s">
        <v>378</v>
      </c>
      <c r="H126" s="27">
        <v>97750</v>
      </c>
      <c r="I126" s="28" t="s">
        <v>19</v>
      </c>
      <c r="J126" s="28" t="s">
        <v>379</v>
      </c>
      <c r="K126" s="30">
        <v>244364</v>
      </c>
    </row>
    <row r="127" spans="1:11" ht="80.099999999999994" customHeight="1" x14ac:dyDescent="0.35">
      <c r="A127" s="9">
        <v>121</v>
      </c>
      <c r="B127" s="31" t="s">
        <v>380</v>
      </c>
      <c r="C127" s="32">
        <v>13000</v>
      </c>
      <c r="D127" s="32">
        <v>13000</v>
      </c>
      <c r="E127" s="20" t="s">
        <v>25</v>
      </c>
      <c r="F127" s="14" t="s">
        <v>381</v>
      </c>
      <c r="G127" s="14" t="s">
        <v>382</v>
      </c>
      <c r="H127" s="32">
        <v>12829.3</v>
      </c>
      <c r="I127" s="20" t="s">
        <v>19</v>
      </c>
      <c r="J127" s="20" t="s">
        <v>383</v>
      </c>
      <c r="K127" s="25">
        <v>244364</v>
      </c>
    </row>
    <row r="128" spans="1:11" ht="80.099999999999994" customHeight="1" x14ac:dyDescent="0.35">
      <c r="A128" s="18">
        <v>122</v>
      </c>
      <c r="B128" s="26" t="s">
        <v>384</v>
      </c>
      <c r="C128" s="27">
        <v>19163.7</v>
      </c>
      <c r="D128" s="27">
        <v>19163.7</v>
      </c>
      <c r="E128" s="28" t="s">
        <v>25</v>
      </c>
      <c r="F128" s="13" t="str">
        <f>G128 &amp; " เสนอราคา " &amp; TEXT(H128,"#,##0.00") &amp; " บาท "</f>
        <v xml:space="preserve">บริษัท ก.กรัญชัย จำกัด เสนอราคา 19,163.70 บาท </v>
      </c>
      <c r="G128" s="29" t="s">
        <v>350</v>
      </c>
      <c r="H128" s="27">
        <v>19163.7</v>
      </c>
      <c r="I128" s="28" t="s">
        <v>19</v>
      </c>
      <c r="J128" s="28" t="s">
        <v>385</v>
      </c>
      <c r="K128" s="30">
        <v>244364</v>
      </c>
    </row>
    <row r="129" spans="1:11" ht="80.099999999999994" customHeight="1" x14ac:dyDescent="0.35">
      <c r="A129" s="18">
        <v>123</v>
      </c>
      <c r="B129" s="26" t="s">
        <v>386</v>
      </c>
      <c r="C129" s="27">
        <v>50718</v>
      </c>
      <c r="D129" s="27">
        <v>50718</v>
      </c>
      <c r="E129" s="28" t="s">
        <v>25</v>
      </c>
      <c r="F129" s="13" t="str">
        <f>G129 &amp; " เสนอราคา " &amp; TEXT(H129,"#,##0.00") &amp; " บาท "</f>
        <v xml:space="preserve">ห้างหุ้นส่วนจำกัด ศักดิ์ศิลป์ ซายน์ แอนด์ แอดเวอร์ไทส เสนอราคา 50,718.00 บาท </v>
      </c>
      <c r="G129" s="29" t="s">
        <v>272</v>
      </c>
      <c r="H129" s="27">
        <v>50718</v>
      </c>
      <c r="I129" s="28" t="s">
        <v>19</v>
      </c>
      <c r="J129" s="28" t="s">
        <v>387</v>
      </c>
      <c r="K129" s="30">
        <v>244364</v>
      </c>
    </row>
    <row r="130" spans="1:11" ht="80.099999999999994" customHeight="1" x14ac:dyDescent="0.35">
      <c r="A130" s="9">
        <v>124</v>
      </c>
      <c r="B130" s="26" t="s">
        <v>388</v>
      </c>
      <c r="C130" s="27">
        <v>870</v>
      </c>
      <c r="D130" s="27">
        <v>870</v>
      </c>
      <c r="E130" s="28" t="s">
        <v>25</v>
      </c>
      <c r="F130" s="13" t="s">
        <v>389</v>
      </c>
      <c r="G130" s="29" t="s">
        <v>226</v>
      </c>
      <c r="H130" s="27">
        <v>870</v>
      </c>
      <c r="I130" s="28" t="s">
        <v>19</v>
      </c>
      <c r="J130" s="28" t="s">
        <v>390</v>
      </c>
      <c r="K130" s="30">
        <v>244364</v>
      </c>
    </row>
    <row r="131" spans="1:11" ht="80.099999999999994" customHeight="1" x14ac:dyDescent="0.35">
      <c r="A131" s="18">
        <v>125</v>
      </c>
      <c r="B131" s="26" t="s">
        <v>391</v>
      </c>
      <c r="C131" s="27">
        <v>92080</v>
      </c>
      <c r="D131" s="27">
        <v>92080</v>
      </c>
      <c r="E131" s="28" t="s">
        <v>25</v>
      </c>
      <c r="F131" s="13" t="s">
        <v>392</v>
      </c>
      <c r="G131" s="29" t="s">
        <v>369</v>
      </c>
      <c r="H131" s="27">
        <v>11980</v>
      </c>
      <c r="I131" s="28" t="s">
        <v>19</v>
      </c>
      <c r="J131" s="28" t="s">
        <v>393</v>
      </c>
      <c r="K131" s="30">
        <v>244364</v>
      </c>
    </row>
    <row r="132" spans="1:11" ht="80.099999999999994" customHeight="1" x14ac:dyDescent="0.35">
      <c r="A132" s="18">
        <v>126</v>
      </c>
      <c r="B132" s="26" t="s">
        <v>394</v>
      </c>
      <c r="C132" s="27">
        <v>36000</v>
      </c>
      <c r="D132" s="27">
        <v>36000</v>
      </c>
      <c r="E132" s="28" t="s">
        <v>25</v>
      </c>
      <c r="F132" s="13" t="str">
        <f t="shared" ref="F132:F137" si="4">G132 &amp; " เสนอราคา " &amp; TEXT(H132,"#,##0.00") &amp; " บาท "</f>
        <v xml:space="preserve">บริษัท เดนทัล เนคซัส จำกัด เสนอราคา 36,000.00 บาท </v>
      </c>
      <c r="G132" s="29" t="s">
        <v>395</v>
      </c>
      <c r="H132" s="27">
        <v>36000</v>
      </c>
      <c r="I132" s="28" t="s">
        <v>19</v>
      </c>
      <c r="J132" s="28" t="s">
        <v>396</v>
      </c>
      <c r="K132" s="30">
        <v>244364</v>
      </c>
    </row>
    <row r="133" spans="1:11" ht="80.099999999999994" customHeight="1" x14ac:dyDescent="0.35">
      <c r="A133" s="9">
        <v>127</v>
      </c>
      <c r="B133" s="26" t="s">
        <v>397</v>
      </c>
      <c r="C133" s="27">
        <v>7494</v>
      </c>
      <c r="D133" s="27">
        <v>7494</v>
      </c>
      <c r="E133" s="28" t="s">
        <v>25</v>
      </c>
      <c r="F133" s="13" t="str">
        <f t="shared" si="4"/>
        <v xml:space="preserve">บริษัท ไดรว์ เด็นทั่ล อินคอร์ปอเรชั่น จำกัด เสนอราคา 7,494.00 บาท </v>
      </c>
      <c r="G133" s="29" t="s">
        <v>287</v>
      </c>
      <c r="H133" s="27">
        <v>7494</v>
      </c>
      <c r="I133" s="28" t="s">
        <v>19</v>
      </c>
      <c r="J133" s="28" t="s">
        <v>398</v>
      </c>
      <c r="K133" s="30">
        <v>244364</v>
      </c>
    </row>
    <row r="134" spans="1:11" ht="80.099999999999994" customHeight="1" x14ac:dyDescent="0.35">
      <c r="A134" s="18">
        <v>128</v>
      </c>
      <c r="B134" s="26" t="s">
        <v>399</v>
      </c>
      <c r="C134" s="27">
        <v>110000</v>
      </c>
      <c r="D134" s="27">
        <v>21600</v>
      </c>
      <c r="E134" s="28" t="s">
        <v>25</v>
      </c>
      <c r="F134" s="13" t="str">
        <f t="shared" si="4"/>
        <v xml:space="preserve">บิ๊กเบน เสนอราคา 21,600.00 บาท </v>
      </c>
      <c r="G134" s="29" t="s">
        <v>400</v>
      </c>
      <c r="H134" s="27">
        <v>21600</v>
      </c>
      <c r="I134" s="28" t="s">
        <v>19</v>
      </c>
      <c r="J134" s="28" t="s">
        <v>401</v>
      </c>
      <c r="K134" s="30">
        <v>244364</v>
      </c>
    </row>
    <row r="135" spans="1:11" ht="80.099999999999994" customHeight="1" x14ac:dyDescent="0.35">
      <c r="A135" s="18">
        <v>129</v>
      </c>
      <c r="B135" s="26" t="s">
        <v>402</v>
      </c>
      <c r="C135" s="27">
        <v>79750</v>
      </c>
      <c r="D135" s="27">
        <v>79750</v>
      </c>
      <c r="E135" s="28" t="s">
        <v>25</v>
      </c>
      <c r="F135" s="13" t="str">
        <f t="shared" si="4"/>
        <v xml:space="preserve">ร้าน อนาวิน พันธุ์ไม้ เสนอราคา 79,750.00 บาท </v>
      </c>
      <c r="G135" s="29" t="s">
        <v>403</v>
      </c>
      <c r="H135" s="27">
        <v>79750</v>
      </c>
      <c r="I135" s="28" t="s">
        <v>19</v>
      </c>
      <c r="J135" s="28" t="s">
        <v>404</v>
      </c>
      <c r="K135" s="30">
        <v>244364</v>
      </c>
    </row>
    <row r="136" spans="1:11" ht="80.099999999999994" customHeight="1" x14ac:dyDescent="0.35">
      <c r="A136" s="9">
        <v>130</v>
      </c>
      <c r="B136" s="26" t="s">
        <v>405</v>
      </c>
      <c r="C136" s="27">
        <v>53970</v>
      </c>
      <c r="D136" s="27">
        <v>53970</v>
      </c>
      <c r="E136" s="28" t="s">
        <v>25</v>
      </c>
      <c r="F136" s="13" t="str">
        <f t="shared" si="4"/>
        <v xml:space="preserve">ห้างหุ้นส่วนจำกัด ไทยรัตน์วัสดุภัณฑ์ (1997) เสนอราคา 51,560.00 บาท </v>
      </c>
      <c r="G136" s="29" t="s">
        <v>45</v>
      </c>
      <c r="H136" s="27">
        <v>51560</v>
      </c>
      <c r="I136" s="28" t="s">
        <v>19</v>
      </c>
      <c r="J136" s="28" t="s">
        <v>406</v>
      </c>
      <c r="K136" s="30">
        <v>244364</v>
      </c>
    </row>
    <row r="137" spans="1:11" ht="80.099999999999994" customHeight="1" x14ac:dyDescent="0.35">
      <c r="A137" s="18">
        <v>131</v>
      </c>
      <c r="B137" s="26" t="s">
        <v>407</v>
      </c>
      <c r="C137" s="27">
        <v>53970</v>
      </c>
      <c r="D137" s="27">
        <v>53970</v>
      </c>
      <c r="E137" s="28" t="s">
        <v>25</v>
      </c>
      <c r="F137" s="13" t="str">
        <f t="shared" si="4"/>
        <v xml:space="preserve">ห้างหุ้นส่วนจำกัด ราชสีมาสหกิจ เสนอราคา 2,410.00 บาท </v>
      </c>
      <c r="G137" s="29" t="s">
        <v>204</v>
      </c>
      <c r="H137" s="27">
        <v>2410</v>
      </c>
      <c r="I137" s="28" t="s">
        <v>19</v>
      </c>
      <c r="J137" s="28" t="s">
        <v>408</v>
      </c>
      <c r="K137" s="30">
        <v>244364</v>
      </c>
    </row>
    <row r="138" spans="1:11" ht="80.099999999999994" customHeight="1" x14ac:dyDescent="0.35">
      <c r="A138" s="18">
        <v>132</v>
      </c>
      <c r="B138" s="45" t="s">
        <v>409</v>
      </c>
      <c r="C138" s="11">
        <v>257900</v>
      </c>
      <c r="D138" s="11">
        <v>256310</v>
      </c>
      <c r="E138" s="20" t="s">
        <v>25</v>
      </c>
      <c r="F138" s="21" t="s">
        <v>410</v>
      </c>
      <c r="G138" s="14" t="s">
        <v>411</v>
      </c>
      <c r="H138" s="22">
        <v>256310</v>
      </c>
      <c r="I138" s="23" t="s">
        <v>19</v>
      </c>
      <c r="J138" s="20" t="s">
        <v>412</v>
      </c>
      <c r="K138" s="25">
        <v>244365</v>
      </c>
    </row>
    <row r="139" spans="1:11" ht="80.099999999999994" customHeight="1" x14ac:dyDescent="0.35">
      <c r="A139" s="9">
        <v>133</v>
      </c>
      <c r="B139" s="10" t="s">
        <v>413</v>
      </c>
      <c r="C139" s="11">
        <v>300000</v>
      </c>
      <c r="D139" s="19">
        <v>136960</v>
      </c>
      <c r="E139" s="20" t="s">
        <v>25</v>
      </c>
      <c r="F139" s="21" t="s">
        <v>414</v>
      </c>
      <c r="G139" s="14" t="s">
        <v>415</v>
      </c>
      <c r="H139" s="22">
        <v>136960</v>
      </c>
      <c r="I139" s="23" t="s">
        <v>19</v>
      </c>
      <c r="J139" s="20" t="s">
        <v>416</v>
      </c>
      <c r="K139" s="25">
        <v>244365</v>
      </c>
    </row>
    <row r="140" spans="1:11" ht="80.099999999999994" customHeight="1" x14ac:dyDescent="0.35">
      <c r="A140" s="18">
        <v>134</v>
      </c>
      <c r="B140" s="26" t="s">
        <v>417</v>
      </c>
      <c r="C140" s="27">
        <v>20940</v>
      </c>
      <c r="D140" s="27">
        <v>20940</v>
      </c>
      <c r="E140" s="28" t="s">
        <v>25</v>
      </c>
      <c r="F140" s="13" t="str">
        <f>G140 &amp; " เสนอราคา " &amp; TEXT(H140,"#,##0.00") &amp; " บาท "</f>
        <v xml:space="preserve">ห้างหุ้นส่วนจำกัด พรวิวัตพานิช เสนอราคา 20,940.00 บาท </v>
      </c>
      <c r="G140" s="29" t="s">
        <v>418</v>
      </c>
      <c r="H140" s="27">
        <v>20940</v>
      </c>
      <c r="I140" s="28" t="s">
        <v>19</v>
      </c>
      <c r="J140" s="28" t="s">
        <v>419</v>
      </c>
      <c r="K140" s="30">
        <v>244365</v>
      </c>
    </row>
    <row r="141" spans="1:11" ht="80.099999999999994" customHeight="1" x14ac:dyDescent="0.35">
      <c r="A141" s="18">
        <v>135</v>
      </c>
      <c r="B141" s="26" t="s">
        <v>420</v>
      </c>
      <c r="C141" s="27">
        <v>3500</v>
      </c>
      <c r="D141" s="27">
        <v>3500</v>
      </c>
      <c r="E141" s="28" t="s">
        <v>25</v>
      </c>
      <c r="F141" s="13" t="str">
        <f>G141 &amp; " เสนอราคา " &amp; TEXT(H141,"#,##0.00") &amp; " บาท "</f>
        <v xml:space="preserve">ร้าน สุรนารี เครื่องเขียน เสนอราคา 3,500.00 บาท </v>
      </c>
      <c r="G141" s="29" t="s">
        <v>29</v>
      </c>
      <c r="H141" s="27">
        <v>3500</v>
      </c>
      <c r="I141" s="28" t="s">
        <v>19</v>
      </c>
      <c r="J141" s="28" t="s">
        <v>421</v>
      </c>
      <c r="K141" s="30">
        <v>244365</v>
      </c>
    </row>
    <row r="142" spans="1:11" ht="80.099999999999994" customHeight="1" x14ac:dyDescent="0.35">
      <c r="A142" s="9">
        <v>136</v>
      </c>
      <c r="B142" s="26" t="s">
        <v>422</v>
      </c>
      <c r="C142" s="27">
        <v>14000</v>
      </c>
      <c r="D142" s="27">
        <v>13502.5</v>
      </c>
      <c r="E142" s="28" t="s">
        <v>25</v>
      </c>
      <c r="F142" s="13" t="str">
        <f>G142 &amp; " เสนอราคา " &amp; TEXT(H142,"#,##0.00") &amp; " บาท "</f>
        <v xml:space="preserve">ร้าน สุรนารี เครื่องเขียน เสนอราคา 13,502.50 บาท </v>
      </c>
      <c r="G142" s="29" t="s">
        <v>29</v>
      </c>
      <c r="H142" s="27">
        <v>13502.5</v>
      </c>
      <c r="I142" s="28" t="s">
        <v>19</v>
      </c>
      <c r="J142" s="28" t="s">
        <v>423</v>
      </c>
      <c r="K142" s="30">
        <v>244365</v>
      </c>
    </row>
    <row r="143" spans="1:11" ht="80.099999999999994" customHeight="1" x14ac:dyDescent="0.35">
      <c r="A143" s="18">
        <v>137</v>
      </c>
      <c r="B143" s="26" t="s">
        <v>424</v>
      </c>
      <c r="C143" s="27">
        <v>8850</v>
      </c>
      <c r="D143" s="27">
        <v>8850</v>
      </c>
      <c r="E143" s="28" t="s">
        <v>25</v>
      </c>
      <c r="F143" s="13" t="str">
        <f>G143 &amp; " เสนอราคา " &amp; TEXT(H143,"#,##0.00") &amp; " บาท "</f>
        <v xml:space="preserve">ร้าน สุรนารี เครื่องเขียน เสนอราคา 8,850.00 บาท </v>
      </c>
      <c r="G143" s="29" t="s">
        <v>29</v>
      </c>
      <c r="H143" s="27">
        <v>8850</v>
      </c>
      <c r="I143" s="28" t="s">
        <v>19</v>
      </c>
      <c r="J143" s="28" t="s">
        <v>425</v>
      </c>
      <c r="K143" s="30">
        <v>244365</v>
      </c>
    </row>
    <row r="144" spans="1:11" ht="80.099999999999994" customHeight="1" x14ac:dyDescent="0.35">
      <c r="A144" s="18">
        <v>138</v>
      </c>
      <c r="B144" s="31" t="s">
        <v>426</v>
      </c>
      <c r="C144" s="32">
        <v>1293100</v>
      </c>
      <c r="D144" s="32">
        <v>1293100</v>
      </c>
      <c r="E144" s="20" t="s">
        <v>25</v>
      </c>
      <c r="F144" s="14" t="s">
        <v>427</v>
      </c>
      <c r="G144" s="14" t="s">
        <v>428</v>
      </c>
      <c r="H144" s="32">
        <v>1293100</v>
      </c>
      <c r="I144" s="20" t="s">
        <v>19</v>
      </c>
      <c r="J144" s="20" t="s">
        <v>429</v>
      </c>
      <c r="K144" s="25">
        <v>244365</v>
      </c>
    </row>
    <row r="145" spans="1:11" ht="80.099999999999994" customHeight="1" x14ac:dyDescent="0.35">
      <c r="A145" s="9">
        <v>139</v>
      </c>
      <c r="B145" s="31" t="s">
        <v>430</v>
      </c>
      <c r="C145" s="32">
        <v>473000</v>
      </c>
      <c r="D145" s="32">
        <v>150000</v>
      </c>
      <c r="E145" s="20" t="s">
        <v>25</v>
      </c>
      <c r="F145" s="14" t="s">
        <v>431</v>
      </c>
      <c r="G145" s="14" t="s">
        <v>104</v>
      </c>
      <c r="H145" s="32">
        <v>150000</v>
      </c>
      <c r="I145" s="20" t="s">
        <v>19</v>
      </c>
      <c r="J145" s="20" t="s">
        <v>432</v>
      </c>
      <c r="K145" s="25">
        <v>244365</v>
      </c>
    </row>
    <row r="146" spans="1:11" ht="80.099999999999994" customHeight="1" x14ac:dyDescent="0.35">
      <c r="A146" s="18">
        <v>140</v>
      </c>
      <c r="B146" s="26" t="s">
        <v>433</v>
      </c>
      <c r="C146" s="27">
        <v>144600</v>
      </c>
      <c r="D146" s="27">
        <v>144600</v>
      </c>
      <c r="E146" s="28" t="s">
        <v>25</v>
      </c>
      <c r="F146" s="13" t="str">
        <f>G146 &amp; " เสนอราคา " &amp; TEXT(H146,"#,##0.00") &amp; " บาท "</f>
        <v xml:space="preserve">บริษัท สราญจิต 1999 จำกัด เสนอราคา 144,600.00 บาท </v>
      </c>
      <c r="G146" s="29" t="s">
        <v>198</v>
      </c>
      <c r="H146" s="27">
        <v>144600</v>
      </c>
      <c r="I146" s="28" t="s">
        <v>19</v>
      </c>
      <c r="J146" s="28" t="s">
        <v>434</v>
      </c>
      <c r="K146" s="30">
        <v>244365</v>
      </c>
    </row>
    <row r="147" spans="1:11" ht="80.099999999999994" customHeight="1" x14ac:dyDescent="0.35">
      <c r="A147" s="18">
        <v>141</v>
      </c>
      <c r="B147" s="26" t="s">
        <v>435</v>
      </c>
      <c r="C147" s="27">
        <v>72900</v>
      </c>
      <c r="D147" s="27">
        <v>72900</v>
      </c>
      <c r="E147" s="28" t="s">
        <v>25</v>
      </c>
      <c r="F147" s="13" t="str">
        <f>G147 &amp; " เสนอราคา " &amp; TEXT(H147,"#,##0.00") &amp; " บาท "</f>
        <v xml:space="preserve">บริษัท เค.ซี. เคมีเทค จำกัด เสนอราคา 72,900.00 บาท </v>
      </c>
      <c r="G147" s="29" t="s">
        <v>436</v>
      </c>
      <c r="H147" s="27">
        <v>72900</v>
      </c>
      <c r="I147" s="28" t="s">
        <v>19</v>
      </c>
      <c r="J147" s="28" t="s">
        <v>437</v>
      </c>
      <c r="K147" s="30">
        <v>244365</v>
      </c>
    </row>
    <row r="148" spans="1:11" ht="80.099999999999994" customHeight="1" x14ac:dyDescent="0.35">
      <c r="A148" s="9">
        <v>142</v>
      </c>
      <c r="B148" s="26" t="s">
        <v>438</v>
      </c>
      <c r="C148" s="27">
        <v>77579</v>
      </c>
      <c r="D148" s="27">
        <v>77579</v>
      </c>
      <c r="E148" s="28" t="s">
        <v>25</v>
      </c>
      <c r="F148" s="13" t="str">
        <f>G148 &amp; " เสนอราคา " &amp; TEXT(H148,"#,##0.00") &amp; " บาท "</f>
        <v xml:space="preserve">บริษัท มุ่งมั่น อีเอ็นจี จำกัด เสนอราคา 77,579.00 บาท </v>
      </c>
      <c r="G148" s="29" t="s">
        <v>439</v>
      </c>
      <c r="H148" s="27">
        <v>77579</v>
      </c>
      <c r="I148" s="28" t="s">
        <v>19</v>
      </c>
      <c r="J148" s="28" t="s">
        <v>440</v>
      </c>
      <c r="K148" s="30">
        <v>244365</v>
      </c>
    </row>
    <row r="149" spans="1:11" ht="80.099999999999994" customHeight="1" x14ac:dyDescent="0.35">
      <c r="A149" s="18">
        <v>143</v>
      </c>
      <c r="B149" s="26" t="s">
        <v>441</v>
      </c>
      <c r="C149" s="27">
        <v>23760</v>
      </c>
      <c r="D149" s="27">
        <v>23754</v>
      </c>
      <c r="E149" s="28" t="s">
        <v>25</v>
      </c>
      <c r="F149" s="13" t="str">
        <f>G149 &amp; " เสนอราคา " &amp; TEXT(H149,"#,##0.00") &amp; " บาท "</f>
        <v xml:space="preserve">บริษัท เพื่อนวัสดุ จำกัด เสนอราคา 23,540.00 บาท </v>
      </c>
      <c r="G149" s="29" t="s">
        <v>442</v>
      </c>
      <c r="H149" s="27">
        <v>23540</v>
      </c>
      <c r="I149" s="28" t="s">
        <v>19</v>
      </c>
      <c r="J149" s="28" t="s">
        <v>443</v>
      </c>
      <c r="K149" s="30">
        <v>244365</v>
      </c>
    </row>
    <row r="150" spans="1:11" ht="80.099999999999994" customHeight="1" x14ac:dyDescent="0.35">
      <c r="A150" s="18">
        <v>144</v>
      </c>
      <c r="B150" s="26" t="s">
        <v>444</v>
      </c>
      <c r="C150" s="27">
        <v>30000</v>
      </c>
      <c r="D150" s="27">
        <v>4932</v>
      </c>
      <c r="E150" s="28" t="s">
        <v>25</v>
      </c>
      <c r="F150" s="13" t="str">
        <f>G150 &amp; " เสนอราคา " &amp; TEXT(H150,"#,##0.00") &amp; " บาท "</f>
        <v xml:space="preserve">นางสาว วันวิสาข์ จันทร์เวียง เสนอราคา 4,932.00 บาท </v>
      </c>
      <c r="G150" s="29" t="s">
        <v>445</v>
      </c>
      <c r="H150" s="27">
        <v>4932</v>
      </c>
      <c r="I150" s="28" t="s">
        <v>19</v>
      </c>
      <c r="J150" s="28" t="s">
        <v>446</v>
      </c>
      <c r="K150" s="30">
        <v>244365</v>
      </c>
    </row>
    <row r="151" spans="1:11" ht="80.099999999999994" customHeight="1" x14ac:dyDescent="0.35">
      <c r="A151" s="9">
        <v>145</v>
      </c>
      <c r="B151" s="46" t="s">
        <v>447</v>
      </c>
      <c r="C151" s="11">
        <v>22972900</v>
      </c>
      <c r="D151" s="12">
        <v>22965624</v>
      </c>
      <c r="E151" s="13" t="s">
        <v>25</v>
      </c>
      <c r="F151" s="47" t="s">
        <v>448</v>
      </c>
      <c r="G151" s="13" t="s">
        <v>449</v>
      </c>
      <c r="H151" s="12">
        <v>22965624</v>
      </c>
      <c r="I151" s="15" t="s">
        <v>19</v>
      </c>
      <c r="J151" s="39" t="s">
        <v>450</v>
      </c>
      <c r="K151" s="41">
        <v>244367</v>
      </c>
    </row>
    <row r="152" spans="1:11" ht="80.099999999999994" customHeight="1" x14ac:dyDescent="0.35">
      <c r="A152" s="18">
        <v>146</v>
      </c>
      <c r="B152" s="10" t="s">
        <v>451</v>
      </c>
      <c r="C152" s="11">
        <v>42800</v>
      </c>
      <c r="D152" s="42">
        <v>42800</v>
      </c>
      <c r="E152" s="20" t="s">
        <v>25</v>
      </c>
      <c r="F152" s="21" t="s">
        <v>452</v>
      </c>
      <c r="G152" s="14" t="s">
        <v>453</v>
      </c>
      <c r="H152" s="44">
        <v>42800</v>
      </c>
      <c r="I152" s="23" t="s">
        <v>19</v>
      </c>
      <c r="J152" s="13" t="s">
        <v>454</v>
      </c>
      <c r="K152" s="17">
        <v>244368</v>
      </c>
    </row>
    <row r="153" spans="1:11" ht="80.099999999999994" customHeight="1" x14ac:dyDescent="0.35">
      <c r="A153" s="18">
        <v>147</v>
      </c>
      <c r="B153" s="26" t="s">
        <v>455</v>
      </c>
      <c r="C153" s="27">
        <v>83600</v>
      </c>
      <c r="D153" s="27">
        <v>83600</v>
      </c>
      <c r="E153" s="28" t="s">
        <v>25</v>
      </c>
      <c r="F153" s="13" t="str">
        <f>G153 &amp; " เสนอราคา " &amp; TEXT(H153,"#,##0.00") &amp; " บาท "</f>
        <v xml:space="preserve">ห้างหุ้นส่วนจำกัด คอม หน้า มอร์ ไอที แอนด์ อิเล็กทรอนิกส์ เสนอราคา 83,600.00 บาท </v>
      </c>
      <c r="G153" s="29" t="s">
        <v>456</v>
      </c>
      <c r="H153" s="27">
        <v>83600</v>
      </c>
      <c r="I153" s="28" t="s">
        <v>19</v>
      </c>
      <c r="J153" s="28" t="s">
        <v>457</v>
      </c>
      <c r="K153" s="30">
        <v>244368</v>
      </c>
    </row>
    <row r="154" spans="1:11" ht="80.099999999999994" customHeight="1" x14ac:dyDescent="0.35">
      <c r="A154" s="9">
        <v>148</v>
      </c>
      <c r="B154" s="26" t="s">
        <v>458</v>
      </c>
      <c r="C154" s="27">
        <v>52000</v>
      </c>
      <c r="D154" s="27">
        <v>52000</v>
      </c>
      <c r="E154" s="28" t="s">
        <v>25</v>
      </c>
      <c r="F154" s="13" t="str">
        <f>G154 &amp; " เสนอราคา " &amp; TEXT(H154,"#,##0.00") &amp; " บาท "</f>
        <v xml:space="preserve">บิ๊กเบน เสนอราคา 52,000.00 บาท </v>
      </c>
      <c r="G154" s="29" t="s">
        <v>400</v>
      </c>
      <c r="H154" s="27">
        <v>52000</v>
      </c>
      <c r="I154" s="28" t="s">
        <v>19</v>
      </c>
      <c r="J154" s="28" t="s">
        <v>459</v>
      </c>
      <c r="K154" s="30">
        <v>244368</v>
      </c>
    </row>
    <row r="155" spans="1:11" ht="80.099999999999994" customHeight="1" x14ac:dyDescent="0.35">
      <c r="A155" s="18">
        <v>149</v>
      </c>
      <c r="B155" s="26" t="s">
        <v>460</v>
      </c>
      <c r="C155" s="27">
        <v>8000</v>
      </c>
      <c r="D155" s="27">
        <v>8000</v>
      </c>
      <c r="E155" s="28" t="s">
        <v>25</v>
      </c>
      <c r="F155" s="13" t="s">
        <v>461</v>
      </c>
      <c r="G155" s="29" t="s">
        <v>462</v>
      </c>
      <c r="H155" s="27">
        <v>8000</v>
      </c>
      <c r="I155" s="28" t="s">
        <v>19</v>
      </c>
      <c r="J155" s="28" t="s">
        <v>463</v>
      </c>
      <c r="K155" s="30">
        <v>244368</v>
      </c>
    </row>
    <row r="156" spans="1:11" ht="80.099999999999994" customHeight="1" x14ac:dyDescent="0.35">
      <c r="A156" s="18">
        <v>150</v>
      </c>
      <c r="B156" s="26" t="s">
        <v>464</v>
      </c>
      <c r="C156" s="27">
        <v>32285</v>
      </c>
      <c r="D156" s="27">
        <v>32285</v>
      </c>
      <c r="E156" s="28" t="s">
        <v>25</v>
      </c>
      <c r="F156" s="13" t="str">
        <f>G156 &amp; " เสนอราคา " &amp; TEXT(H156,"#,##0.00") &amp; " บาท "</f>
        <v xml:space="preserve">ร้าน สุรนารี เครื่องเขียน เสนอราคา 31,475.00 บาท </v>
      </c>
      <c r="G156" s="29" t="s">
        <v>29</v>
      </c>
      <c r="H156" s="27">
        <v>31475</v>
      </c>
      <c r="I156" s="28" t="s">
        <v>19</v>
      </c>
      <c r="J156" s="28" t="s">
        <v>465</v>
      </c>
      <c r="K156" s="30">
        <v>244368</v>
      </c>
    </row>
    <row r="157" spans="1:11" ht="80.099999999999994" customHeight="1" x14ac:dyDescent="0.35">
      <c r="A157" s="9">
        <v>151</v>
      </c>
      <c r="B157" s="26" t="s">
        <v>466</v>
      </c>
      <c r="C157" s="27">
        <v>220000</v>
      </c>
      <c r="D157" s="27">
        <v>220000</v>
      </c>
      <c r="E157" s="28" t="s">
        <v>25</v>
      </c>
      <c r="F157" s="13" t="str">
        <f>G157 &amp; " เสนอราคา " &amp; TEXT(H157,"#,##0.00") &amp; " บาท "</f>
        <v xml:space="preserve">บริษัท นิว โนวเลจ อินฟอร์มเมชั่น จำกัด เสนอราคา 220,000.00 บาท </v>
      </c>
      <c r="G157" s="29" t="s">
        <v>467</v>
      </c>
      <c r="H157" s="27">
        <v>220000</v>
      </c>
      <c r="I157" s="28" t="s">
        <v>19</v>
      </c>
      <c r="J157" s="28" t="s">
        <v>468</v>
      </c>
      <c r="K157" s="30">
        <v>244368</v>
      </c>
    </row>
    <row r="158" spans="1:11" ht="80.099999999999994" customHeight="1" x14ac:dyDescent="0.35">
      <c r="A158" s="18">
        <v>152</v>
      </c>
      <c r="B158" s="26" t="s">
        <v>469</v>
      </c>
      <c r="C158" s="27">
        <v>11770</v>
      </c>
      <c r="D158" s="27">
        <v>11770</v>
      </c>
      <c r="E158" s="28" t="s">
        <v>25</v>
      </c>
      <c r="F158" s="13" t="str">
        <f>G158 &amp; " เสนอราคา " &amp; TEXT(H158,"#,##0.00") &amp; " บาท "</f>
        <v xml:space="preserve">บริษัท เอส แอนด์ เอส ไบโอโปรดักส์ จำกัด เสนอราคา 11,770.00 บาท </v>
      </c>
      <c r="G158" s="29" t="s">
        <v>470</v>
      </c>
      <c r="H158" s="27">
        <v>11770</v>
      </c>
      <c r="I158" s="28" t="s">
        <v>19</v>
      </c>
      <c r="J158" s="28" t="s">
        <v>471</v>
      </c>
      <c r="K158" s="30">
        <v>244368</v>
      </c>
    </row>
    <row r="159" spans="1:11" ht="80.099999999999994" customHeight="1" x14ac:dyDescent="0.35">
      <c r="A159" s="18">
        <v>153</v>
      </c>
      <c r="B159" s="26" t="s">
        <v>472</v>
      </c>
      <c r="C159" s="27">
        <v>9980</v>
      </c>
      <c r="D159" s="27">
        <v>9980</v>
      </c>
      <c r="E159" s="28" t="s">
        <v>25</v>
      </c>
      <c r="F159" s="13" t="str">
        <f>G159 &amp; " เสนอราคา " &amp; TEXT(H159,"#,##0.00") &amp; " บาท "</f>
        <v xml:space="preserve">ร้าน ไชยมงคลวัสดุ เสนอราคา 9,980.00 บาท </v>
      </c>
      <c r="G159" s="29" t="s">
        <v>473</v>
      </c>
      <c r="H159" s="27">
        <v>9980</v>
      </c>
      <c r="I159" s="28" t="s">
        <v>19</v>
      </c>
      <c r="J159" s="28" t="s">
        <v>474</v>
      </c>
      <c r="K159" s="30">
        <v>244368</v>
      </c>
    </row>
    <row r="160" spans="1:11" ht="80.099999999999994" customHeight="1" x14ac:dyDescent="0.35">
      <c r="A160" s="9">
        <v>154</v>
      </c>
      <c r="B160" s="10" t="s">
        <v>475</v>
      </c>
      <c r="C160" s="11">
        <v>1000000</v>
      </c>
      <c r="D160" s="12">
        <v>1000000</v>
      </c>
      <c r="E160" s="39" t="str">
        <f>IF(C160&lt;=500000,"เฉพาะเจาะจง","e-bidding")</f>
        <v>e-bidding</v>
      </c>
      <c r="F160" s="13" t="s">
        <v>476</v>
      </c>
      <c r="G160" s="13" t="s">
        <v>477</v>
      </c>
      <c r="H160" s="12">
        <v>980000</v>
      </c>
      <c r="I160" s="15" t="s">
        <v>19</v>
      </c>
      <c r="J160" s="13" t="s">
        <v>478</v>
      </c>
      <c r="K160" s="17">
        <v>244369</v>
      </c>
    </row>
    <row r="161" spans="1:11" ht="80.099999999999994" customHeight="1" x14ac:dyDescent="0.35">
      <c r="A161" s="18">
        <v>155</v>
      </c>
      <c r="B161" s="26" t="s">
        <v>479</v>
      </c>
      <c r="C161" s="27">
        <v>28400</v>
      </c>
      <c r="D161" s="27">
        <v>28400</v>
      </c>
      <c r="E161" s="28" t="s">
        <v>25</v>
      </c>
      <c r="F161" s="13" t="str">
        <f>G161 &amp; " เสนอราคา " &amp; TEXT(H161,"#,##0.00") &amp; " บาท "</f>
        <v xml:space="preserve">ห้างหุ้นส่วนจำกัด โคราชค้าป้าย 2016 เสนอราคา 28,400.00 บาท </v>
      </c>
      <c r="G161" s="29" t="s">
        <v>480</v>
      </c>
      <c r="H161" s="27">
        <v>28400</v>
      </c>
      <c r="I161" s="28" t="s">
        <v>19</v>
      </c>
      <c r="J161" s="28" t="s">
        <v>481</v>
      </c>
      <c r="K161" s="30">
        <v>244369</v>
      </c>
    </row>
    <row r="162" spans="1:11" ht="80.099999999999994" customHeight="1" x14ac:dyDescent="0.35">
      <c r="A162" s="18">
        <v>156</v>
      </c>
      <c r="B162" s="26" t="s">
        <v>482</v>
      </c>
      <c r="C162" s="27">
        <v>15500</v>
      </c>
      <c r="D162" s="27">
        <v>15500</v>
      </c>
      <c r="E162" s="28" t="s">
        <v>25</v>
      </c>
      <c r="F162" s="13" t="str">
        <f>G162 &amp; " เสนอราคา " &amp; TEXT(H162,"#,##0.00") &amp; " บาท "</f>
        <v xml:space="preserve">บริษัท วี อาร์ พี เด้นท์ จำกัด เสนอราคา 15,500.00 บาท </v>
      </c>
      <c r="G162" s="29" t="s">
        <v>483</v>
      </c>
      <c r="H162" s="27">
        <v>15500</v>
      </c>
      <c r="I162" s="28" t="s">
        <v>19</v>
      </c>
      <c r="J162" s="28" t="s">
        <v>484</v>
      </c>
      <c r="K162" s="30">
        <v>244369</v>
      </c>
    </row>
    <row r="163" spans="1:11" ht="80.099999999999994" customHeight="1" x14ac:dyDescent="0.35">
      <c r="A163" s="9">
        <v>157</v>
      </c>
      <c r="B163" s="26" t="s">
        <v>339</v>
      </c>
      <c r="C163" s="27">
        <v>1450</v>
      </c>
      <c r="D163" s="27">
        <v>1450</v>
      </c>
      <c r="E163" s="28" t="s">
        <v>25</v>
      </c>
      <c r="F163" s="13" t="str">
        <f>G163 &amp; " เสนอราคา " &amp; TEXT(H163,"#,##0.00") &amp; " บาท "</f>
        <v xml:space="preserve">ห้างหุ้นส่วนจำกัด โชคเอี่ยมศิริ ทรานสปอร์ต เสนอราคา 1,450.00 บาท </v>
      </c>
      <c r="G163" s="29" t="s">
        <v>340</v>
      </c>
      <c r="H163" s="27">
        <v>1450</v>
      </c>
      <c r="I163" s="28" t="s">
        <v>19</v>
      </c>
      <c r="J163" s="28" t="s">
        <v>485</v>
      </c>
      <c r="K163" s="30">
        <v>244369</v>
      </c>
    </row>
    <row r="164" spans="1:11" ht="80.099999999999994" customHeight="1" x14ac:dyDescent="0.35">
      <c r="A164" s="18">
        <v>158</v>
      </c>
      <c r="B164" s="31" t="s">
        <v>486</v>
      </c>
      <c r="C164" s="32">
        <v>98640</v>
      </c>
      <c r="D164" s="32">
        <v>98640</v>
      </c>
      <c r="E164" s="20" t="s">
        <v>25</v>
      </c>
      <c r="F164" s="14" t="s">
        <v>487</v>
      </c>
      <c r="G164" s="14" t="s">
        <v>356</v>
      </c>
      <c r="H164" s="32">
        <v>98640</v>
      </c>
      <c r="I164" s="20" t="s">
        <v>19</v>
      </c>
      <c r="J164" s="20" t="s">
        <v>488</v>
      </c>
      <c r="K164" s="25">
        <v>244369</v>
      </c>
    </row>
    <row r="165" spans="1:11" ht="80.099999999999994" customHeight="1" x14ac:dyDescent="0.35">
      <c r="A165" s="18">
        <v>159</v>
      </c>
      <c r="B165" s="26" t="s">
        <v>489</v>
      </c>
      <c r="C165" s="27">
        <v>350000</v>
      </c>
      <c r="D165" s="27">
        <v>294250</v>
      </c>
      <c r="E165" s="28" t="s">
        <v>25</v>
      </c>
      <c r="F165" s="13" t="str">
        <f t="shared" ref="F165:F176" si="5">G165 &amp; " เสนอราคา " &amp; TEXT(H165,"#,##0.00") &amp; " บาท "</f>
        <v xml:space="preserve">บริษัท รีไซเคิลเอ็นจิเนียริ่ง จำกัด เสนอราคา 294,250.00 บาท </v>
      </c>
      <c r="G165" s="29" t="s">
        <v>490</v>
      </c>
      <c r="H165" s="27">
        <v>294250</v>
      </c>
      <c r="I165" s="28" t="s">
        <v>19</v>
      </c>
      <c r="J165" s="28" t="s">
        <v>491</v>
      </c>
      <c r="K165" s="30">
        <v>244369</v>
      </c>
    </row>
    <row r="166" spans="1:11" ht="80.099999999999994" customHeight="1" x14ac:dyDescent="0.35">
      <c r="A166" s="9">
        <v>160</v>
      </c>
      <c r="B166" s="26" t="s">
        <v>492</v>
      </c>
      <c r="C166" s="27">
        <v>15500</v>
      </c>
      <c r="D166" s="27">
        <v>15500</v>
      </c>
      <c r="E166" s="28" t="s">
        <v>25</v>
      </c>
      <c r="F166" s="13" t="str">
        <f t="shared" si="5"/>
        <v xml:space="preserve">นาย ศิริชัย กลิ่นบุญสด เสนอราคา 15,500.00 บาท </v>
      </c>
      <c r="G166" s="29" t="s">
        <v>493</v>
      </c>
      <c r="H166" s="27">
        <v>15500</v>
      </c>
      <c r="I166" s="28" t="s">
        <v>19</v>
      </c>
      <c r="J166" s="28" t="s">
        <v>494</v>
      </c>
      <c r="K166" s="30">
        <v>244369</v>
      </c>
    </row>
    <row r="167" spans="1:11" ht="80.099999999999994" customHeight="1" x14ac:dyDescent="0.35">
      <c r="A167" s="18">
        <v>161</v>
      </c>
      <c r="B167" s="26" t="s">
        <v>495</v>
      </c>
      <c r="C167" s="27">
        <v>9000</v>
      </c>
      <c r="D167" s="27">
        <v>9000</v>
      </c>
      <c r="E167" s="28" t="s">
        <v>25</v>
      </c>
      <c r="F167" s="13" t="str">
        <f t="shared" si="5"/>
        <v xml:space="preserve">ร้าน เมืองทองยางยนต์ เสนอราคา 9,000.00 บาท </v>
      </c>
      <c r="G167" s="29" t="s">
        <v>248</v>
      </c>
      <c r="H167" s="27">
        <v>9000</v>
      </c>
      <c r="I167" s="28" t="s">
        <v>19</v>
      </c>
      <c r="J167" s="28" t="s">
        <v>496</v>
      </c>
      <c r="K167" s="30">
        <v>244369</v>
      </c>
    </row>
    <row r="168" spans="1:11" ht="80.099999999999994" customHeight="1" x14ac:dyDescent="0.35">
      <c r="A168" s="18">
        <v>162</v>
      </c>
      <c r="B168" s="26" t="s">
        <v>497</v>
      </c>
      <c r="C168" s="27">
        <v>9000</v>
      </c>
      <c r="D168" s="27">
        <v>9000</v>
      </c>
      <c r="E168" s="28" t="s">
        <v>25</v>
      </c>
      <c r="F168" s="13" t="str">
        <f t="shared" si="5"/>
        <v xml:space="preserve">ร้าน เมืองทองยางยนต์ เสนอราคา 9,000.00 บาท </v>
      </c>
      <c r="G168" s="29" t="s">
        <v>248</v>
      </c>
      <c r="H168" s="27">
        <v>9000</v>
      </c>
      <c r="I168" s="28" t="s">
        <v>19</v>
      </c>
      <c r="J168" s="28" t="s">
        <v>498</v>
      </c>
      <c r="K168" s="30">
        <v>244369</v>
      </c>
    </row>
    <row r="169" spans="1:11" ht="80.099999999999994" customHeight="1" x14ac:dyDescent="0.35">
      <c r="A169" s="9">
        <v>163</v>
      </c>
      <c r="B169" s="26" t="s">
        <v>499</v>
      </c>
      <c r="C169" s="27">
        <v>7276</v>
      </c>
      <c r="D169" s="27">
        <v>7276</v>
      </c>
      <c r="E169" s="28" t="s">
        <v>25</v>
      </c>
      <c r="F169" s="13" t="str">
        <f t="shared" si="5"/>
        <v xml:space="preserve">บริษัท ดีพีแอล ดีเวลลอปเม้นท์ แอนด์ เซอร์วิส จำกัด เสนอราคา 7,276.00 บาท </v>
      </c>
      <c r="G169" s="29" t="s">
        <v>500</v>
      </c>
      <c r="H169" s="27">
        <v>7276</v>
      </c>
      <c r="I169" s="28" t="s">
        <v>19</v>
      </c>
      <c r="J169" s="28" t="s">
        <v>501</v>
      </c>
      <c r="K169" s="30">
        <v>244369</v>
      </c>
    </row>
    <row r="170" spans="1:11" ht="80.099999999999994" customHeight="1" x14ac:dyDescent="0.35">
      <c r="A170" s="18">
        <v>164</v>
      </c>
      <c r="B170" s="26" t="s">
        <v>502</v>
      </c>
      <c r="C170" s="27">
        <v>20000</v>
      </c>
      <c r="D170" s="27">
        <v>20000</v>
      </c>
      <c r="E170" s="28" t="s">
        <v>25</v>
      </c>
      <c r="F170" s="13" t="str">
        <f t="shared" si="5"/>
        <v xml:space="preserve">บิ๊กเบน เสนอราคา 20,000.00 บาท </v>
      </c>
      <c r="G170" s="29" t="s">
        <v>400</v>
      </c>
      <c r="H170" s="27">
        <v>20000</v>
      </c>
      <c r="I170" s="28" t="s">
        <v>19</v>
      </c>
      <c r="J170" s="28" t="s">
        <v>503</v>
      </c>
      <c r="K170" s="30">
        <v>244369</v>
      </c>
    </row>
    <row r="171" spans="1:11" ht="80.099999999999994" customHeight="1" x14ac:dyDescent="0.35">
      <c r="A171" s="18">
        <v>165</v>
      </c>
      <c r="B171" s="26" t="s">
        <v>504</v>
      </c>
      <c r="C171" s="27">
        <v>29746</v>
      </c>
      <c r="D171" s="27">
        <v>29746</v>
      </c>
      <c r="E171" s="28" t="s">
        <v>25</v>
      </c>
      <c r="F171" s="13" t="str">
        <f t="shared" si="5"/>
        <v xml:space="preserve">บริษัท แมกนั่ม วัน สปอร์ตติ้ง กรุ๊ป จำกัด เสนอราคา 29,746.00 บาท </v>
      </c>
      <c r="G171" s="29" t="s">
        <v>505</v>
      </c>
      <c r="H171" s="27">
        <v>29746</v>
      </c>
      <c r="I171" s="28" t="s">
        <v>19</v>
      </c>
      <c r="J171" s="28" t="s">
        <v>506</v>
      </c>
      <c r="K171" s="30">
        <v>244369</v>
      </c>
    </row>
    <row r="172" spans="1:11" ht="80.099999999999994" customHeight="1" x14ac:dyDescent="0.35">
      <c r="A172" s="9">
        <v>166</v>
      </c>
      <c r="B172" s="26" t="s">
        <v>507</v>
      </c>
      <c r="C172" s="27">
        <v>38487.9</v>
      </c>
      <c r="D172" s="27">
        <v>38487.9</v>
      </c>
      <c r="E172" s="28" t="s">
        <v>25</v>
      </c>
      <c r="F172" s="13" t="str">
        <f t="shared" si="5"/>
        <v xml:space="preserve">บริษัท ไตรเอ็นซายน์ โพรไวด์เดอร์ จำกัด เสนอราคา 38,487.90 บาท </v>
      </c>
      <c r="G172" s="29" t="s">
        <v>65</v>
      </c>
      <c r="H172" s="27">
        <v>38487.9</v>
      </c>
      <c r="I172" s="28" t="s">
        <v>19</v>
      </c>
      <c r="J172" s="28" t="s">
        <v>508</v>
      </c>
      <c r="K172" s="30">
        <v>244369</v>
      </c>
    </row>
    <row r="173" spans="1:11" ht="80.099999999999994" customHeight="1" x14ac:dyDescent="0.35">
      <c r="A173" s="18">
        <v>167</v>
      </c>
      <c r="B173" s="26" t="s">
        <v>509</v>
      </c>
      <c r="C173" s="27">
        <v>8560</v>
      </c>
      <c r="D173" s="27">
        <v>8560</v>
      </c>
      <c r="E173" s="28" t="s">
        <v>25</v>
      </c>
      <c r="F173" s="13" t="str">
        <f t="shared" si="5"/>
        <v xml:space="preserve">บริษัท รวมวิทยา จำกัด เสนอราคา 8,560.00 บาท </v>
      </c>
      <c r="G173" s="29" t="s">
        <v>510</v>
      </c>
      <c r="H173" s="27">
        <v>8560</v>
      </c>
      <c r="I173" s="28" t="s">
        <v>19</v>
      </c>
      <c r="J173" s="28" t="s">
        <v>511</v>
      </c>
      <c r="K173" s="30">
        <v>244369</v>
      </c>
    </row>
    <row r="174" spans="1:11" ht="80.099999999999994" customHeight="1" x14ac:dyDescent="0.35">
      <c r="A174" s="18">
        <v>168</v>
      </c>
      <c r="B174" s="26" t="s">
        <v>512</v>
      </c>
      <c r="C174" s="27">
        <v>1000000</v>
      </c>
      <c r="D174" s="27">
        <v>33065.14</v>
      </c>
      <c r="E174" s="28" t="s">
        <v>25</v>
      </c>
      <c r="F174" s="13" t="str">
        <f t="shared" si="5"/>
        <v xml:space="preserve">บริษัท คิงส์ยนต์ จำกัด เสนอราคา 33,065.14 บาท </v>
      </c>
      <c r="G174" s="29" t="s">
        <v>513</v>
      </c>
      <c r="H174" s="27">
        <v>33065.14</v>
      </c>
      <c r="I174" s="28" t="s">
        <v>19</v>
      </c>
      <c r="J174" s="28" t="s">
        <v>514</v>
      </c>
      <c r="K174" s="30">
        <v>244369</v>
      </c>
    </row>
    <row r="175" spans="1:11" ht="80.099999999999994" customHeight="1" x14ac:dyDescent="0.35">
      <c r="A175" s="9">
        <v>169</v>
      </c>
      <c r="B175" s="26" t="s">
        <v>515</v>
      </c>
      <c r="C175" s="27">
        <v>6313</v>
      </c>
      <c r="D175" s="27">
        <v>6313</v>
      </c>
      <c r="E175" s="28" t="s">
        <v>25</v>
      </c>
      <c r="F175" s="13" t="str">
        <f t="shared" si="5"/>
        <v xml:space="preserve">บริษัท เน็กซ์เวีย เทคโนโลยี จำกัด เสนอราคา 6,313.00 บาท </v>
      </c>
      <c r="G175" s="29" t="s">
        <v>516</v>
      </c>
      <c r="H175" s="27">
        <v>6313</v>
      </c>
      <c r="I175" s="28" t="s">
        <v>19</v>
      </c>
      <c r="J175" s="28" t="s">
        <v>517</v>
      </c>
      <c r="K175" s="30">
        <v>244369</v>
      </c>
    </row>
    <row r="176" spans="1:11" ht="80.099999999999994" customHeight="1" x14ac:dyDescent="0.35">
      <c r="A176" s="18">
        <v>170</v>
      </c>
      <c r="B176" s="26" t="s">
        <v>518</v>
      </c>
      <c r="C176" s="27">
        <v>840</v>
      </c>
      <c r="D176" s="27">
        <v>840</v>
      </c>
      <c r="E176" s="28" t="s">
        <v>25</v>
      </c>
      <c r="F176" s="13" t="str">
        <f t="shared" si="5"/>
        <v xml:space="preserve">นาย ภัคพร สิบพลกรัง เสนอราคา 840.00 บาท </v>
      </c>
      <c r="G176" s="29" t="s">
        <v>519</v>
      </c>
      <c r="H176" s="27">
        <v>840</v>
      </c>
      <c r="I176" s="28" t="s">
        <v>19</v>
      </c>
      <c r="J176" s="28" t="s">
        <v>520</v>
      </c>
      <c r="K176" s="30">
        <v>244369</v>
      </c>
    </row>
    <row r="177" spans="1:11" ht="80.099999999999994" customHeight="1" x14ac:dyDescent="0.35">
      <c r="A177" s="18">
        <v>171</v>
      </c>
      <c r="B177" s="10" t="s">
        <v>521</v>
      </c>
      <c r="C177" s="11">
        <v>403800</v>
      </c>
      <c r="D177" s="42">
        <v>398000</v>
      </c>
      <c r="E177" s="20" t="s">
        <v>25</v>
      </c>
      <c r="F177" s="21" t="s">
        <v>522</v>
      </c>
      <c r="G177" s="14" t="s">
        <v>523</v>
      </c>
      <c r="H177" s="22">
        <v>398000</v>
      </c>
      <c r="I177" s="23" t="s">
        <v>19</v>
      </c>
      <c r="J177" s="20" t="s">
        <v>524</v>
      </c>
      <c r="K177" s="25">
        <v>244370</v>
      </c>
    </row>
    <row r="178" spans="1:11" ht="80.099999999999994" customHeight="1" x14ac:dyDescent="0.35">
      <c r="A178" s="9">
        <v>172</v>
      </c>
      <c r="B178" s="10" t="s">
        <v>525</v>
      </c>
      <c r="C178" s="11">
        <v>255000</v>
      </c>
      <c r="D178" s="19">
        <v>255000</v>
      </c>
      <c r="E178" s="20" t="s">
        <v>25</v>
      </c>
      <c r="F178" s="21" t="s">
        <v>526</v>
      </c>
      <c r="G178" s="14" t="s">
        <v>523</v>
      </c>
      <c r="H178" s="22">
        <v>249900</v>
      </c>
      <c r="I178" s="23" t="s">
        <v>19</v>
      </c>
      <c r="J178" s="20" t="s">
        <v>527</v>
      </c>
      <c r="K178" s="25">
        <v>244370</v>
      </c>
    </row>
    <row r="179" spans="1:11" ht="80.099999999999994" customHeight="1" x14ac:dyDescent="0.35">
      <c r="A179" s="18">
        <v>173</v>
      </c>
      <c r="B179" s="10" t="s">
        <v>528</v>
      </c>
      <c r="C179" s="11">
        <v>51000</v>
      </c>
      <c r="D179" s="12">
        <v>51000</v>
      </c>
      <c r="E179" s="39" t="s">
        <v>25</v>
      </c>
      <c r="F179" s="21" t="s">
        <v>529</v>
      </c>
      <c r="G179" s="13" t="s">
        <v>530</v>
      </c>
      <c r="H179" s="40">
        <v>51000</v>
      </c>
      <c r="I179" s="23" t="s">
        <v>19</v>
      </c>
      <c r="J179" s="39" t="s">
        <v>531</v>
      </c>
      <c r="K179" s="41">
        <v>244370</v>
      </c>
    </row>
    <row r="180" spans="1:11" ht="80.099999999999994" customHeight="1" x14ac:dyDescent="0.35">
      <c r="A180" s="18">
        <v>174</v>
      </c>
      <c r="B180" s="26" t="s">
        <v>532</v>
      </c>
      <c r="C180" s="27">
        <v>1700</v>
      </c>
      <c r="D180" s="27">
        <v>1700</v>
      </c>
      <c r="E180" s="28" t="s">
        <v>25</v>
      </c>
      <c r="F180" s="13" t="str">
        <f>G180 &amp; " เสนอราคา " &amp; TEXT(H180,"#,##0.00") &amp; " บาท "</f>
        <v xml:space="preserve">นาง ลำดวน ทูโคกกรวด เสนอราคา 1,700.00 บาท </v>
      </c>
      <c r="G180" s="28" t="s">
        <v>533</v>
      </c>
      <c r="H180" s="27">
        <v>1700</v>
      </c>
      <c r="I180" s="28" t="s">
        <v>19</v>
      </c>
      <c r="J180" s="28" t="s">
        <v>534</v>
      </c>
      <c r="K180" s="30">
        <v>244370</v>
      </c>
    </row>
    <row r="181" spans="1:11" ht="127.5" customHeight="1" x14ac:dyDescent="0.35">
      <c r="A181" s="9">
        <v>175</v>
      </c>
      <c r="B181" s="10" t="s">
        <v>535</v>
      </c>
      <c r="C181" s="11">
        <v>2160000</v>
      </c>
      <c r="D181" s="42">
        <v>2159000</v>
      </c>
      <c r="E181" s="20" t="s">
        <v>21</v>
      </c>
      <c r="F181" s="21" t="s">
        <v>536</v>
      </c>
      <c r="G181" s="14" t="s">
        <v>537</v>
      </c>
      <c r="H181" s="22">
        <v>2059000</v>
      </c>
      <c r="I181" s="23" t="s">
        <v>19</v>
      </c>
      <c r="J181" s="20" t="s">
        <v>538</v>
      </c>
      <c r="K181" s="25">
        <v>244371</v>
      </c>
    </row>
    <row r="182" spans="1:11" ht="80.099999999999994" customHeight="1" x14ac:dyDescent="0.35">
      <c r="A182" s="18">
        <v>176</v>
      </c>
      <c r="B182" s="10" t="s">
        <v>539</v>
      </c>
      <c r="C182" s="11">
        <v>160500</v>
      </c>
      <c r="D182" s="42">
        <v>160500</v>
      </c>
      <c r="E182" s="20" t="s">
        <v>25</v>
      </c>
      <c r="F182" s="13" t="str">
        <f>G182 &amp; " เสนอราคา " &amp; TEXT(H182,"#,##0.00") &amp; " บาท "</f>
        <v xml:space="preserve">บริษัท แอพพลิแคด จำกัด เสนอราคา 160,500.00 บาท </v>
      </c>
      <c r="G182" s="20" t="s">
        <v>540</v>
      </c>
      <c r="H182" s="44">
        <v>160500</v>
      </c>
      <c r="I182" s="23" t="s">
        <v>19</v>
      </c>
      <c r="J182" s="13" t="s">
        <v>541</v>
      </c>
      <c r="K182" s="17">
        <v>244371</v>
      </c>
    </row>
    <row r="183" spans="1:11" ht="80.099999999999994" customHeight="1" x14ac:dyDescent="0.35">
      <c r="A183" s="18">
        <v>177</v>
      </c>
      <c r="B183" s="10" t="s">
        <v>542</v>
      </c>
      <c r="C183" s="11">
        <v>218696.02</v>
      </c>
      <c r="D183" s="42">
        <v>218696.02</v>
      </c>
      <c r="E183" s="20" t="s">
        <v>25</v>
      </c>
      <c r="F183" s="21" t="s">
        <v>543</v>
      </c>
      <c r="G183" s="14" t="s">
        <v>544</v>
      </c>
      <c r="H183" s="44">
        <v>194227.47</v>
      </c>
      <c r="I183" s="23" t="s">
        <v>19</v>
      </c>
      <c r="J183" s="13" t="s">
        <v>545</v>
      </c>
      <c r="K183" s="17">
        <v>244371</v>
      </c>
    </row>
    <row r="184" spans="1:11" ht="80.099999999999994" customHeight="1" x14ac:dyDescent="0.35">
      <c r="A184" s="9">
        <v>178</v>
      </c>
      <c r="B184" s="10" t="s">
        <v>546</v>
      </c>
      <c r="C184" s="11">
        <v>187500</v>
      </c>
      <c r="D184" s="19">
        <v>187500</v>
      </c>
      <c r="E184" s="20" t="s">
        <v>25</v>
      </c>
      <c r="F184" s="14" t="s">
        <v>547</v>
      </c>
      <c r="G184" s="14" t="s">
        <v>65</v>
      </c>
      <c r="H184" s="22">
        <v>187500</v>
      </c>
      <c r="I184" s="23" t="s">
        <v>19</v>
      </c>
      <c r="J184" s="20" t="s">
        <v>548</v>
      </c>
      <c r="K184" s="25">
        <v>244371</v>
      </c>
    </row>
    <row r="185" spans="1:11" ht="80.099999999999994" customHeight="1" x14ac:dyDescent="0.35">
      <c r="A185" s="18">
        <v>179</v>
      </c>
      <c r="B185" s="10" t="s">
        <v>549</v>
      </c>
      <c r="C185" s="11">
        <v>150000</v>
      </c>
      <c r="D185" s="19">
        <v>150000</v>
      </c>
      <c r="E185" s="20" t="s">
        <v>25</v>
      </c>
      <c r="F185" s="14" t="s">
        <v>550</v>
      </c>
      <c r="G185" s="14" t="s">
        <v>65</v>
      </c>
      <c r="H185" s="22">
        <v>150000</v>
      </c>
      <c r="I185" s="23" t="s">
        <v>19</v>
      </c>
      <c r="J185" s="20" t="s">
        <v>551</v>
      </c>
      <c r="K185" s="25">
        <v>244371</v>
      </c>
    </row>
    <row r="186" spans="1:11" ht="80.099999999999994" customHeight="1" x14ac:dyDescent="0.35">
      <c r="A186" s="18">
        <v>180</v>
      </c>
      <c r="B186" s="26" t="s">
        <v>552</v>
      </c>
      <c r="C186" s="27">
        <v>13650</v>
      </c>
      <c r="D186" s="27">
        <v>13650</v>
      </c>
      <c r="E186" s="28" t="s">
        <v>25</v>
      </c>
      <c r="F186" s="13" t="str">
        <f>G186 &amp; " เสนอราคา " &amp; TEXT(H186,"#,##0.00") &amp; " บาท "</f>
        <v xml:space="preserve">บริษัท วีระมาศการเกษตร จำกัด เสนอราคา 13,650.00 บาท </v>
      </c>
      <c r="G186" s="29" t="s">
        <v>369</v>
      </c>
      <c r="H186" s="27">
        <v>13650</v>
      </c>
      <c r="I186" s="28" t="s">
        <v>19</v>
      </c>
      <c r="J186" s="28" t="s">
        <v>553</v>
      </c>
      <c r="K186" s="30">
        <v>244371</v>
      </c>
    </row>
    <row r="187" spans="1:11" ht="80.099999999999994" customHeight="1" x14ac:dyDescent="0.35">
      <c r="A187" s="9">
        <v>181</v>
      </c>
      <c r="B187" s="31" t="s">
        <v>554</v>
      </c>
      <c r="C187" s="32">
        <v>16563.599999999999</v>
      </c>
      <c r="D187" s="32">
        <v>16563.599999999999</v>
      </c>
      <c r="E187" s="20" t="s">
        <v>25</v>
      </c>
      <c r="F187" s="14" t="s">
        <v>555</v>
      </c>
      <c r="G187" s="14" t="s">
        <v>65</v>
      </c>
      <c r="H187" s="32">
        <v>16563.599999999999</v>
      </c>
      <c r="I187" s="20" t="s">
        <v>19</v>
      </c>
      <c r="J187" s="20" t="s">
        <v>556</v>
      </c>
      <c r="K187" s="25">
        <v>244371</v>
      </c>
    </row>
    <row r="188" spans="1:11" ht="80.099999999999994" customHeight="1" x14ac:dyDescent="0.35">
      <c r="A188" s="18">
        <v>182</v>
      </c>
      <c r="B188" s="26" t="s">
        <v>557</v>
      </c>
      <c r="C188" s="27">
        <v>65912</v>
      </c>
      <c r="D188" s="27">
        <v>65912</v>
      </c>
      <c r="E188" s="28" t="s">
        <v>25</v>
      </c>
      <c r="F188" s="13" t="str">
        <f>G188 &amp; " เสนอราคา " &amp; TEXT(H188,"#,##0.00") &amp; " บาท "</f>
        <v xml:space="preserve">บริษัท แอดวานซ์ ไวร์เลส เน็ทเวอร์ค จำกัด เสนอราคา 65,912.00 บาท </v>
      </c>
      <c r="G188" s="29" t="s">
        <v>558</v>
      </c>
      <c r="H188" s="27">
        <v>65912</v>
      </c>
      <c r="I188" s="28" t="s">
        <v>19</v>
      </c>
      <c r="J188" s="28" t="s">
        <v>559</v>
      </c>
      <c r="K188" s="30">
        <v>244371</v>
      </c>
    </row>
    <row r="189" spans="1:11" ht="80.099999999999994" customHeight="1" x14ac:dyDescent="0.35">
      <c r="A189" s="18">
        <v>183</v>
      </c>
      <c r="B189" s="26" t="s">
        <v>560</v>
      </c>
      <c r="C189" s="27">
        <v>66096</v>
      </c>
      <c r="D189" s="27">
        <v>66096</v>
      </c>
      <c r="E189" s="28" t="s">
        <v>25</v>
      </c>
      <c r="F189" s="13" t="str">
        <f>G189 &amp; " เสนอราคา " &amp; TEXT(H189,"#,##0.00") &amp; " บาท "</f>
        <v xml:space="preserve">ห้างหุ้นส่วนจำกัด อาร์เอพี เอ็นเตอร์ไพรส์ แอนด์ เซอร์วิสเซส เสนอราคา 66,096.00 บาท </v>
      </c>
      <c r="G189" s="29" t="s">
        <v>561</v>
      </c>
      <c r="H189" s="27">
        <v>66096</v>
      </c>
      <c r="I189" s="28" t="s">
        <v>19</v>
      </c>
      <c r="J189" s="28" t="s">
        <v>562</v>
      </c>
      <c r="K189" s="30">
        <v>244371</v>
      </c>
    </row>
    <row r="190" spans="1:11" ht="80.099999999999994" customHeight="1" x14ac:dyDescent="0.35">
      <c r="A190" s="9">
        <v>184</v>
      </c>
      <c r="B190" s="26" t="s">
        <v>563</v>
      </c>
      <c r="C190" s="27">
        <v>152763.9</v>
      </c>
      <c r="D190" s="27">
        <v>152763.9</v>
      </c>
      <c r="E190" s="28" t="s">
        <v>25</v>
      </c>
      <c r="F190" s="13" t="s">
        <v>564</v>
      </c>
      <c r="G190" s="29" t="s">
        <v>565</v>
      </c>
      <c r="H190" s="27">
        <v>152763.9</v>
      </c>
      <c r="I190" s="28" t="s">
        <v>19</v>
      </c>
      <c r="J190" s="28" t="s">
        <v>566</v>
      </c>
      <c r="K190" s="30">
        <v>244371</v>
      </c>
    </row>
    <row r="191" spans="1:11" ht="80.099999999999994" customHeight="1" x14ac:dyDescent="0.35">
      <c r="A191" s="18">
        <v>185</v>
      </c>
      <c r="B191" s="26" t="s">
        <v>165</v>
      </c>
      <c r="C191" s="27">
        <v>16050</v>
      </c>
      <c r="D191" s="27">
        <v>16050</v>
      </c>
      <c r="E191" s="28" t="s">
        <v>25</v>
      </c>
      <c r="F191" s="13" t="str">
        <f>G191 &amp; " เสนอราคา " &amp; TEXT(H191,"#,##0.00") &amp; " บาท "</f>
        <v xml:space="preserve">บริษัท แสงวิทย์ ซายน์ จำกัด เสนอราคา 16,050.00 บาท </v>
      </c>
      <c r="G191" s="29" t="s">
        <v>567</v>
      </c>
      <c r="H191" s="27">
        <v>16050</v>
      </c>
      <c r="I191" s="28" t="s">
        <v>19</v>
      </c>
      <c r="J191" s="28" t="s">
        <v>568</v>
      </c>
      <c r="K191" s="30">
        <v>244371</v>
      </c>
    </row>
    <row r="192" spans="1:11" ht="80.099999999999994" customHeight="1" x14ac:dyDescent="0.35">
      <c r="A192" s="18">
        <v>186</v>
      </c>
      <c r="B192" s="26" t="s">
        <v>569</v>
      </c>
      <c r="C192" s="27">
        <v>19000</v>
      </c>
      <c r="D192" s="27">
        <v>19000</v>
      </c>
      <c r="E192" s="28" t="s">
        <v>25</v>
      </c>
      <c r="F192" s="13" t="str">
        <f>G192 &amp; " เสนอราคา " &amp; TEXT(H192,"#,##0.00") &amp; " บาท "</f>
        <v xml:space="preserve">บริษัท ไนน์ทีน 19 (ไทยแลนด์) จำกัด เสนอราคา 18,874.80 บาท </v>
      </c>
      <c r="G192" s="29" t="s">
        <v>570</v>
      </c>
      <c r="H192" s="27">
        <v>18874.8</v>
      </c>
      <c r="I192" s="28" t="s">
        <v>19</v>
      </c>
      <c r="J192" s="28" t="s">
        <v>571</v>
      </c>
      <c r="K192" s="30">
        <v>244371</v>
      </c>
    </row>
    <row r="193" spans="1:11" ht="80.099999999999994" customHeight="1" x14ac:dyDescent="0.35">
      <c r="A193" s="9">
        <v>187</v>
      </c>
      <c r="B193" s="26" t="s">
        <v>572</v>
      </c>
      <c r="C193" s="27">
        <v>88220</v>
      </c>
      <c r="D193" s="27">
        <v>88220</v>
      </c>
      <c r="E193" s="28" t="s">
        <v>25</v>
      </c>
      <c r="F193" s="13" t="str">
        <f>G193 &amp; " เสนอราคา " &amp; TEXT(H193,"#,##0.00") &amp; " บาท "</f>
        <v xml:space="preserve">บริษัท มุ่งมั่น อีเอ็นจี จำกัด เสนอราคา 88,220.00 บาท </v>
      </c>
      <c r="G193" s="29" t="s">
        <v>439</v>
      </c>
      <c r="H193" s="27">
        <v>88220</v>
      </c>
      <c r="I193" s="28" t="s">
        <v>19</v>
      </c>
      <c r="J193" s="28" t="s">
        <v>573</v>
      </c>
      <c r="K193" s="30">
        <v>244371</v>
      </c>
    </row>
    <row r="194" spans="1:11" ht="80.099999999999994" customHeight="1" x14ac:dyDescent="0.35">
      <c r="A194" s="18">
        <v>188</v>
      </c>
      <c r="B194" s="26" t="s">
        <v>574</v>
      </c>
      <c r="C194" s="27">
        <v>58006</v>
      </c>
      <c r="D194" s="27">
        <v>58006</v>
      </c>
      <c r="E194" s="28" t="s">
        <v>25</v>
      </c>
      <c r="F194" s="13" t="str">
        <f>G194 &amp; " เสนอราคา " &amp; TEXT(H194,"#,##0.00") &amp; " บาท "</f>
        <v xml:space="preserve">นาง พัชราภรณ์ ช่วยค้ำชู เสนอราคา 56,544.00 บาท </v>
      </c>
      <c r="G194" s="29" t="s">
        <v>575</v>
      </c>
      <c r="H194" s="27">
        <v>56544</v>
      </c>
      <c r="I194" s="28" t="s">
        <v>19</v>
      </c>
      <c r="J194" s="28" t="s">
        <v>576</v>
      </c>
      <c r="K194" s="30">
        <v>244371</v>
      </c>
    </row>
    <row r="195" spans="1:11" ht="80.099999999999994" customHeight="1" x14ac:dyDescent="0.35">
      <c r="A195" s="18">
        <v>189</v>
      </c>
      <c r="B195" s="26" t="s">
        <v>577</v>
      </c>
      <c r="C195" s="27">
        <v>5580</v>
      </c>
      <c r="D195" s="27">
        <v>5580</v>
      </c>
      <c r="E195" s="28" t="s">
        <v>25</v>
      </c>
      <c r="F195" s="13" t="s">
        <v>578</v>
      </c>
      <c r="G195" s="29" t="s">
        <v>436</v>
      </c>
      <c r="H195" s="27">
        <v>5580</v>
      </c>
      <c r="I195" s="28" t="s">
        <v>19</v>
      </c>
      <c r="J195" s="28" t="s">
        <v>579</v>
      </c>
      <c r="K195" s="30">
        <v>244372</v>
      </c>
    </row>
    <row r="196" spans="1:11" ht="80.099999999999994" customHeight="1" x14ac:dyDescent="0.35">
      <c r="A196" s="9">
        <v>190</v>
      </c>
      <c r="B196" s="10" t="s">
        <v>580</v>
      </c>
      <c r="C196" s="11">
        <v>480000</v>
      </c>
      <c r="D196" s="19">
        <v>480000</v>
      </c>
      <c r="E196" s="14" t="str">
        <f>IF(C196&lt;=500000,"เฉพาะเจาะจง","e-bidding")</f>
        <v>เฉพาะเจาะจง</v>
      </c>
      <c r="F196" s="14" t="s">
        <v>581</v>
      </c>
      <c r="G196" s="14" t="s">
        <v>582</v>
      </c>
      <c r="H196" s="19">
        <v>480000</v>
      </c>
      <c r="I196" s="15" t="s">
        <v>19</v>
      </c>
      <c r="J196" s="14" t="s">
        <v>583</v>
      </c>
      <c r="K196" s="48">
        <v>244375</v>
      </c>
    </row>
    <row r="197" spans="1:11" ht="80.099999999999994" customHeight="1" x14ac:dyDescent="0.35">
      <c r="A197" s="18">
        <v>191</v>
      </c>
      <c r="B197" s="26" t="s">
        <v>584</v>
      </c>
      <c r="C197" s="27">
        <v>37176.080000000002</v>
      </c>
      <c r="D197" s="27">
        <v>37176.080000000002</v>
      </c>
      <c r="E197" s="28" t="s">
        <v>25</v>
      </c>
      <c r="F197" s="13" t="str">
        <f>G197 &amp; " เสนอราคา " &amp; TEXT(H197,"#,##0.00") &amp; " บาท "</f>
        <v xml:space="preserve">บริษัท คลัง ออโตโมบิลส์ จำกัด เสนอราคา 37,176.08 บาท </v>
      </c>
      <c r="G197" s="29" t="s">
        <v>585</v>
      </c>
      <c r="H197" s="27">
        <v>37176.080000000002</v>
      </c>
      <c r="I197" s="28" t="s">
        <v>19</v>
      </c>
      <c r="J197" s="28" t="s">
        <v>586</v>
      </c>
      <c r="K197" s="30">
        <v>244375</v>
      </c>
    </row>
    <row r="198" spans="1:11" ht="80.099999999999994" customHeight="1" x14ac:dyDescent="0.35">
      <c r="A198" s="18">
        <v>192</v>
      </c>
      <c r="B198" s="26" t="s">
        <v>587</v>
      </c>
      <c r="C198" s="27">
        <v>16000</v>
      </c>
      <c r="D198" s="27">
        <v>16000</v>
      </c>
      <c r="E198" s="28" t="s">
        <v>25</v>
      </c>
      <c r="F198" s="13" t="str">
        <f>G198 &amp; " เสนอราคา " &amp; TEXT(H198,"#,##0.00") &amp; " บาท "</f>
        <v xml:space="preserve">นางสาว ศิร์ตาญ์ ศิรสุทธิ์สกุล เสนอราคา 16,000.00 บาท </v>
      </c>
      <c r="G198" s="29" t="s">
        <v>588</v>
      </c>
      <c r="H198" s="27">
        <v>16000</v>
      </c>
      <c r="I198" s="28" t="s">
        <v>19</v>
      </c>
      <c r="J198" s="28" t="s">
        <v>589</v>
      </c>
      <c r="K198" s="30">
        <v>244375</v>
      </c>
    </row>
    <row r="199" spans="1:11" ht="80.099999999999994" customHeight="1" x14ac:dyDescent="0.35">
      <c r="A199" s="9">
        <v>193</v>
      </c>
      <c r="B199" s="31" t="s">
        <v>139</v>
      </c>
      <c r="C199" s="32">
        <v>33075</v>
      </c>
      <c r="D199" s="32">
        <v>33075</v>
      </c>
      <c r="E199" s="20" t="s">
        <v>25</v>
      </c>
      <c r="F199" s="14" t="s">
        <v>590</v>
      </c>
      <c r="G199" s="14" t="s">
        <v>111</v>
      </c>
      <c r="H199" s="32">
        <v>33075</v>
      </c>
      <c r="I199" s="20" t="s">
        <v>19</v>
      </c>
      <c r="J199" s="20" t="s">
        <v>591</v>
      </c>
      <c r="K199" s="25">
        <v>244375</v>
      </c>
    </row>
    <row r="200" spans="1:11" ht="80.099999999999994" customHeight="1" x14ac:dyDescent="0.35">
      <c r="A200" s="18">
        <v>194</v>
      </c>
      <c r="B200" s="31" t="s">
        <v>592</v>
      </c>
      <c r="C200" s="32">
        <v>23540</v>
      </c>
      <c r="D200" s="32">
        <v>23540</v>
      </c>
      <c r="E200" s="20" t="s">
        <v>25</v>
      </c>
      <c r="F200" s="14" t="s">
        <v>593</v>
      </c>
      <c r="G200" s="14" t="s">
        <v>594</v>
      </c>
      <c r="H200" s="32">
        <v>23540</v>
      </c>
      <c r="I200" s="20" t="s">
        <v>19</v>
      </c>
      <c r="J200" s="20" t="s">
        <v>595</v>
      </c>
      <c r="K200" s="25">
        <v>244375</v>
      </c>
    </row>
    <row r="201" spans="1:11" ht="80.099999999999994" customHeight="1" x14ac:dyDescent="0.35">
      <c r="A201" s="18">
        <v>195</v>
      </c>
      <c r="B201" s="31" t="s">
        <v>596</v>
      </c>
      <c r="C201" s="32">
        <v>6200</v>
      </c>
      <c r="D201" s="32">
        <v>6200</v>
      </c>
      <c r="E201" s="20" t="s">
        <v>25</v>
      </c>
      <c r="F201" s="14" t="s">
        <v>597</v>
      </c>
      <c r="G201" s="14" t="s">
        <v>510</v>
      </c>
      <c r="H201" s="32">
        <v>6200</v>
      </c>
      <c r="I201" s="20" t="s">
        <v>19</v>
      </c>
      <c r="J201" s="20" t="s">
        <v>598</v>
      </c>
      <c r="K201" s="25">
        <v>244375</v>
      </c>
    </row>
    <row r="202" spans="1:11" ht="80.099999999999994" customHeight="1" x14ac:dyDescent="0.35">
      <c r="A202" s="9">
        <v>196</v>
      </c>
      <c r="B202" s="26" t="s">
        <v>599</v>
      </c>
      <c r="C202" s="27">
        <v>27800</v>
      </c>
      <c r="D202" s="27">
        <v>27800</v>
      </c>
      <c r="E202" s="28" t="s">
        <v>25</v>
      </c>
      <c r="F202" s="13" t="str">
        <f>G202 &amp; " เสนอราคา " &amp; TEXT(H202,"#,##0.00") &amp; " บาท "</f>
        <v xml:space="preserve">นางสาว ศศิภัสสร์สิษฐ์ ชูสันเทียะ เสนอราคา 27,800.00 บาท </v>
      </c>
      <c r="G202" s="29" t="s">
        <v>600</v>
      </c>
      <c r="H202" s="27">
        <v>27800</v>
      </c>
      <c r="I202" s="28" t="s">
        <v>19</v>
      </c>
      <c r="J202" s="28" t="s">
        <v>601</v>
      </c>
      <c r="K202" s="30">
        <v>244375</v>
      </c>
    </row>
    <row r="203" spans="1:11" ht="80.099999999999994" customHeight="1" x14ac:dyDescent="0.35">
      <c r="A203" s="18">
        <v>197</v>
      </c>
      <c r="B203" s="26" t="s">
        <v>602</v>
      </c>
      <c r="C203" s="27">
        <v>10000</v>
      </c>
      <c r="D203" s="27">
        <v>10000</v>
      </c>
      <c r="E203" s="28" t="s">
        <v>25</v>
      </c>
      <c r="F203" s="13" t="s">
        <v>603</v>
      </c>
      <c r="G203" s="29" t="s">
        <v>588</v>
      </c>
      <c r="H203" s="27">
        <v>10000</v>
      </c>
      <c r="I203" s="28" t="s">
        <v>19</v>
      </c>
      <c r="J203" s="28" t="s">
        <v>604</v>
      </c>
      <c r="K203" s="30">
        <v>244375</v>
      </c>
    </row>
    <row r="204" spans="1:11" ht="80.099999999999994" customHeight="1" x14ac:dyDescent="0.35">
      <c r="A204" s="18">
        <v>198</v>
      </c>
      <c r="B204" s="26" t="s">
        <v>605</v>
      </c>
      <c r="C204" s="27">
        <v>23725</v>
      </c>
      <c r="D204" s="27">
        <v>23725</v>
      </c>
      <c r="E204" s="28" t="s">
        <v>25</v>
      </c>
      <c r="F204" s="13" t="s">
        <v>606</v>
      </c>
      <c r="G204" s="29" t="s">
        <v>607</v>
      </c>
      <c r="H204" s="27">
        <v>23725</v>
      </c>
      <c r="I204" s="28" t="s">
        <v>19</v>
      </c>
      <c r="J204" s="28" t="s">
        <v>608</v>
      </c>
      <c r="K204" s="30">
        <v>244375</v>
      </c>
    </row>
    <row r="205" spans="1:11" ht="80.099999999999994" customHeight="1" x14ac:dyDescent="0.35">
      <c r="A205" s="9">
        <v>199</v>
      </c>
      <c r="B205" s="26" t="s">
        <v>609</v>
      </c>
      <c r="C205" s="27">
        <v>95449.35</v>
      </c>
      <c r="D205" s="27">
        <v>95449.35</v>
      </c>
      <c r="E205" s="28" t="s">
        <v>25</v>
      </c>
      <c r="F205" s="13" t="s">
        <v>610</v>
      </c>
      <c r="G205" s="29" t="s">
        <v>611</v>
      </c>
      <c r="H205" s="27">
        <v>95449.35</v>
      </c>
      <c r="I205" s="28" t="s">
        <v>19</v>
      </c>
      <c r="J205" s="28" t="s">
        <v>612</v>
      </c>
      <c r="K205" s="30">
        <v>244375</v>
      </c>
    </row>
    <row r="206" spans="1:11" ht="80.099999999999994" customHeight="1" x14ac:dyDescent="0.35">
      <c r="A206" s="18">
        <v>200</v>
      </c>
      <c r="B206" s="26" t="s">
        <v>613</v>
      </c>
      <c r="C206" s="27">
        <v>35994.800000000003</v>
      </c>
      <c r="D206" s="27">
        <v>35994.800000000003</v>
      </c>
      <c r="E206" s="28" t="s">
        <v>25</v>
      </c>
      <c r="F206" s="13" t="str">
        <f>G206 &amp; " เสนอราคา " &amp; TEXT(H206,"#,##0.00") &amp; " บาท "</f>
        <v xml:space="preserve">บริษัท เอเคอี โซลูชั่น จำกัด เสนอราคา 35,952.00 บาท </v>
      </c>
      <c r="G206" s="29" t="s">
        <v>614</v>
      </c>
      <c r="H206" s="27">
        <v>35952</v>
      </c>
      <c r="I206" s="28" t="s">
        <v>19</v>
      </c>
      <c r="J206" s="28" t="s">
        <v>615</v>
      </c>
      <c r="K206" s="30">
        <v>244375</v>
      </c>
    </row>
    <row r="207" spans="1:11" ht="80.099999999999994" customHeight="1" x14ac:dyDescent="0.35">
      <c r="A207" s="18">
        <v>201</v>
      </c>
      <c r="B207" s="26" t="s">
        <v>616</v>
      </c>
      <c r="C207" s="27">
        <v>99510</v>
      </c>
      <c r="D207" s="27">
        <v>99510</v>
      </c>
      <c r="E207" s="28" t="s">
        <v>25</v>
      </c>
      <c r="F207" s="13" t="str">
        <f>G207 &amp; " เสนอราคา " &amp; TEXT(H207,"#,##0.00") &amp; " บาท "</f>
        <v xml:space="preserve">บริษัท ฮิตาชิ เอนเนอร์ยี่ (ประเทศไทย) จำกัด เสนอราคา 99,510.00 บาท </v>
      </c>
      <c r="G207" s="29" t="s">
        <v>346</v>
      </c>
      <c r="H207" s="27">
        <v>99510</v>
      </c>
      <c r="I207" s="28" t="s">
        <v>19</v>
      </c>
      <c r="J207" s="28" t="s">
        <v>617</v>
      </c>
      <c r="K207" s="30">
        <v>244375</v>
      </c>
    </row>
    <row r="208" spans="1:11" ht="80.099999999999994" customHeight="1" x14ac:dyDescent="0.35">
      <c r="A208" s="9">
        <v>202</v>
      </c>
      <c r="B208" s="26" t="s">
        <v>618</v>
      </c>
      <c r="C208" s="27">
        <v>7062</v>
      </c>
      <c r="D208" s="27">
        <v>7062</v>
      </c>
      <c r="E208" s="28" t="s">
        <v>25</v>
      </c>
      <c r="F208" s="13" t="str">
        <f>G208 &amp; " เสนอราคา " &amp; TEXT(H208,"#,##0.00") &amp; " บาท "</f>
        <v xml:space="preserve">ห้างหุ้นส่วนจำกัด ชุนหลีแบตเตอรี่ เสนอราคา 7,062.00 บาท </v>
      </c>
      <c r="G208" s="29" t="s">
        <v>245</v>
      </c>
      <c r="H208" s="27">
        <v>7062</v>
      </c>
      <c r="I208" s="28" t="s">
        <v>19</v>
      </c>
      <c r="J208" s="28" t="s">
        <v>619</v>
      </c>
      <c r="K208" s="30">
        <v>244375</v>
      </c>
    </row>
    <row r="209" spans="1:11" ht="80.099999999999994" customHeight="1" x14ac:dyDescent="0.35">
      <c r="A209" s="18">
        <v>203</v>
      </c>
      <c r="B209" s="26" t="s">
        <v>296</v>
      </c>
      <c r="C209" s="27">
        <v>8300</v>
      </c>
      <c r="D209" s="27">
        <v>8300</v>
      </c>
      <c r="E209" s="28" t="s">
        <v>25</v>
      </c>
      <c r="F209" s="13" t="str">
        <f>G209 &amp; " เสนอราคา " &amp; TEXT(H209,"#,##0.00") &amp; " บาท "</f>
        <v xml:space="preserve">ร้าน เมืองทองยางยนต์ เสนอราคา 8,300.00 บาท </v>
      </c>
      <c r="G209" s="29" t="s">
        <v>248</v>
      </c>
      <c r="H209" s="27">
        <v>8300</v>
      </c>
      <c r="I209" s="28" t="s">
        <v>19</v>
      </c>
      <c r="J209" s="28" t="s">
        <v>620</v>
      </c>
      <c r="K209" s="30">
        <v>244375</v>
      </c>
    </row>
    <row r="210" spans="1:11" ht="80.099999999999994" customHeight="1" x14ac:dyDescent="0.35">
      <c r="A210" s="18">
        <v>204</v>
      </c>
      <c r="B210" s="26" t="s">
        <v>621</v>
      </c>
      <c r="C210" s="27">
        <v>54430.9</v>
      </c>
      <c r="D210" s="27">
        <v>54430.9</v>
      </c>
      <c r="E210" s="28" t="s">
        <v>25</v>
      </c>
      <c r="F210" s="13" t="str">
        <f>G210 &amp; " เสนอราคา " &amp; TEXT(H210,"#,##0.00") &amp; " บาท "</f>
        <v xml:space="preserve">ห้างหุ้นส่วนจำกัด โกรว์ โปรเกรส แมชชีนเนอรี่ เสนอราคา 54,430.90 บาท </v>
      </c>
      <c r="G210" s="29" t="s">
        <v>259</v>
      </c>
      <c r="H210" s="27">
        <v>54430.9</v>
      </c>
      <c r="I210" s="28" t="s">
        <v>19</v>
      </c>
      <c r="J210" s="28" t="s">
        <v>622</v>
      </c>
      <c r="K210" s="30">
        <v>244375</v>
      </c>
    </row>
    <row r="211" spans="1:11" ht="80.099999999999994" customHeight="1" x14ac:dyDescent="0.35">
      <c r="A211" s="9">
        <v>205</v>
      </c>
      <c r="B211" s="10" t="s">
        <v>623</v>
      </c>
      <c r="C211" s="11">
        <v>495000</v>
      </c>
      <c r="D211" s="11">
        <v>495000</v>
      </c>
      <c r="E211" s="13" t="str">
        <f>IF(C211&lt;=500000,"เฉพาะเจาะจง","e-bidding")</f>
        <v>เฉพาะเจาะจง</v>
      </c>
      <c r="F211" s="14" t="s">
        <v>17</v>
      </c>
      <c r="G211" s="13" t="s">
        <v>18</v>
      </c>
      <c r="H211" s="12">
        <v>495000</v>
      </c>
      <c r="I211" s="15" t="s">
        <v>19</v>
      </c>
      <c r="J211" s="13" t="s">
        <v>624</v>
      </c>
      <c r="K211" s="17">
        <v>244376</v>
      </c>
    </row>
    <row r="212" spans="1:11" ht="80.099999999999994" customHeight="1" x14ac:dyDescent="0.35">
      <c r="A212" s="18">
        <v>206</v>
      </c>
      <c r="B212" s="10" t="s">
        <v>625</v>
      </c>
      <c r="C212" s="11">
        <v>490000</v>
      </c>
      <c r="D212" s="42">
        <v>490000</v>
      </c>
      <c r="E212" s="20" t="s">
        <v>25</v>
      </c>
      <c r="F212" s="21" t="s">
        <v>626</v>
      </c>
      <c r="G212" s="14" t="s">
        <v>627</v>
      </c>
      <c r="H212" s="44">
        <v>490000</v>
      </c>
      <c r="I212" s="23" t="s">
        <v>19</v>
      </c>
      <c r="J212" s="13" t="s">
        <v>628</v>
      </c>
      <c r="K212" s="17">
        <v>244376</v>
      </c>
    </row>
    <row r="213" spans="1:11" ht="80.099999999999994" customHeight="1" x14ac:dyDescent="0.35">
      <c r="A213" s="18">
        <v>207</v>
      </c>
      <c r="B213" s="10" t="s">
        <v>629</v>
      </c>
      <c r="C213" s="11">
        <v>120000</v>
      </c>
      <c r="D213" s="11">
        <v>120000</v>
      </c>
      <c r="E213" s="20" t="s">
        <v>25</v>
      </c>
      <c r="F213" s="21" t="s">
        <v>630</v>
      </c>
      <c r="G213" s="20" t="s">
        <v>631</v>
      </c>
      <c r="H213" s="44">
        <v>120000</v>
      </c>
      <c r="I213" s="23" t="s">
        <v>19</v>
      </c>
      <c r="J213" s="13" t="s">
        <v>632</v>
      </c>
      <c r="K213" s="17">
        <v>244376</v>
      </c>
    </row>
    <row r="214" spans="1:11" ht="80.099999999999994" customHeight="1" x14ac:dyDescent="0.35">
      <c r="A214" s="9">
        <v>208</v>
      </c>
      <c r="B214" s="26" t="s">
        <v>633</v>
      </c>
      <c r="C214" s="27">
        <v>88056</v>
      </c>
      <c r="D214" s="27">
        <v>88056</v>
      </c>
      <c r="E214" s="28" t="s">
        <v>25</v>
      </c>
      <c r="F214" s="13" t="str">
        <f>G214 &amp; " เสนอราคา " &amp; TEXT(H214,"#,##0.00") &amp; " บาท "</f>
        <v xml:space="preserve">บริษัท มุ่งมั่น อีเอ็นจี จำกัด เสนอราคา 88,056.00 บาท </v>
      </c>
      <c r="G214" s="29" t="s">
        <v>439</v>
      </c>
      <c r="H214" s="27">
        <v>88056</v>
      </c>
      <c r="I214" s="28" t="s">
        <v>19</v>
      </c>
      <c r="J214" s="28" t="s">
        <v>634</v>
      </c>
      <c r="K214" s="30">
        <v>244376</v>
      </c>
    </row>
    <row r="215" spans="1:11" ht="80.099999999999994" customHeight="1" x14ac:dyDescent="0.35">
      <c r="A215" s="18">
        <v>209</v>
      </c>
      <c r="B215" s="26" t="s">
        <v>635</v>
      </c>
      <c r="C215" s="27">
        <v>21500</v>
      </c>
      <c r="D215" s="27">
        <v>21500</v>
      </c>
      <c r="E215" s="28" t="s">
        <v>25</v>
      </c>
      <c r="F215" s="13" t="str">
        <f>G215 &amp; " เสนอราคา " &amp; TEXT(H215,"#,##0.00") &amp; " บาท "</f>
        <v xml:space="preserve">นาย พิชัญพัชร อัครศิวนันท์ เสนอราคา 21,500.00 บาท </v>
      </c>
      <c r="G215" s="29" t="s">
        <v>157</v>
      </c>
      <c r="H215" s="27">
        <v>21500</v>
      </c>
      <c r="I215" s="28" t="s">
        <v>19</v>
      </c>
      <c r="J215" s="28" t="s">
        <v>636</v>
      </c>
      <c r="K215" s="30">
        <v>244376</v>
      </c>
    </row>
    <row r="216" spans="1:11" ht="80.099999999999994" customHeight="1" x14ac:dyDescent="0.35">
      <c r="A216" s="18">
        <v>210</v>
      </c>
      <c r="B216" s="26" t="s">
        <v>637</v>
      </c>
      <c r="C216" s="27">
        <v>5000</v>
      </c>
      <c r="D216" s="27">
        <v>3600</v>
      </c>
      <c r="E216" s="28" t="s">
        <v>25</v>
      </c>
      <c r="F216" s="13" t="str">
        <f>G216 &amp; " เสนอราคา " &amp; TEXT(H216,"#,##0.00") &amp; " บาท "</f>
        <v xml:space="preserve">นาย ทวี วิลัยรัตน์ เสนอราคา 3,600.00 บาท </v>
      </c>
      <c r="G216" s="29" t="s">
        <v>638</v>
      </c>
      <c r="H216" s="27">
        <v>3600</v>
      </c>
      <c r="I216" s="28" t="s">
        <v>19</v>
      </c>
      <c r="J216" s="28" t="s">
        <v>639</v>
      </c>
      <c r="K216" s="30">
        <v>244376</v>
      </c>
    </row>
    <row r="217" spans="1:11" ht="80.099999999999994" customHeight="1" x14ac:dyDescent="0.35">
      <c r="A217" s="9">
        <v>211</v>
      </c>
      <c r="B217" s="26" t="s">
        <v>640</v>
      </c>
      <c r="C217" s="27">
        <v>10500</v>
      </c>
      <c r="D217" s="27">
        <v>10500</v>
      </c>
      <c r="E217" s="28" t="s">
        <v>25</v>
      </c>
      <c r="F217" s="13" t="str">
        <f>G217 &amp; " เสนอราคา " &amp; TEXT(H217,"#,##0.00") &amp; " บาท "</f>
        <v xml:space="preserve">ร้าน บีบี.สกรีน เสนอราคา 10,500.00 บาท </v>
      </c>
      <c r="G217" s="29" t="s">
        <v>641</v>
      </c>
      <c r="H217" s="27">
        <v>10500</v>
      </c>
      <c r="I217" s="28" t="s">
        <v>19</v>
      </c>
      <c r="J217" s="28" t="s">
        <v>642</v>
      </c>
      <c r="K217" s="30">
        <v>244376</v>
      </c>
    </row>
    <row r="218" spans="1:11" ht="80.099999999999994" customHeight="1" x14ac:dyDescent="0.35">
      <c r="A218" s="18">
        <v>212</v>
      </c>
      <c r="B218" s="26" t="s">
        <v>643</v>
      </c>
      <c r="C218" s="27">
        <v>6000</v>
      </c>
      <c r="D218" s="27">
        <v>6000</v>
      </c>
      <c r="E218" s="28" t="s">
        <v>25</v>
      </c>
      <c r="F218" s="13" t="s">
        <v>644</v>
      </c>
      <c r="G218" s="29" t="s">
        <v>510</v>
      </c>
      <c r="H218" s="27">
        <v>6000</v>
      </c>
      <c r="I218" s="28" t="s">
        <v>19</v>
      </c>
      <c r="J218" s="28" t="s">
        <v>645</v>
      </c>
      <c r="K218" s="30">
        <v>244376</v>
      </c>
    </row>
    <row r="219" spans="1:11" ht="80.099999999999994" customHeight="1" x14ac:dyDescent="0.35">
      <c r="A219" s="18">
        <v>213</v>
      </c>
      <c r="B219" s="26" t="s">
        <v>646</v>
      </c>
      <c r="C219" s="27">
        <v>54000</v>
      </c>
      <c r="D219" s="27">
        <v>54000</v>
      </c>
      <c r="E219" s="28" t="s">
        <v>25</v>
      </c>
      <c r="F219" s="13" t="s">
        <v>647</v>
      </c>
      <c r="G219" s="29" t="s">
        <v>648</v>
      </c>
      <c r="H219" s="27">
        <v>52800</v>
      </c>
      <c r="I219" s="28" t="s">
        <v>19</v>
      </c>
      <c r="J219" s="28" t="s">
        <v>649</v>
      </c>
      <c r="K219" s="30">
        <v>244376</v>
      </c>
    </row>
    <row r="220" spans="1:11" ht="80.099999999999994" customHeight="1" x14ac:dyDescent="0.35">
      <c r="A220" s="9">
        <v>214</v>
      </c>
      <c r="B220" s="26" t="s">
        <v>650</v>
      </c>
      <c r="C220" s="27">
        <v>49330</v>
      </c>
      <c r="D220" s="27">
        <v>49330</v>
      </c>
      <c r="E220" s="28" t="s">
        <v>25</v>
      </c>
      <c r="F220" s="13" t="str">
        <f>G220 &amp; " เสนอราคา " &amp; TEXT(H220,"#,##0.00") &amp; " บาท "</f>
        <v xml:space="preserve">ห้างหุ้นส่วนจำกัด ไทยรัตน์วัสดุภัณฑ์ (1997) เสนอราคา 26,470.00 บาท </v>
      </c>
      <c r="G220" s="29" t="s">
        <v>45</v>
      </c>
      <c r="H220" s="27">
        <v>26470</v>
      </c>
      <c r="I220" s="28" t="s">
        <v>19</v>
      </c>
      <c r="J220" s="28" t="s">
        <v>651</v>
      </c>
      <c r="K220" s="30">
        <v>244376</v>
      </c>
    </row>
    <row r="221" spans="1:11" ht="80.099999999999994" customHeight="1" x14ac:dyDescent="0.35">
      <c r="A221" s="18">
        <v>215</v>
      </c>
      <c r="B221" s="26" t="s">
        <v>652</v>
      </c>
      <c r="C221" s="27">
        <v>53500</v>
      </c>
      <c r="D221" s="27">
        <v>53500</v>
      </c>
      <c r="E221" s="28" t="s">
        <v>25</v>
      </c>
      <c r="F221" s="13" t="str">
        <f>G221 &amp; " เสนอราคา " &amp; TEXT(H221,"#,##0.00") &amp; " บาท "</f>
        <v xml:space="preserve">บริษัท ทีจี โปรดักชั่น จำกัด เสนอราคา 53,500.00 บาท </v>
      </c>
      <c r="G221" s="29" t="s">
        <v>48</v>
      </c>
      <c r="H221" s="27">
        <v>53500</v>
      </c>
      <c r="I221" s="28" t="s">
        <v>19</v>
      </c>
      <c r="J221" s="28" t="s">
        <v>653</v>
      </c>
      <c r="K221" s="30">
        <v>244376</v>
      </c>
    </row>
    <row r="222" spans="1:11" ht="80.099999999999994" customHeight="1" x14ac:dyDescent="0.35">
      <c r="A222" s="18">
        <v>216</v>
      </c>
      <c r="B222" s="26" t="s">
        <v>654</v>
      </c>
      <c r="C222" s="27">
        <v>19076</v>
      </c>
      <c r="D222" s="27">
        <v>19076</v>
      </c>
      <c r="E222" s="28" t="s">
        <v>25</v>
      </c>
      <c r="F222" s="13" t="str">
        <f>G222 &amp; " เสนอราคา " &amp; TEXT(H222,"#,##0.00") &amp; " บาท "</f>
        <v xml:space="preserve">ห้างหุ้นส่วนจำกัด ไทยรัตน์วัสดุภัณฑ์ (1997) เสนอราคา 19,076.00 บาท </v>
      </c>
      <c r="G222" s="29" t="s">
        <v>45</v>
      </c>
      <c r="H222" s="27">
        <v>19076</v>
      </c>
      <c r="I222" s="28" t="s">
        <v>19</v>
      </c>
      <c r="J222" s="28" t="s">
        <v>655</v>
      </c>
      <c r="K222" s="30">
        <v>244376</v>
      </c>
    </row>
    <row r="223" spans="1:11" ht="80.099999999999994" customHeight="1" x14ac:dyDescent="0.35">
      <c r="A223" s="9">
        <v>217</v>
      </c>
      <c r="B223" s="26" t="s">
        <v>656</v>
      </c>
      <c r="C223" s="27">
        <v>49330</v>
      </c>
      <c r="D223" s="27">
        <v>49330</v>
      </c>
      <c r="E223" s="28" t="s">
        <v>25</v>
      </c>
      <c r="F223" s="13" t="str">
        <f>G223 &amp; " เสนอราคา " &amp; TEXT(H223,"#,##0.00") &amp; " บาท "</f>
        <v xml:space="preserve">ห้างหุ้นส่วนจำกัด ทองเจริญผล 2024 เสนอราคา 16,550.00 บาท </v>
      </c>
      <c r="G223" s="29" t="s">
        <v>657</v>
      </c>
      <c r="H223" s="27">
        <v>16550</v>
      </c>
      <c r="I223" s="28" t="s">
        <v>19</v>
      </c>
      <c r="J223" s="28" t="s">
        <v>658</v>
      </c>
      <c r="K223" s="30">
        <v>244376</v>
      </c>
    </row>
    <row r="224" spans="1:11" ht="80.099999999999994" customHeight="1" x14ac:dyDescent="0.35">
      <c r="A224" s="18">
        <v>218</v>
      </c>
      <c r="B224" s="10" t="s">
        <v>659</v>
      </c>
      <c r="C224" s="11">
        <v>400000</v>
      </c>
      <c r="D224" s="42">
        <v>40000</v>
      </c>
      <c r="E224" s="20" t="s">
        <v>25</v>
      </c>
      <c r="F224" s="21" t="s">
        <v>660</v>
      </c>
      <c r="G224" s="14" t="s">
        <v>661</v>
      </c>
      <c r="H224" s="44">
        <v>400000</v>
      </c>
      <c r="I224" s="23" t="s">
        <v>19</v>
      </c>
      <c r="J224" s="13" t="s">
        <v>662</v>
      </c>
      <c r="K224" s="17">
        <v>244377</v>
      </c>
    </row>
    <row r="225" spans="1:11" ht="80.099999999999994" customHeight="1" x14ac:dyDescent="0.35">
      <c r="A225" s="18">
        <v>219</v>
      </c>
      <c r="B225" s="10" t="s">
        <v>663</v>
      </c>
      <c r="C225" s="11">
        <v>216000</v>
      </c>
      <c r="D225" s="19">
        <v>216000</v>
      </c>
      <c r="E225" s="20" t="s">
        <v>25</v>
      </c>
      <c r="F225" s="14" t="s">
        <v>664</v>
      </c>
      <c r="G225" s="14" t="s">
        <v>65</v>
      </c>
      <c r="H225" s="22">
        <v>216000</v>
      </c>
      <c r="I225" s="23" t="s">
        <v>19</v>
      </c>
      <c r="J225" s="20" t="s">
        <v>665</v>
      </c>
      <c r="K225" s="25">
        <v>244377</v>
      </c>
    </row>
    <row r="226" spans="1:11" ht="80.099999999999994" customHeight="1" x14ac:dyDescent="0.35">
      <c r="A226" s="9">
        <v>220</v>
      </c>
      <c r="B226" s="26" t="s">
        <v>666</v>
      </c>
      <c r="C226" s="27">
        <v>12000</v>
      </c>
      <c r="D226" s="27">
        <v>12000</v>
      </c>
      <c r="E226" s="28" t="s">
        <v>25</v>
      </c>
      <c r="F226" s="13" t="str">
        <f>G226 &amp; " เสนอราคา " &amp; TEXT(H226,"#,##0.00") &amp; " บาท "</f>
        <v xml:space="preserve">นางสาว ศุภรัตน์ เพ็ชรนอก เสนอราคา 12,000.00 บาท </v>
      </c>
      <c r="G226" s="29" t="s">
        <v>667</v>
      </c>
      <c r="H226" s="27">
        <v>12000</v>
      </c>
      <c r="I226" s="28" t="s">
        <v>19</v>
      </c>
      <c r="J226" s="28" t="s">
        <v>668</v>
      </c>
      <c r="K226" s="30">
        <v>244377</v>
      </c>
    </row>
    <row r="227" spans="1:11" ht="80.099999999999994" customHeight="1" x14ac:dyDescent="0.35">
      <c r="A227" s="18">
        <v>221</v>
      </c>
      <c r="B227" s="26" t="s">
        <v>669</v>
      </c>
      <c r="C227" s="27">
        <v>1748</v>
      </c>
      <c r="D227" s="27">
        <v>1140</v>
      </c>
      <c r="E227" s="28" t="s">
        <v>25</v>
      </c>
      <c r="F227" s="13" t="str">
        <f>G227 &amp; " เสนอราคา " &amp; TEXT(H227,"#,##0.00") &amp; " บาท "</f>
        <v xml:space="preserve">ร้าน สุรนารี เครื่องเขียน เสนอราคา 1,140.00 บาท </v>
      </c>
      <c r="G227" s="29" t="s">
        <v>29</v>
      </c>
      <c r="H227" s="27">
        <v>1140</v>
      </c>
      <c r="I227" s="28" t="s">
        <v>19</v>
      </c>
      <c r="J227" s="28" t="s">
        <v>670</v>
      </c>
      <c r="K227" s="30">
        <v>244378</v>
      </c>
    </row>
    <row r="228" spans="1:11" ht="80.099999999999994" customHeight="1" x14ac:dyDescent="0.35">
      <c r="A228" s="18">
        <v>222</v>
      </c>
      <c r="B228" s="26" t="s">
        <v>671</v>
      </c>
      <c r="C228" s="27">
        <v>37942.199999999997</v>
      </c>
      <c r="D228" s="27">
        <v>37942.199999999997</v>
      </c>
      <c r="E228" s="28" t="s">
        <v>25</v>
      </c>
      <c r="F228" s="13" t="str">
        <f>G228 &amp; " เสนอราคา " &amp; TEXT(H228,"#,##0.00") &amp; " บาท "</f>
        <v xml:space="preserve">บริษัท ตงชนะกิจ จำกัด เสนอราคา 37,942.20 บาท </v>
      </c>
      <c r="G228" s="29" t="s">
        <v>291</v>
      </c>
      <c r="H228" s="27">
        <v>37942.199999999997</v>
      </c>
      <c r="I228" s="28" t="s">
        <v>19</v>
      </c>
      <c r="J228" s="28" t="s">
        <v>672</v>
      </c>
      <c r="K228" s="30">
        <v>244378</v>
      </c>
    </row>
    <row r="229" spans="1:11" ht="80.099999999999994" customHeight="1" x14ac:dyDescent="0.35">
      <c r="A229" s="9">
        <v>223</v>
      </c>
      <c r="B229" s="31" t="s">
        <v>673</v>
      </c>
      <c r="C229" s="32">
        <v>13500</v>
      </c>
      <c r="D229" s="32">
        <v>13500</v>
      </c>
      <c r="E229" s="20" t="s">
        <v>25</v>
      </c>
      <c r="F229" s="14" t="s">
        <v>674</v>
      </c>
      <c r="G229" s="14" t="s">
        <v>220</v>
      </c>
      <c r="H229" s="32">
        <v>13500</v>
      </c>
      <c r="I229" s="20" t="s">
        <v>19</v>
      </c>
      <c r="J229" s="20" t="s">
        <v>675</v>
      </c>
      <c r="K229" s="25">
        <v>244378</v>
      </c>
    </row>
    <row r="230" spans="1:11" ht="80.099999999999994" customHeight="1" x14ac:dyDescent="0.35">
      <c r="A230" s="18">
        <v>224</v>
      </c>
      <c r="B230" s="26" t="s">
        <v>676</v>
      </c>
      <c r="C230" s="27">
        <v>66291</v>
      </c>
      <c r="D230" s="27">
        <v>66291</v>
      </c>
      <c r="E230" s="28" t="s">
        <v>25</v>
      </c>
      <c r="F230" s="13" t="s">
        <v>677</v>
      </c>
      <c r="G230" s="29" t="s">
        <v>356</v>
      </c>
      <c r="H230" s="27">
        <v>66291</v>
      </c>
      <c r="I230" s="28" t="s">
        <v>19</v>
      </c>
      <c r="J230" s="28" t="s">
        <v>678</v>
      </c>
      <c r="K230" s="30">
        <v>244378</v>
      </c>
    </row>
    <row r="231" spans="1:11" ht="80.099999999999994" customHeight="1" x14ac:dyDescent="0.35">
      <c r="A231" s="18">
        <v>225</v>
      </c>
      <c r="B231" s="26" t="s">
        <v>679</v>
      </c>
      <c r="C231" s="27">
        <v>171200</v>
      </c>
      <c r="D231" s="27">
        <v>171200</v>
      </c>
      <c r="E231" s="28" t="s">
        <v>25</v>
      </c>
      <c r="F231" s="13" t="str">
        <f>G231 &amp; " เสนอราคา " &amp; TEXT(H231,"#,##0.00") &amp; " บาท "</f>
        <v xml:space="preserve">บริษัท ศิวะไทย จำกัด เสนอราคา 165,850.00 บาท </v>
      </c>
      <c r="G231" s="29" t="s">
        <v>680</v>
      </c>
      <c r="H231" s="27">
        <v>165850</v>
      </c>
      <c r="I231" s="28" t="s">
        <v>19</v>
      </c>
      <c r="J231" s="28" t="s">
        <v>681</v>
      </c>
      <c r="K231" s="30">
        <v>244378</v>
      </c>
    </row>
    <row r="232" spans="1:11" ht="80.099999999999994" customHeight="1" x14ac:dyDescent="0.35">
      <c r="A232" s="9">
        <v>226</v>
      </c>
      <c r="B232" s="26" t="s">
        <v>682</v>
      </c>
      <c r="C232" s="27">
        <v>3600</v>
      </c>
      <c r="D232" s="27">
        <v>3600</v>
      </c>
      <c r="E232" s="28" t="s">
        <v>25</v>
      </c>
      <c r="F232" s="13" t="str">
        <f>G232 &amp; " เสนอราคา " &amp; TEXT(H232,"#,##0.00") &amp; " บาท "</f>
        <v xml:space="preserve">นาย วสันติ์ ม่วงสุขสี เสนอราคา 3,600.00 บาท </v>
      </c>
      <c r="G232" s="29" t="s">
        <v>683</v>
      </c>
      <c r="H232" s="27">
        <v>3600</v>
      </c>
      <c r="I232" s="28" t="s">
        <v>19</v>
      </c>
      <c r="J232" s="28" t="s">
        <v>684</v>
      </c>
      <c r="K232" s="38">
        <v>244378</v>
      </c>
    </row>
    <row r="233" spans="1:11" ht="80.099999999999994" customHeight="1" x14ac:dyDescent="0.35">
      <c r="A233" s="18">
        <v>227</v>
      </c>
      <c r="B233" s="10" t="s">
        <v>685</v>
      </c>
      <c r="C233" s="11">
        <v>250000</v>
      </c>
      <c r="D233" s="11">
        <v>250000</v>
      </c>
      <c r="E233" s="20" t="s">
        <v>25</v>
      </c>
      <c r="F233" s="21" t="s">
        <v>686</v>
      </c>
      <c r="G233" s="14" t="s">
        <v>687</v>
      </c>
      <c r="H233" s="44">
        <v>250000</v>
      </c>
      <c r="I233" s="23" t="s">
        <v>19</v>
      </c>
      <c r="J233" s="13" t="s">
        <v>688</v>
      </c>
      <c r="K233" s="17">
        <v>244379</v>
      </c>
    </row>
    <row r="234" spans="1:11" ht="80.099999999999994" customHeight="1" x14ac:dyDescent="0.35">
      <c r="A234" s="18">
        <v>228</v>
      </c>
      <c r="B234" s="26" t="s">
        <v>216</v>
      </c>
      <c r="C234" s="27">
        <v>11600</v>
      </c>
      <c r="D234" s="27">
        <v>11600</v>
      </c>
      <c r="E234" s="28" t="s">
        <v>25</v>
      </c>
      <c r="F234" s="13" t="str">
        <f>G234 &amp; " เสนอราคา " &amp; TEXT(H234,"#,##0.00") &amp; " บาท "</f>
        <v xml:space="preserve">บริษัท แอคคอร์ด คอร์ปอเรชั่น จำกัด เสนอราคา 11,600.00 บาท </v>
      </c>
      <c r="G234" s="29" t="s">
        <v>689</v>
      </c>
      <c r="H234" s="27">
        <v>11600</v>
      </c>
      <c r="I234" s="28" t="s">
        <v>19</v>
      </c>
      <c r="J234" s="28" t="s">
        <v>690</v>
      </c>
      <c r="K234" s="30">
        <v>244379</v>
      </c>
    </row>
    <row r="235" spans="1:11" ht="80.099999999999994" customHeight="1" x14ac:dyDescent="0.35">
      <c r="A235" s="9">
        <v>229</v>
      </c>
      <c r="B235" s="26" t="s">
        <v>691</v>
      </c>
      <c r="C235" s="27">
        <v>49755</v>
      </c>
      <c r="D235" s="27">
        <v>49750</v>
      </c>
      <c r="E235" s="28" t="s">
        <v>25</v>
      </c>
      <c r="F235" s="13" t="str">
        <f>G235 &amp; " เสนอราคา " &amp; TEXT(H235,"#,##0.00") &amp; " บาท "</f>
        <v xml:space="preserve">บริษัท ไทย อินโนเวชั่น ลิฟท์ จำกัด เสนอราคา 49,755.00 บาท </v>
      </c>
      <c r="G235" s="29" t="s">
        <v>692</v>
      </c>
      <c r="H235" s="27">
        <v>49755</v>
      </c>
      <c r="I235" s="28" t="s">
        <v>19</v>
      </c>
      <c r="J235" s="28" t="s">
        <v>693</v>
      </c>
      <c r="K235" s="30">
        <v>244379</v>
      </c>
    </row>
    <row r="236" spans="1:11" ht="80.099999999999994" customHeight="1" x14ac:dyDescent="0.35">
      <c r="A236" s="18">
        <v>230</v>
      </c>
      <c r="B236" s="31" t="s">
        <v>694</v>
      </c>
      <c r="C236" s="32">
        <v>49610</v>
      </c>
      <c r="D236" s="32">
        <v>49610</v>
      </c>
      <c r="E236" s="20" t="s">
        <v>25</v>
      </c>
      <c r="F236" s="14" t="s">
        <v>695</v>
      </c>
      <c r="G236" s="14" t="s">
        <v>689</v>
      </c>
      <c r="H236" s="32">
        <v>49610</v>
      </c>
      <c r="I236" s="20" t="s">
        <v>19</v>
      </c>
      <c r="J236" s="20" t="s">
        <v>696</v>
      </c>
      <c r="K236" s="25">
        <v>244379</v>
      </c>
    </row>
    <row r="237" spans="1:11" ht="80.099999999999994" customHeight="1" x14ac:dyDescent="0.35">
      <c r="A237" s="18">
        <v>231</v>
      </c>
      <c r="B237" s="31" t="s">
        <v>697</v>
      </c>
      <c r="C237" s="32">
        <v>38120</v>
      </c>
      <c r="D237" s="32">
        <v>38120</v>
      </c>
      <c r="E237" s="20" t="s">
        <v>25</v>
      </c>
      <c r="F237" s="14" t="s">
        <v>698</v>
      </c>
      <c r="G237" s="14" t="s">
        <v>699</v>
      </c>
      <c r="H237" s="32">
        <v>23845</v>
      </c>
      <c r="I237" s="20" t="s">
        <v>19</v>
      </c>
      <c r="J237" s="20" t="s">
        <v>700</v>
      </c>
      <c r="K237" s="25">
        <v>244379</v>
      </c>
    </row>
    <row r="238" spans="1:11" ht="80.099999999999994" customHeight="1" x14ac:dyDescent="0.35">
      <c r="A238" s="9">
        <v>232</v>
      </c>
      <c r="B238" s="31" t="s">
        <v>554</v>
      </c>
      <c r="C238" s="32">
        <v>8200</v>
      </c>
      <c r="D238" s="32">
        <v>8200</v>
      </c>
      <c r="E238" s="20" t="s">
        <v>25</v>
      </c>
      <c r="F238" s="14" t="s">
        <v>701</v>
      </c>
      <c r="G238" s="14" t="s">
        <v>702</v>
      </c>
      <c r="H238" s="32">
        <v>8200</v>
      </c>
      <c r="I238" s="20" t="s">
        <v>19</v>
      </c>
      <c r="J238" s="20" t="s">
        <v>703</v>
      </c>
      <c r="K238" s="25">
        <v>244379</v>
      </c>
    </row>
    <row r="239" spans="1:11" ht="80.099999999999994" customHeight="1" x14ac:dyDescent="0.35">
      <c r="A239" s="18">
        <v>233</v>
      </c>
      <c r="B239" s="26" t="s">
        <v>704</v>
      </c>
      <c r="C239" s="27">
        <v>166447</v>
      </c>
      <c r="D239" s="27">
        <v>166447</v>
      </c>
      <c r="E239" s="28" t="s">
        <v>25</v>
      </c>
      <c r="F239" s="13" t="str">
        <f>G239 &amp; " เสนอราคา " &amp; TEXT(H239,"#,##0.00") &amp; " บาท "</f>
        <v xml:space="preserve">บริษัท ไลเบอร์เทค จำกัด เสนอราคา 166,447.00 บาท </v>
      </c>
      <c r="G239" s="29" t="s">
        <v>705</v>
      </c>
      <c r="H239" s="27">
        <v>166447</v>
      </c>
      <c r="I239" s="28" t="s">
        <v>19</v>
      </c>
      <c r="J239" s="28" t="s">
        <v>706</v>
      </c>
      <c r="K239" s="30">
        <v>244379</v>
      </c>
    </row>
    <row r="240" spans="1:11" ht="80.099999999999994" customHeight="1" x14ac:dyDescent="0.35">
      <c r="A240" s="18">
        <v>234</v>
      </c>
      <c r="B240" s="26" t="s">
        <v>707</v>
      </c>
      <c r="C240" s="27">
        <v>14516</v>
      </c>
      <c r="D240" s="27">
        <v>14516</v>
      </c>
      <c r="E240" s="28" t="s">
        <v>25</v>
      </c>
      <c r="F240" s="13" t="str">
        <f>G240 &amp; " เสนอราคา " &amp; TEXT(H240,"#,##0.00") &amp; " บาท "</f>
        <v xml:space="preserve">ห้างหุ้นส่วนจำกัด ภูตระการ เสนอราคา 7,011.00 บาท </v>
      </c>
      <c r="G240" s="29" t="s">
        <v>353</v>
      </c>
      <c r="H240" s="27">
        <v>7011</v>
      </c>
      <c r="I240" s="28" t="s">
        <v>19</v>
      </c>
      <c r="J240" s="28" t="s">
        <v>708</v>
      </c>
      <c r="K240" s="30">
        <v>244379</v>
      </c>
    </row>
    <row r="241" spans="1:11" ht="80.099999999999994" customHeight="1" x14ac:dyDescent="0.35">
      <c r="A241" s="9">
        <v>235</v>
      </c>
      <c r="B241" s="26" t="s">
        <v>709</v>
      </c>
      <c r="C241" s="27">
        <v>14516</v>
      </c>
      <c r="D241" s="27">
        <v>14516</v>
      </c>
      <c r="E241" s="28" t="s">
        <v>25</v>
      </c>
      <c r="F241" s="13" t="s">
        <v>710</v>
      </c>
      <c r="G241" s="29" t="s">
        <v>353</v>
      </c>
      <c r="H241" s="27">
        <v>7505</v>
      </c>
      <c r="I241" s="28" t="s">
        <v>19</v>
      </c>
      <c r="J241" s="28" t="s">
        <v>711</v>
      </c>
      <c r="K241" s="30">
        <v>244379</v>
      </c>
    </row>
    <row r="242" spans="1:11" ht="80.099999999999994" customHeight="1" x14ac:dyDescent="0.35">
      <c r="A242" s="18">
        <v>236</v>
      </c>
      <c r="B242" s="26" t="s">
        <v>712</v>
      </c>
      <c r="C242" s="27">
        <v>25950</v>
      </c>
      <c r="D242" s="27">
        <v>25950</v>
      </c>
      <c r="E242" s="28" t="s">
        <v>25</v>
      </c>
      <c r="F242" s="13" t="s">
        <v>713</v>
      </c>
      <c r="G242" s="29" t="s">
        <v>714</v>
      </c>
      <c r="H242" s="27">
        <v>25950</v>
      </c>
      <c r="I242" s="28" t="s">
        <v>19</v>
      </c>
      <c r="J242" s="28" t="s">
        <v>715</v>
      </c>
      <c r="K242" s="30">
        <v>244379</v>
      </c>
    </row>
    <row r="243" spans="1:11" ht="80.099999999999994" customHeight="1" x14ac:dyDescent="0.35">
      <c r="A243" s="18">
        <v>237</v>
      </c>
      <c r="B243" s="26" t="s">
        <v>716</v>
      </c>
      <c r="C243" s="27">
        <v>19260</v>
      </c>
      <c r="D243" s="27">
        <v>19260</v>
      </c>
      <c r="E243" s="28" t="s">
        <v>25</v>
      </c>
      <c r="F243" s="13" t="s">
        <v>717</v>
      </c>
      <c r="G243" s="29" t="s">
        <v>718</v>
      </c>
      <c r="H243" s="27">
        <v>19260</v>
      </c>
      <c r="I243" s="28" t="s">
        <v>19</v>
      </c>
      <c r="J243" s="28" t="s">
        <v>719</v>
      </c>
      <c r="K243" s="30">
        <v>244379</v>
      </c>
    </row>
    <row r="244" spans="1:11" ht="80.099999999999994" customHeight="1" x14ac:dyDescent="0.35">
      <c r="A244" s="9">
        <v>238</v>
      </c>
      <c r="B244" s="26" t="s">
        <v>720</v>
      </c>
      <c r="C244" s="27">
        <v>4708</v>
      </c>
      <c r="D244" s="27">
        <v>4708</v>
      </c>
      <c r="E244" s="28" t="s">
        <v>25</v>
      </c>
      <c r="F244" s="13" t="str">
        <f>G244 &amp; " เสนอราคา " &amp; TEXT(H244,"#,##0.00") &amp; " บาท "</f>
        <v xml:space="preserve">บริษัท เอส.เอ็ม.เคมีคอล ซัพพลาย จำกัด เสนอราคา 4,708.00 บาท </v>
      </c>
      <c r="G244" s="29" t="s">
        <v>721</v>
      </c>
      <c r="H244" s="27">
        <v>4708</v>
      </c>
      <c r="I244" s="28" t="s">
        <v>19</v>
      </c>
      <c r="J244" s="28" t="s">
        <v>722</v>
      </c>
      <c r="K244" s="30">
        <v>244379</v>
      </c>
    </row>
    <row r="245" spans="1:11" ht="80.099999999999994" customHeight="1" x14ac:dyDescent="0.35">
      <c r="A245" s="18">
        <v>239</v>
      </c>
      <c r="B245" s="26" t="s">
        <v>723</v>
      </c>
      <c r="C245" s="27">
        <v>125000</v>
      </c>
      <c r="D245" s="27">
        <v>117000</v>
      </c>
      <c r="E245" s="28" t="s">
        <v>25</v>
      </c>
      <c r="F245" s="13" t="str">
        <f>G245 &amp; " เสนอราคา " &amp; TEXT(H245,"#,##0.00") &amp; " บาท "</f>
        <v xml:space="preserve">บริษัท เอ เอ็น เอส คอร์ปอเรชั่น จำกัด เสนอราคา 117,000.00 บาท </v>
      </c>
      <c r="G245" s="29" t="s">
        <v>724</v>
      </c>
      <c r="H245" s="27">
        <v>117000</v>
      </c>
      <c r="I245" s="28" t="s">
        <v>19</v>
      </c>
      <c r="J245" s="28" t="s">
        <v>725</v>
      </c>
      <c r="K245" s="30">
        <v>244379</v>
      </c>
    </row>
    <row r="246" spans="1:11" ht="80.099999999999994" customHeight="1" x14ac:dyDescent="0.35">
      <c r="A246" s="18">
        <v>240</v>
      </c>
      <c r="B246" s="26" t="s">
        <v>726</v>
      </c>
      <c r="C246" s="27">
        <v>38120</v>
      </c>
      <c r="D246" s="27">
        <v>38120</v>
      </c>
      <c r="E246" s="28" t="s">
        <v>25</v>
      </c>
      <c r="F246" s="13" t="str">
        <f>G246 &amp; " เสนอราคา " &amp; TEXT(H246,"#,##0.00") &amp; " บาท "</f>
        <v xml:space="preserve">ห้างหุ้นส่วนจำกัด ทองเจริญผล 2024 เสนอราคา 12,725.00 บาท </v>
      </c>
      <c r="G246" s="29" t="s">
        <v>657</v>
      </c>
      <c r="H246" s="27">
        <v>12725</v>
      </c>
      <c r="I246" s="28" t="s">
        <v>19</v>
      </c>
      <c r="J246" s="28" t="s">
        <v>727</v>
      </c>
      <c r="K246" s="30">
        <v>244379</v>
      </c>
    </row>
    <row r="247" spans="1:11" ht="80.099999999999994" customHeight="1" x14ac:dyDescent="0.35">
      <c r="A247" s="9">
        <v>241</v>
      </c>
      <c r="B247" s="26" t="s">
        <v>728</v>
      </c>
      <c r="C247" s="27">
        <v>44400</v>
      </c>
      <c r="D247" s="27">
        <v>44400</v>
      </c>
      <c r="E247" s="28" t="s">
        <v>25</v>
      </c>
      <c r="F247" s="13" t="str">
        <f>G247 &amp; " เสนอราคา " &amp; TEXT(H247,"#,##0.00") &amp; " บาท "</f>
        <v xml:space="preserve">ห้างหุ้นส่วนจำกัด ไทยรัตน์วัสดุภัณฑ์ (1997) เสนอราคา 44,400.00 บาท </v>
      </c>
      <c r="G247" s="29" t="s">
        <v>45</v>
      </c>
      <c r="H247" s="27">
        <v>44400</v>
      </c>
      <c r="I247" s="28" t="s">
        <v>19</v>
      </c>
      <c r="J247" s="28" t="s">
        <v>729</v>
      </c>
      <c r="K247" s="30">
        <v>244379</v>
      </c>
    </row>
    <row r="248" spans="1:11" ht="80.099999999999994" customHeight="1" x14ac:dyDescent="0.35">
      <c r="A248" s="49">
        <v>242</v>
      </c>
      <c r="B248" s="26" t="s">
        <v>730</v>
      </c>
      <c r="C248" s="27">
        <v>16730</v>
      </c>
      <c r="D248" s="27">
        <v>16730</v>
      </c>
      <c r="E248" s="28" t="s">
        <v>25</v>
      </c>
      <c r="F248" s="13" t="str">
        <f>G248 &amp; " เสนอราคา " &amp; TEXT(H248,"#,##0.00") &amp; " บาท "</f>
        <v xml:space="preserve">นาย นิติรัฐ ยุมิมัย เสนอราคา 16,730.00 บาท </v>
      </c>
      <c r="G248" s="29" t="s">
        <v>731</v>
      </c>
      <c r="H248" s="27">
        <v>16730</v>
      </c>
      <c r="I248" s="28" t="s">
        <v>19</v>
      </c>
      <c r="J248" s="28" t="s">
        <v>732</v>
      </c>
      <c r="K248" s="30">
        <v>244379</v>
      </c>
    </row>
    <row r="249" spans="1:11" hidden="1" x14ac:dyDescent="0.35">
      <c r="G249" s="2">
        <v>242</v>
      </c>
      <c r="H249" s="51">
        <f>SUM(H7:H248)</f>
        <v>55180115.699999996</v>
      </c>
    </row>
    <row r="250" spans="1:11" ht="39.950000000000003" hidden="1" customHeight="1" x14ac:dyDescent="0.35">
      <c r="G250" s="2" t="s">
        <v>733</v>
      </c>
      <c r="H250" s="51">
        <f>H151+H144</f>
        <v>24258724</v>
      </c>
    </row>
    <row r="251" spans="1:11" ht="39.950000000000003" hidden="1" customHeight="1" x14ac:dyDescent="0.35">
      <c r="F251" s="53" t="s">
        <v>21</v>
      </c>
      <c r="G251" s="54">
        <f>SUMIF($E$6:$E$248, "e-bidding", $H$6:$H$248)</f>
        <v>14887256</v>
      </c>
      <c r="H251" s="55"/>
      <c r="I251" s="53">
        <f>COUNTIF(E:E, "e-bidding")</f>
        <v>9</v>
      </c>
    </row>
    <row r="252" spans="1:11" ht="39.950000000000003" hidden="1" customHeight="1" x14ac:dyDescent="0.35">
      <c r="F252" s="53" t="s">
        <v>25</v>
      </c>
      <c r="G252" s="54">
        <f>SUMIF($E$6:$E$248, "เฉพาะเจาะจง", $H$6:$H$248)-H250</f>
        <v>16034135.699999996</v>
      </c>
      <c r="H252" s="55"/>
      <c r="I252" s="56">
        <f>COUNTIF(E:E, "เฉพาะเจาะจง")-2</f>
        <v>231</v>
      </c>
    </row>
    <row r="253" spans="1:11" ht="39.950000000000003" hidden="1" customHeight="1" x14ac:dyDescent="0.35">
      <c r="F253" s="53" t="s">
        <v>734</v>
      </c>
      <c r="G253" s="54">
        <f>H250</f>
        <v>24258724</v>
      </c>
      <c r="H253" s="55"/>
      <c r="I253" s="53">
        <v>2</v>
      </c>
    </row>
    <row r="254" spans="1:11" ht="39.950000000000003" hidden="1" customHeight="1" x14ac:dyDescent="0.35">
      <c r="F254" s="53"/>
      <c r="G254" s="57">
        <f>SUM(G251:G253)</f>
        <v>55180115.699999996</v>
      </c>
      <c r="H254" s="55"/>
      <c r="I254" s="53">
        <f>SUM(I251:I253)</f>
        <v>242</v>
      </c>
    </row>
    <row r="255" spans="1:11" hidden="1" x14ac:dyDescent="0.35"/>
    <row r="256" spans="1:11" hidden="1" x14ac:dyDescent="0.35"/>
  </sheetData>
  <mergeCells count="5">
    <mergeCell ref="A1:K1"/>
    <mergeCell ref="A2:K2"/>
    <mergeCell ref="A3:K3"/>
    <mergeCell ref="A4:K4"/>
    <mergeCell ref="A5:K5"/>
  </mergeCells>
  <hyperlinks>
    <hyperlink ref="G61" r:id="rId1" xr:uid="{7A4FB91C-C552-4DC8-8893-AD377A19BEB2}"/>
    <hyperlink ref="G62" r:id="rId2" xr:uid="{49EE8698-37E0-4519-B3D8-747861970029}"/>
  </hyperlinks>
  <pageMargins left="0.7" right="0.7" top="0.75" bottom="0.75" header="0.3" footer="0.3"/>
  <pageSetup paperSize="9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19681106CEC4D8973216A0191B0E5" ma:contentTypeVersion="3" ma:contentTypeDescription="Create a new document." ma:contentTypeScope="" ma:versionID="f4feed40a089338e4229c94f0ff5d9ed">
  <xsd:schema xmlns:xsd="http://www.w3.org/2001/XMLSchema" xmlns:xs="http://www.w3.org/2001/XMLSchema" xmlns:p="http://schemas.microsoft.com/office/2006/metadata/properties" xmlns:ns2="a05d794e-2fa8-433f-89e5-12b33e8f7644" targetNamespace="http://schemas.microsoft.com/office/2006/metadata/properties" ma:root="true" ma:fieldsID="7f482bbba3e9972eb3f939d215f8b3b8" ns2:_="">
    <xsd:import namespace="a05d794e-2fa8-433f-89e5-12b33e8f76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d794e-2fa8-433f-89e5-12b33e8f76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F3B6A4-1451-44F9-92AE-240F3BFF24A3}"/>
</file>

<file path=customXml/itemProps2.xml><?xml version="1.0" encoding="utf-8"?>
<ds:datastoreItem xmlns:ds="http://schemas.openxmlformats.org/officeDocument/2006/customXml" ds:itemID="{5FDFC305-F0A4-43DA-A17D-0A5CC5D362A3}"/>
</file>

<file path=customXml/itemProps3.xml><?xml version="1.0" encoding="utf-8"?>
<ds:datastoreItem xmlns:ds="http://schemas.openxmlformats.org/officeDocument/2006/customXml" ds:itemID="{A4138CD9-05A4-4902-BB49-74D73FFAB5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มกราคม 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Sompop Chindapee</cp:lastModifiedBy>
  <cp:lastPrinted>2026-03-30T08:18:52Z</cp:lastPrinted>
  <dcterms:created xsi:type="dcterms:W3CDTF">2015-06-05T18:17:20Z</dcterms:created>
  <dcterms:modified xsi:type="dcterms:W3CDTF">2026-03-30T08:18:56Z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0x01010093A19681106CEC4D8973216A0191B0E5</vt:lpwstr>
  </property>
</Properties>
</file>