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ownloads\สขร. รายงานผลการจัดซื้อจัดจ้าง ปีงบประมาณ 2568 จากพี่อึ่ง ใช้ขึ้นเวปไซต์ 12 พ.ค. 2569\สขร. รายงานผลการจัดซื้อจัดจ้าง ปีงบประมาณ 2568 จากพี่อึ่ง ใช้ขึ้นเวปไซต์ 12 พ.ค. 2569\"/>
    </mc:Choice>
  </mc:AlternateContent>
  <xr:revisionPtr revIDLastSave="0" documentId="8_{2D9A9D68-F6F1-41A1-B26D-2E0FE9C8EC24}" xr6:coauthVersionLast="47" xr6:coauthVersionMax="47" xr10:uidLastSave="{00000000-0000-0000-0000-000000000000}"/>
  <bookViews>
    <workbookView xWindow="-120" yWindow="-120" windowWidth="29040" windowHeight="15720" xr2:uid="{00000000-000D-0000-FFFF-FFFF00000000}"/>
  </bookViews>
  <sheets>
    <sheet name="พฤศจิกายน 2567" sheetId="1" r:id="rId1"/>
    <sheet name="พฤศจิกายน 2567 (2)" sheetId="3" state="hidden" r:id="rId2"/>
    <sheet name="Sheet1" sheetId="2" state="hidden" r:id="rId3"/>
  </sheets>
  <definedNames>
    <definedName name="_xlnm._FilterDatabase" localSheetId="1" hidden="1">'พฤศจิกายน 2567 (2)'!$E$1:$E$538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2" i="2" l="1"/>
  <c r="J482" i="2"/>
  <c r="I482" i="2"/>
  <c r="L48" i="2"/>
  <c r="K48" i="2"/>
  <c r="J48" i="2"/>
  <c r="D482" i="2"/>
  <c r="C482" i="2"/>
  <c r="B482" i="2"/>
  <c r="I536" i="3"/>
  <c r="I535" i="3"/>
  <c r="F533" i="3"/>
  <c r="F532" i="3"/>
  <c r="F531" i="3"/>
  <c r="F530" i="3"/>
  <c r="F528" i="3"/>
  <c r="F527" i="3"/>
  <c r="F526" i="3"/>
  <c r="F523" i="3"/>
  <c r="F522" i="3"/>
  <c r="H521" i="3"/>
  <c r="H520" i="3"/>
  <c r="F518" i="3"/>
  <c r="F517" i="3"/>
  <c r="F515" i="3"/>
  <c r="F514" i="3"/>
  <c r="F513" i="3"/>
  <c r="F512" i="3"/>
  <c r="F511" i="3"/>
  <c r="H509" i="3"/>
  <c r="H508" i="3"/>
  <c r="H507" i="3"/>
  <c r="H506" i="3"/>
  <c r="H505" i="3"/>
  <c r="F503" i="3"/>
  <c r="F502" i="3"/>
  <c r="F501" i="3"/>
  <c r="F499" i="3"/>
  <c r="F498" i="3"/>
  <c r="F497" i="3"/>
  <c r="F496" i="3"/>
  <c r="F495" i="3"/>
  <c r="F494" i="3"/>
  <c r="F493" i="3"/>
  <c r="F492" i="3"/>
  <c r="F491" i="3"/>
  <c r="F490" i="3"/>
  <c r="H485" i="3"/>
  <c r="H484" i="3"/>
  <c r="H482" i="3"/>
  <c r="H481" i="3"/>
  <c r="F476" i="3"/>
  <c r="F475" i="3"/>
  <c r="F474" i="3"/>
  <c r="F472" i="3"/>
  <c r="F471" i="3"/>
  <c r="F470" i="3"/>
  <c r="F469" i="3"/>
  <c r="F468" i="3"/>
  <c r="F466" i="3"/>
  <c r="H463" i="3"/>
  <c r="F462" i="3"/>
  <c r="F461" i="3"/>
  <c r="F460" i="3"/>
  <c r="F459" i="3"/>
  <c r="F457" i="3"/>
  <c r="F455" i="3"/>
  <c r="F454" i="3"/>
  <c r="H452" i="3"/>
  <c r="H450" i="3"/>
  <c r="H449" i="3"/>
  <c r="F448" i="3"/>
  <c r="H443" i="3"/>
  <c r="H440" i="3"/>
  <c r="H439" i="3"/>
  <c r="H438" i="3"/>
  <c r="H437" i="3"/>
  <c r="H434" i="3"/>
  <c r="H432" i="3"/>
  <c r="F431" i="3"/>
  <c r="F430" i="3"/>
  <c r="F429" i="3"/>
  <c r="F428" i="3"/>
  <c r="F427" i="3"/>
  <c r="F426" i="3"/>
  <c r="F423" i="3"/>
  <c r="F421" i="3"/>
  <c r="F420" i="3"/>
  <c r="F418" i="3"/>
  <c r="F417" i="3"/>
  <c r="F416" i="3"/>
  <c r="F415" i="3"/>
  <c r="F414" i="3"/>
  <c r="F413" i="3"/>
  <c r="F411" i="3"/>
  <c r="H410" i="3"/>
  <c r="H409" i="3"/>
  <c r="H406" i="3"/>
  <c r="F405" i="3"/>
  <c r="F404" i="3"/>
  <c r="F403" i="3"/>
  <c r="F399" i="3"/>
  <c r="F397" i="3"/>
  <c r="F396" i="3"/>
  <c r="F395" i="3"/>
  <c r="F394" i="3"/>
  <c r="F393" i="3"/>
  <c r="F392" i="3"/>
  <c r="F391" i="3"/>
  <c r="F390" i="3"/>
  <c r="F389" i="3"/>
  <c r="F386" i="3"/>
  <c r="F384" i="3"/>
  <c r="F383" i="3"/>
  <c r="F382" i="3"/>
  <c r="H381" i="3"/>
  <c r="H380" i="3"/>
  <c r="H379" i="3"/>
  <c r="H378" i="3"/>
  <c r="H377" i="3"/>
  <c r="H376" i="3"/>
  <c r="H375" i="3"/>
  <c r="H374" i="3"/>
  <c r="F372" i="3"/>
  <c r="H371" i="3"/>
  <c r="H370" i="3"/>
  <c r="H369" i="3"/>
  <c r="F368" i="3"/>
  <c r="H367" i="3"/>
  <c r="H366" i="3"/>
  <c r="H365" i="3"/>
  <c r="H364" i="3"/>
  <c r="H362" i="3"/>
  <c r="H361" i="3"/>
  <c r="H359" i="3"/>
  <c r="H358" i="3"/>
  <c r="H357" i="3"/>
  <c r="H355" i="3"/>
  <c r="H353" i="3"/>
  <c r="H352" i="3"/>
  <c r="H351" i="3"/>
  <c r="H350" i="3"/>
  <c r="H349" i="3"/>
  <c r="H348" i="3"/>
  <c r="F346" i="3"/>
  <c r="F345" i="3"/>
  <c r="F344" i="3"/>
  <c r="F342" i="3"/>
  <c r="F341" i="3"/>
  <c r="F339" i="3"/>
  <c r="H338" i="3"/>
  <c r="H337" i="3"/>
  <c r="H336" i="3"/>
  <c r="H335" i="3"/>
  <c r="H334" i="3"/>
  <c r="H333" i="3"/>
  <c r="F332" i="3"/>
  <c r="H331" i="3"/>
  <c r="H330" i="3"/>
  <c r="H329" i="3"/>
  <c r="H328" i="3"/>
  <c r="H327" i="3"/>
  <c r="H326" i="3"/>
  <c r="H325" i="3"/>
  <c r="F323" i="3"/>
  <c r="F322" i="3"/>
  <c r="F321" i="3"/>
  <c r="F320" i="3"/>
  <c r="F319" i="3"/>
  <c r="F318" i="3"/>
  <c r="F317" i="3"/>
  <c r="F316" i="3"/>
  <c r="F314" i="3"/>
  <c r="F313" i="3"/>
  <c r="F310" i="3"/>
  <c r="H307" i="3"/>
  <c r="H306" i="3"/>
  <c r="H305" i="3"/>
  <c r="H304" i="3"/>
  <c r="H303" i="3"/>
  <c r="H300" i="3"/>
  <c r="H299" i="3"/>
  <c r="H298" i="3"/>
  <c r="H297" i="3"/>
  <c r="H296" i="3"/>
  <c r="H295" i="3"/>
  <c r="H294" i="3"/>
  <c r="H293" i="3"/>
  <c r="H292" i="3"/>
  <c r="H291" i="3"/>
  <c r="H290" i="3"/>
  <c r="H289" i="3"/>
  <c r="H288" i="3"/>
  <c r="H287" i="3"/>
  <c r="H286" i="3"/>
  <c r="H284" i="3"/>
  <c r="H283" i="3"/>
  <c r="H281" i="3"/>
  <c r="F278" i="3"/>
  <c r="F275" i="3"/>
  <c r="F274" i="3"/>
  <c r="F273" i="3"/>
  <c r="F272" i="3"/>
  <c r="F271" i="3"/>
  <c r="F270" i="3"/>
  <c r="F269" i="3"/>
  <c r="F268" i="3"/>
  <c r="F266" i="3"/>
  <c r="F265" i="3"/>
  <c r="F264" i="3"/>
  <c r="F263" i="3"/>
  <c r="F262" i="3"/>
  <c r="F260" i="3"/>
  <c r="F259" i="3"/>
  <c r="F257" i="3"/>
  <c r="F256" i="3"/>
  <c r="F255" i="3"/>
  <c r="F254" i="3"/>
  <c r="F253" i="3"/>
  <c r="F252" i="3"/>
  <c r="F251" i="3"/>
  <c r="F250" i="3"/>
  <c r="F249" i="3"/>
  <c r="F248" i="3"/>
  <c r="F247" i="3"/>
  <c r="F246" i="3"/>
  <c r="F245" i="3"/>
  <c r="H243" i="3"/>
  <c r="H242" i="3"/>
  <c r="H241" i="3"/>
  <c r="H240" i="3"/>
  <c r="H239" i="3"/>
  <c r="H238" i="3"/>
  <c r="H237" i="3"/>
  <c r="H236" i="3"/>
  <c r="H235" i="3"/>
  <c r="H234" i="3"/>
  <c r="H233" i="3"/>
  <c r="H232" i="3"/>
  <c r="H231" i="3"/>
  <c r="H230" i="3"/>
  <c r="H229" i="3"/>
  <c r="H228" i="3"/>
  <c r="H227" i="3"/>
  <c r="H226" i="3"/>
  <c r="H225" i="3"/>
  <c r="F224" i="3"/>
  <c r="F223" i="3"/>
  <c r="F220" i="3"/>
  <c r="F218" i="3"/>
  <c r="F217" i="3"/>
  <c r="F216" i="3"/>
  <c r="F215" i="3"/>
  <c r="F214" i="3"/>
  <c r="F211" i="3"/>
  <c r="F210" i="3"/>
  <c r="F208" i="3"/>
  <c r="F207" i="3"/>
  <c r="H206" i="3"/>
  <c r="H205" i="3"/>
  <c r="H204" i="3"/>
  <c r="H203" i="3"/>
  <c r="F202" i="3"/>
  <c r="H200" i="3"/>
  <c r="H199" i="3"/>
  <c r="H198" i="3"/>
  <c r="H197" i="3"/>
  <c r="H194" i="3"/>
  <c r="H193" i="3"/>
  <c r="H192" i="3"/>
  <c r="H191" i="3"/>
  <c r="H190" i="3"/>
  <c r="H187" i="3"/>
  <c r="H186" i="3"/>
  <c r="H185" i="3"/>
  <c r="H184" i="3"/>
  <c r="H183" i="3"/>
  <c r="H182" i="3"/>
  <c r="H181" i="3"/>
  <c r="F180" i="3"/>
  <c r="F178" i="3"/>
  <c r="F177" i="3"/>
  <c r="F176" i="3"/>
  <c r="F175" i="3"/>
  <c r="F174" i="3"/>
  <c r="F173" i="3"/>
  <c r="F171" i="3"/>
  <c r="F170" i="3"/>
  <c r="F169" i="3"/>
  <c r="F168" i="3"/>
  <c r="F167" i="3"/>
  <c r="F166" i="3"/>
  <c r="H165" i="3"/>
  <c r="H164" i="3"/>
  <c r="H163" i="3"/>
  <c r="H162" i="3"/>
  <c r="H160" i="3"/>
  <c r="H159" i="3"/>
  <c r="H158" i="3"/>
  <c r="H157" i="3"/>
  <c r="H156" i="3"/>
  <c r="F155" i="3"/>
  <c r="F152" i="3"/>
  <c r="F151" i="3"/>
  <c r="F150" i="3"/>
  <c r="F149" i="3"/>
  <c r="F148" i="3"/>
  <c r="F147" i="3"/>
  <c r="F146" i="3"/>
  <c r="F145" i="3"/>
  <c r="F144" i="3"/>
  <c r="H141" i="3"/>
  <c r="H140" i="3"/>
  <c r="H139" i="3"/>
  <c r="H138" i="3"/>
  <c r="H137" i="3"/>
  <c r="H136" i="3"/>
  <c r="H135" i="3"/>
  <c r="H134" i="3"/>
  <c r="H132" i="3"/>
  <c r="F131" i="3"/>
  <c r="F129" i="3"/>
  <c r="F128" i="3"/>
  <c r="F127" i="3"/>
  <c r="F126" i="3"/>
  <c r="F125" i="3"/>
  <c r="F124" i="3"/>
  <c r="F123" i="3"/>
  <c r="F122" i="3"/>
  <c r="F121" i="3"/>
  <c r="F119" i="3"/>
  <c r="F117" i="3"/>
  <c r="F113" i="3"/>
  <c r="F112" i="3"/>
  <c r="F111" i="3"/>
  <c r="F110" i="3"/>
  <c r="F109" i="3"/>
  <c r="F108" i="3"/>
  <c r="F107" i="3"/>
  <c r="F106" i="3"/>
  <c r="F105" i="3"/>
  <c r="F104" i="3"/>
  <c r="F103" i="3"/>
  <c r="F101" i="3"/>
  <c r="F100" i="3"/>
  <c r="F99" i="3"/>
  <c r="H98" i="3"/>
  <c r="H97" i="3"/>
  <c r="H96" i="3"/>
  <c r="H94" i="3"/>
  <c r="H93" i="3"/>
  <c r="F90" i="3"/>
  <c r="F89" i="3"/>
  <c r="F88" i="3"/>
  <c r="F87" i="3"/>
  <c r="F86" i="3"/>
  <c r="F84" i="3"/>
  <c r="F82" i="3"/>
  <c r="F81" i="3"/>
  <c r="F78" i="3"/>
  <c r="F77" i="3"/>
  <c r="F76" i="3"/>
  <c r="F74" i="3"/>
  <c r="H73" i="3"/>
  <c r="H72" i="3"/>
  <c r="H71" i="3"/>
  <c r="F70" i="3"/>
  <c r="F69" i="3"/>
  <c r="F68" i="3"/>
  <c r="F67" i="3"/>
  <c r="F66" i="3"/>
  <c r="F65" i="3"/>
  <c r="F64" i="3"/>
  <c r="F63" i="3"/>
  <c r="F62" i="3"/>
  <c r="F61" i="3"/>
  <c r="F60" i="3"/>
  <c r="F59" i="3"/>
  <c r="F56" i="3"/>
  <c r="H54" i="3"/>
  <c r="H53" i="3"/>
  <c r="H51" i="3"/>
  <c r="F50" i="3"/>
  <c r="F49" i="3"/>
  <c r="F48" i="3"/>
  <c r="F47" i="3"/>
  <c r="F46" i="3"/>
  <c r="F44" i="3"/>
  <c r="H43" i="3"/>
  <c r="H42" i="3"/>
  <c r="F39" i="3"/>
  <c r="F38" i="3"/>
  <c r="H33" i="3"/>
  <c r="H32" i="3"/>
  <c r="H31" i="3"/>
  <c r="H30" i="3"/>
  <c r="H29" i="3"/>
  <c r="F28" i="3"/>
  <c r="F26" i="3"/>
  <c r="F25" i="3"/>
  <c r="F24" i="3"/>
  <c r="F23" i="3"/>
  <c r="H22" i="3"/>
  <c r="H21" i="3"/>
  <c r="H20" i="3"/>
  <c r="F18" i="3"/>
  <c r="F17" i="3"/>
  <c r="F15" i="3"/>
  <c r="F13" i="3"/>
  <c r="F12" i="3"/>
  <c r="F11" i="3"/>
  <c r="F10" i="3"/>
  <c r="H8" i="3"/>
  <c r="H7" i="3"/>
  <c r="G536" i="3" l="1"/>
  <c r="G535" i="3"/>
  <c r="I537" i="3"/>
  <c r="H534" i="3"/>
  <c r="F60" i="1"/>
  <c r="F12" i="1"/>
  <c r="I536" i="1"/>
  <c r="I535" i="1"/>
  <c r="I537" i="1" s="1"/>
  <c r="F533" i="1"/>
  <c r="F532" i="1"/>
  <c r="F531" i="1"/>
  <c r="F530" i="1"/>
  <c r="F528" i="1"/>
  <c r="F527" i="1"/>
  <c r="F526" i="1"/>
  <c r="F523" i="1"/>
  <c r="F522" i="1"/>
  <c r="H521" i="1"/>
  <c r="H520" i="1"/>
  <c r="F518" i="1"/>
  <c r="F517" i="1"/>
  <c r="F515" i="1"/>
  <c r="F514" i="1"/>
  <c r="F513" i="1"/>
  <c r="F512" i="1"/>
  <c r="F511" i="1"/>
  <c r="H509" i="1"/>
  <c r="H508" i="1"/>
  <c r="H507" i="1"/>
  <c r="H506" i="1"/>
  <c r="H505" i="1"/>
  <c r="F503" i="1"/>
  <c r="F502" i="1"/>
  <c r="F501" i="1"/>
  <c r="F499" i="1"/>
  <c r="F498" i="1"/>
  <c r="F497" i="1"/>
  <c r="F496" i="1"/>
  <c r="F495" i="1"/>
  <c r="F494" i="1"/>
  <c r="F493" i="1"/>
  <c r="F492" i="1"/>
  <c r="F491" i="1"/>
  <c r="F490" i="1"/>
  <c r="H485" i="1"/>
  <c r="H484" i="1"/>
  <c r="H482" i="1"/>
  <c r="H481" i="1"/>
  <c r="F476" i="1"/>
  <c r="F475" i="1"/>
  <c r="F474" i="1"/>
  <c r="F472" i="1"/>
  <c r="F471" i="1"/>
  <c r="F470" i="1"/>
  <c r="F469" i="1"/>
  <c r="F468" i="1"/>
  <c r="F466" i="1"/>
  <c r="H463" i="1"/>
  <c r="F462" i="1"/>
  <c r="F461" i="1"/>
  <c r="F460" i="1"/>
  <c r="F459" i="1"/>
  <c r="F457" i="1"/>
  <c r="F455" i="1"/>
  <c r="F454" i="1"/>
  <c r="H452" i="1"/>
  <c r="H450" i="1"/>
  <c r="H449" i="1"/>
  <c r="F448" i="1"/>
  <c r="H443" i="1"/>
  <c r="H440" i="1"/>
  <c r="H439" i="1"/>
  <c r="H438" i="1"/>
  <c r="H437" i="1"/>
  <c r="H434" i="1"/>
  <c r="H432" i="1"/>
  <c r="F431" i="1"/>
  <c r="F430" i="1"/>
  <c r="F429" i="1"/>
  <c r="F428" i="1"/>
  <c r="F427" i="1"/>
  <c r="F426" i="1"/>
  <c r="F423" i="1"/>
  <c r="F421" i="1"/>
  <c r="F420" i="1"/>
  <c r="F418" i="1"/>
  <c r="F417" i="1"/>
  <c r="F416" i="1"/>
  <c r="F415" i="1"/>
  <c r="F414" i="1"/>
  <c r="F413" i="1"/>
  <c r="F411" i="1"/>
  <c r="H410" i="1"/>
  <c r="H409" i="1"/>
  <c r="H406" i="1"/>
  <c r="F405" i="1"/>
  <c r="F404" i="1"/>
  <c r="F403" i="1"/>
  <c r="F399" i="1"/>
  <c r="F397" i="1"/>
  <c r="F396" i="1"/>
  <c r="F395" i="1"/>
  <c r="F394" i="1"/>
  <c r="F393" i="1"/>
  <c r="F392" i="1"/>
  <c r="F391" i="1"/>
  <c r="F390" i="1"/>
  <c r="F389" i="1"/>
  <c r="F386" i="1"/>
  <c r="F384" i="1"/>
  <c r="F383" i="1"/>
  <c r="F382" i="1"/>
  <c r="H381" i="1"/>
  <c r="H380" i="1"/>
  <c r="H379" i="1"/>
  <c r="H378" i="1"/>
  <c r="H377" i="1"/>
  <c r="H376" i="1"/>
  <c r="H375" i="1"/>
  <c r="H374" i="1"/>
  <c r="F372" i="1"/>
  <c r="H371" i="1"/>
  <c r="H370" i="1"/>
  <c r="H369" i="1"/>
  <c r="F368" i="1"/>
  <c r="H367" i="1"/>
  <c r="H366" i="1"/>
  <c r="H365" i="1"/>
  <c r="H364" i="1"/>
  <c r="H362" i="1"/>
  <c r="H361" i="1"/>
  <c r="H359" i="1"/>
  <c r="H358" i="1"/>
  <c r="H357" i="1"/>
  <c r="H355" i="1"/>
  <c r="H353" i="1"/>
  <c r="H352" i="1"/>
  <c r="H351" i="1"/>
  <c r="H350" i="1"/>
  <c r="H349" i="1"/>
  <c r="H348" i="1"/>
  <c r="F346" i="1"/>
  <c r="F345" i="1"/>
  <c r="F344" i="1"/>
  <c r="F342" i="1"/>
  <c r="F341" i="1"/>
  <c r="F339" i="1"/>
  <c r="H338" i="1"/>
  <c r="H337" i="1"/>
  <c r="H336" i="1"/>
  <c r="H335" i="1"/>
  <c r="H334" i="1"/>
  <c r="H333" i="1"/>
  <c r="F332" i="1"/>
  <c r="H331" i="1"/>
  <c r="H330" i="1"/>
  <c r="H329" i="1"/>
  <c r="H328" i="1"/>
  <c r="H327" i="1"/>
  <c r="H326" i="1"/>
  <c r="H325" i="1"/>
  <c r="F323" i="1"/>
  <c r="F322" i="1"/>
  <c r="F321" i="1"/>
  <c r="F320" i="1"/>
  <c r="F319" i="1"/>
  <c r="F318" i="1"/>
  <c r="F317" i="1"/>
  <c r="F316" i="1"/>
  <c r="F314" i="1"/>
  <c r="F313" i="1"/>
  <c r="F310" i="1"/>
  <c r="H307" i="1"/>
  <c r="H306" i="1"/>
  <c r="H305" i="1"/>
  <c r="H304" i="1"/>
  <c r="H303" i="1"/>
  <c r="H300" i="1"/>
  <c r="H299" i="1"/>
  <c r="H298" i="1"/>
  <c r="H297" i="1"/>
  <c r="H296" i="1"/>
  <c r="H295" i="1"/>
  <c r="H294" i="1"/>
  <c r="H293" i="1"/>
  <c r="H292" i="1"/>
  <c r="H291" i="1"/>
  <c r="H290" i="1"/>
  <c r="H289" i="1"/>
  <c r="H288" i="1"/>
  <c r="H287" i="1"/>
  <c r="H286" i="1"/>
  <c r="H284" i="1"/>
  <c r="H283" i="1"/>
  <c r="H281" i="1"/>
  <c r="F278" i="1"/>
  <c r="F275" i="1"/>
  <c r="F274" i="1"/>
  <c r="F273" i="1"/>
  <c r="F272" i="1"/>
  <c r="F271" i="1"/>
  <c r="F270" i="1"/>
  <c r="F269" i="1"/>
  <c r="F268" i="1"/>
  <c r="F266" i="1"/>
  <c r="F265" i="1"/>
  <c r="F264" i="1"/>
  <c r="F263" i="1"/>
  <c r="F262" i="1"/>
  <c r="F260" i="1"/>
  <c r="F259" i="1"/>
  <c r="F257" i="1"/>
  <c r="F256" i="1"/>
  <c r="F255" i="1"/>
  <c r="F254" i="1"/>
  <c r="F253" i="1"/>
  <c r="F252" i="1"/>
  <c r="F251" i="1"/>
  <c r="F250" i="1"/>
  <c r="F249" i="1"/>
  <c r="F248" i="1"/>
  <c r="F247" i="1"/>
  <c r="F246" i="1"/>
  <c r="F245" i="1"/>
  <c r="H243" i="1"/>
  <c r="H242" i="1"/>
  <c r="H241" i="1"/>
  <c r="H240" i="1"/>
  <c r="H239" i="1"/>
  <c r="H238" i="1"/>
  <c r="H237" i="1"/>
  <c r="H236" i="1"/>
  <c r="H235" i="1"/>
  <c r="H234" i="1"/>
  <c r="H233" i="1"/>
  <c r="H232" i="1"/>
  <c r="H231" i="1"/>
  <c r="H230" i="1"/>
  <c r="H229" i="1"/>
  <c r="H228" i="1"/>
  <c r="H227" i="1"/>
  <c r="H226" i="1"/>
  <c r="H225" i="1"/>
  <c r="F224" i="1"/>
  <c r="F223" i="1"/>
  <c r="F220" i="1"/>
  <c r="F218" i="1"/>
  <c r="F217" i="1"/>
  <c r="F216" i="1"/>
  <c r="F215" i="1"/>
  <c r="F214" i="1"/>
  <c r="F211" i="1"/>
  <c r="F210" i="1"/>
  <c r="F208" i="1"/>
  <c r="F207" i="1"/>
  <c r="H206" i="1"/>
  <c r="H205" i="1"/>
  <c r="H204" i="1"/>
  <c r="H203" i="1"/>
  <c r="F202" i="1"/>
  <c r="H200" i="1"/>
  <c r="H199" i="1"/>
  <c r="H198" i="1"/>
  <c r="H197" i="1"/>
  <c r="H194" i="1"/>
  <c r="H193" i="1"/>
  <c r="H192" i="1"/>
  <c r="H191" i="1"/>
  <c r="H190" i="1"/>
  <c r="H187" i="1"/>
  <c r="H186" i="1"/>
  <c r="H185" i="1"/>
  <c r="H184" i="1"/>
  <c r="H183" i="1"/>
  <c r="H182" i="1"/>
  <c r="H181" i="1"/>
  <c r="F180" i="1"/>
  <c r="F178" i="1"/>
  <c r="F177" i="1"/>
  <c r="F176" i="1"/>
  <c r="F175" i="1"/>
  <c r="F174" i="1"/>
  <c r="F173" i="1"/>
  <c r="F171" i="1"/>
  <c r="F170" i="1"/>
  <c r="F169" i="1"/>
  <c r="F168" i="1"/>
  <c r="F167" i="1"/>
  <c r="F166" i="1"/>
  <c r="H165" i="1"/>
  <c r="H164" i="1"/>
  <c r="H163" i="1"/>
  <c r="H162" i="1"/>
  <c r="H160" i="1"/>
  <c r="H159" i="1"/>
  <c r="H158" i="1"/>
  <c r="H157" i="1"/>
  <c r="H156" i="1"/>
  <c r="F155" i="1"/>
  <c r="F152" i="1"/>
  <c r="F151" i="1"/>
  <c r="F150" i="1"/>
  <c r="F149" i="1"/>
  <c r="F148" i="1"/>
  <c r="F147" i="1"/>
  <c r="F146" i="1"/>
  <c r="F145" i="1"/>
  <c r="F144" i="1"/>
  <c r="H141" i="1"/>
  <c r="H140" i="1"/>
  <c r="H139" i="1"/>
  <c r="H138" i="1"/>
  <c r="H137" i="1"/>
  <c r="H136" i="1"/>
  <c r="H135" i="1"/>
  <c r="H134" i="1"/>
  <c r="H132" i="1"/>
  <c r="F131" i="1"/>
  <c r="F129" i="1"/>
  <c r="F128" i="1"/>
  <c r="F127" i="1"/>
  <c r="F126" i="1"/>
  <c r="F125" i="1"/>
  <c r="F124" i="1"/>
  <c r="F123" i="1"/>
  <c r="F122" i="1"/>
  <c r="F121" i="1"/>
  <c r="F119" i="1"/>
  <c r="F117" i="1"/>
  <c r="F113" i="1"/>
  <c r="F112" i="1"/>
  <c r="F111" i="1"/>
  <c r="F110" i="1"/>
  <c r="F109" i="1"/>
  <c r="F108" i="1"/>
  <c r="F107" i="1"/>
  <c r="F106" i="1"/>
  <c r="F105" i="1"/>
  <c r="F104" i="1"/>
  <c r="F103" i="1"/>
  <c r="F101" i="1"/>
  <c r="F100" i="1"/>
  <c r="F99" i="1"/>
  <c r="H98" i="1"/>
  <c r="H97" i="1"/>
  <c r="H96" i="1"/>
  <c r="H94" i="1"/>
  <c r="H93" i="1"/>
  <c r="F90" i="1"/>
  <c r="F89" i="1"/>
  <c r="F88" i="1"/>
  <c r="F87" i="1"/>
  <c r="F86" i="1"/>
  <c r="F84" i="1"/>
  <c r="F82" i="1"/>
  <c r="F81" i="1"/>
  <c r="F78" i="1"/>
  <c r="F77" i="1"/>
  <c r="F76" i="1"/>
  <c r="F74" i="1"/>
  <c r="H73" i="1"/>
  <c r="H72" i="1"/>
  <c r="H71" i="1"/>
  <c r="F70" i="1"/>
  <c r="F69" i="1"/>
  <c r="F68" i="1"/>
  <c r="F67" i="1"/>
  <c r="F66" i="1"/>
  <c r="F65" i="1"/>
  <c r="F64" i="1"/>
  <c r="F63" i="1"/>
  <c r="F62" i="1"/>
  <c r="F61" i="1"/>
  <c r="F59" i="1"/>
  <c r="F56" i="1"/>
  <c r="H54" i="1"/>
  <c r="H53" i="1"/>
  <c r="H51" i="1"/>
  <c r="F50" i="1"/>
  <c r="F49" i="1"/>
  <c r="F48" i="1"/>
  <c r="F47" i="1"/>
  <c r="F46" i="1"/>
  <c r="F44" i="1"/>
  <c r="H43" i="1"/>
  <c r="H42" i="1"/>
  <c r="F39" i="1"/>
  <c r="F38" i="1"/>
  <c r="H33" i="1"/>
  <c r="H32" i="1"/>
  <c r="H31" i="1"/>
  <c r="H30" i="1"/>
  <c r="H29" i="1"/>
  <c r="F28" i="1"/>
  <c r="F26" i="1"/>
  <c r="F25" i="1"/>
  <c r="F24" i="1"/>
  <c r="F23" i="1"/>
  <c r="H22" i="1"/>
  <c r="H21" i="1"/>
  <c r="H20" i="1"/>
  <c r="F18" i="1"/>
  <c r="F17" i="1"/>
  <c r="F15" i="1"/>
  <c r="F13" i="1"/>
  <c r="F11" i="1"/>
  <c r="F10" i="1"/>
  <c r="H8" i="1"/>
  <c r="G536" i="1" s="1"/>
  <c r="H7" i="1"/>
  <c r="G535" i="1" s="1"/>
  <c r="G537" i="3" l="1"/>
  <c r="G537" i="1"/>
  <c r="H534" i="1"/>
</calcChain>
</file>

<file path=xl/sharedStrings.xml><?xml version="1.0" encoding="utf-8"?>
<sst xmlns="http://schemas.openxmlformats.org/spreadsheetml/2006/main" count="6433" uniqueCount="1639">
  <si>
    <t>สรุปผลการดำเนินการจัดซื้อจัดจ้างในรอบเดือน พฤศจิกายน 2567</t>
  </si>
  <si>
    <t>มหาวิทยาลัยเทคโนโลยีสุรนารี</t>
  </si>
  <si>
    <t>วันที่ 30  เดือน  พฤศจิกายน  พ.ศ. 2567</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</si>
  <si>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</si>
  <si>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</si>
  <si>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</si>
  <si>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</si>
  <si>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</si>
  <si>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</si>
  <si>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</si>
  <si>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</si>
  <si>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</si>
  <si>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</si>
  <si>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</si>
  <si>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</si>
  <si>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</si>
  <si>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เครื่องโทรศัพท์ 30 เครื่อง</t>
  </si>
  <si>
    <t>เฉพาะเจาะจง</t>
  </si>
  <si>
    <t>บริษัท วินเทค คอนซัล เอนจิเนียริ่ง เสนอราคา 27,000.00 บาท</t>
  </si>
  <si>
    <t>บริษัท วินเทค คอนซัล เอนจิเนียริ่ง</t>
  </si>
  <si>
    <t>เสนอรายละเอียดถูกต้อง</t>
  </si>
  <si>
    <t>PO-6711-006</t>
  </si>
  <si>
    <t>เครื่องวัดค่าการดูดกลืนแสงยูวี-วิสิเบิ้ล 
ลำแสงเดี่ยว ตำบลสุรนารี อำเภอเมืองนครราชสีมา จังหวัดนครราชสีมา 12 เครื่อง</t>
  </si>
  <si>
    <t>e-bidding</t>
  </si>
  <si>
    <t>1. บริษัท แล็บ ลีดเดอร์ จำกัด เสนอราคา 1,142,760.00 บาท 2. บริษัท แล็บ เอ็กซเพิร์ท จำกัด 1,260,460.00 บาท</t>
  </si>
  <si>
    <t>บริษัท แล็บ ลีดเดอร์ จำกัด</t>
  </si>
  <si>
    <t>282/2567</t>
  </si>
  <si>
    <t>ชุดวัดและวิเคราะห์ค่าความต้านทานภายในของแบตเตอรี่ ตำบลสุรนารี อำเภอเมืองนครราชสีมา จังหวัดนครราชสีมา 1 ชุด</t>
  </si>
  <si>
    <t>ห้างหุ้นส่วนจำกัด อาร์เอพี เอ็นเตอร์ไพรส์ แอนด์ เซอร์วิสเซส เสนอราคา 486,850.00 บาท</t>
  </si>
  <si>
    <t>ห้างหุ้นส่วนจำกัด อาร์เอพี เอ็นเตอร์ไพรส์ แอนด์ เซอร์วิสเซส</t>
  </si>
  <si>
    <t>283/2567</t>
  </si>
  <si>
    <t>ค่าบริการ LINE Official Account - @SUT.SOS จำนวน 1 รายการ</t>
  </si>
  <si>
    <t xml:space="preserve">บริษัท เดอะ รันเวย์ เอเจนซี่ จำกัด เสนอราคา 34,999.97 บาท </t>
  </si>
  <si>
    <t>บริษัท เดอะ รันเวย์ เอเจนซี่ จำกัด</t>
  </si>
  <si>
    <t>PO-6711-004</t>
  </si>
  <si>
    <t>จ้างติดตั้งจอฉายภาพโปรเจคเตอร์ จำนวน 1 งาน</t>
  </si>
  <si>
    <t>ห้างหุ้นส่วนจำกัด ไอที.โปรเจค</t>
  </si>
  <si>
    <t>HO-6711-002</t>
  </si>
  <si>
    <t>จ้างบำรุงรักษาระบบคิวอัตโนมัติ จำนวน 1 งาน</t>
  </si>
  <si>
    <t>บริษัท อินฟินิท เทคโนโลยี คอร์ปอเรชั่น จำกัด</t>
  </si>
  <si>
    <t>HO-6711-001</t>
  </si>
  <si>
    <t>แชมพูกำเห็บหมัด จำนวน 6 ขวด และอื่นๆ จำนวน 21 รายการ</t>
  </si>
  <si>
    <t>ห้างหุ้นส่วนจำกัด ทองเจริญผล 2024</t>
  </si>
  <si>
    <t>PO-6711-002</t>
  </si>
  <si>
    <t>บอกรับวารสารอิเล็กทรอนิกส์ Transactions of ASABE (Journal of the ASABE)  1 ชื่อเรื่อง  2,030 USD</t>
  </si>
  <si>
    <t>EBSCO INTERNATIONAL</t>
  </si>
  <si>
    <t>SUT-PO 2024-11-01-001</t>
  </si>
  <si>
    <t>รองเท้าเซฟตี้ จำนวน 7 คู่</t>
  </si>
  <si>
    <t xml:space="preserve">ห้างหุ้นส่วนจำกัด เอ.ที. แมชชีนเนอร์รี่ แอนด์ ซัพพลาย เสนอราคา 5,917.10 บาท </t>
  </si>
  <si>
    <t>ห้างหุ้นส่วนจำกัด เอ.ที. แมชชีนเนอร์รี่ แอนด์ ซัพพลาย</t>
  </si>
  <si>
    <t>PO-6711-008</t>
  </si>
  <si>
    <t>รางอาหารพีวีซี และอื่นๆ จำนวน 9 รายการ</t>
  </si>
  <si>
    <t>บริษัท เค.เอส.พี อุปกรณ์ จำกัด</t>
  </si>
  <si>
    <t>PO-6711-003</t>
  </si>
  <si>
    <t>วัสดุผลิตน้ำประปา (คิวเวทท์)</t>
  </si>
  <si>
    <t xml:space="preserve">บริษัท แองเกิล เทคโนโลยี จำกัด เสนอราคา 11,770.00 บาท </t>
  </si>
  <si>
    <t>บริษัท แองเกิล เทคโนโลยี จำกัด</t>
  </si>
  <si>
    <t>PO-6711-007</t>
  </si>
  <si>
    <t>หนังสือ จำนวน 2 รายการ</t>
  </si>
  <si>
    <t>บริษัท คิโนะคูนิยะ บุ๊คสโตร์ (ประเทศไทย) จำกัด</t>
  </si>
  <si>
    <t>PO-6711-005</t>
  </si>
  <si>
    <t>อาหารไก่เริ่มไข่ จำนวน 4,300 กก.</t>
  </si>
  <si>
    <t>บริษัท ซีพีเอฟ (ประเทศไทย) จำกัด (มหาชน)</t>
  </si>
  <si>
    <t>PO-6711-001</t>
  </si>
  <si>
    <t>Nitrogen  จำนวน 6 ท่อ</t>
  </si>
  <si>
    <t xml:space="preserve">บริษัท แอร์ ลิควิด(ประเทศไทย) จำกัด เสนอราคา 7,190.40 บาท </t>
  </si>
  <si>
    <t>บริษัท แอร์ ลิควิด(ประเทศไทย) จำกัด</t>
  </si>
  <si>
    <t>PO-6804-002</t>
  </si>
  <si>
    <t>เครื่อง Skin pack สุญญากาศ ตำบลสุรนารี อำเภอเมืองนครราชสีมา จังหวัดนครราชสีมา 1 เครื่อง</t>
  </si>
  <si>
    <t>บริษัท สปริงกรีนอีโวลูชั่น จำกัด เสนอราคา 87,376.00 บาท</t>
  </si>
  <si>
    <t>บริษัท สปริงกรีนอีโวลูชั่น จำกัด</t>
  </si>
  <si>
    <t>2567-195</t>
  </si>
  <si>
    <t>เครื่องชั่งไฟฟ้า ทศนิยม 2 ตำแหน่ง ชนิดอ่านละเอียด (Precision Balance) 
 ตำบลสุรนารี อำเภอเมืองนครราชสีมา จังหวัดนครราชสีมา 12 เครื่อง</t>
  </si>
  <si>
    <t>1. บรษัท  กิบไทย จำกัด เสนอราคา 780,000.00 บาท 2.บริษัท เบคไทย กรุงเทพอุปกรณเคมีภัณฑ จำกัด เสนอราคา 644,568.00</t>
  </si>
  <si>
    <t>บริษัท กิบไทย จำกัด</t>
  </si>
  <si>
    <t>285/2567</t>
  </si>
  <si>
    <t>เครื่องชั่งไฟฟ้า ทศนิยม 2 ตำแหน่ง ชั่งน้ำหนักได้ไม่น้อยกว่า 3,200 กรัม ตำบลสุรนารี
อำเภอเมืองนครราชสีมา จังหวัดนครราชสีมา 2 เครื่อง</t>
  </si>
  <si>
    <t>บริษัท อีซี่ อินเตอร์เนชั่นแนล จำกัด เสนอราคา 100,000.00 บาท</t>
  </si>
  <si>
    <t>บริษัท อีซี่ อินเตอร์เนชั่นแนล จำกัด</t>
  </si>
  <si>
    <t>2567-194</t>
  </si>
  <si>
    <t>จ้างผู้สอบบัญชีและจัดทำรายงานทางการเงิน ปีการศึกษา 2566 สาขาวิชาวิศวกรรมไฟฟ้าอุตสาหกรรม จำนวน 1 งาน</t>
  </si>
  <si>
    <t>นาง วารี เชื้อปรุง</t>
  </si>
  <si>
    <t>HO-6711-006</t>
  </si>
  <si>
    <t>จ้างพัฒนาระบบฐานข้อมูลเพื่อเชื่อมโยงการบันทึกผลลัพธ์การเรียนรู้นักศึกษารายบุคคล จำนวน 1 งาน</t>
  </si>
  <si>
    <t>นาย ปรัชญ์ พงษ์พานิช</t>
  </si>
  <si>
    <t>HO-6711-004</t>
  </si>
  <si>
    <t>ซ่อมเครื่องวัดความเร็วลม  จำนวน 1 เครื่อง</t>
  </si>
  <si>
    <t>บริษัท เอ็นเทค อินดัสเทรียล โซลูชั่น จำกัด</t>
  </si>
  <si>
    <t>HO-6711-003</t>
  </si>
  <si>
    <t>ผลิตและติดตั้งป้ายบอกทาง จำนวน 4 รายการ</t>
  </si>
  <si>
    <t>ร้าน ป้าย ช่างเอ็กซ์</t>
  </si>
  <si>
    <t>HO-6711-005</t>
  </si>
  <si>
    <t>ระบบวัดการเรืองแสง (Photoluminescence measurement System) จำนวน 1 ระบบ</t>
  </si>
  <si>
    <t>บริษัท ไรทส์ อินสตรูเมนส์ จำกัด เสนอราคา 1,218,000.00 บาท</t>
  </si>
  <si>
    <t>บริษัท ไรทส์ อินสตรูเมนส์ จำกัด</t>
  </si>
  <si>
    <t>284/2567</t>
  </si>
  <si>
    <t>วัสดุระบบปรับอากาศ จำนวน 2 รายการ ( Axial Flow Fans , Display Board ass'y)</t>
  </si>
  <si>
    <t>บริษัท เพาเวอร์เมติค จำกัด</t>
  </si>
  <si>
    <t>PO-6711-009</t>
  </si>
  <si>
    <t>เครื่องถ่ายภาพตัวอย่างจากเจลและเมมเบรน ตำบลสุรนารี อำเภอเมืองนครราชสีมา จังหวัดนครราชสีมา 2 เครื่อง</t>
  </si>
  <si>
    <t>1. บริษัท แบงเทรดดิ้ง 1992 จำกัด  เสนอราคา 1,377,500.00 บาท
	2. บริษัท วินเนอร์วิชั่น จำกัด เสนอราคา 1,380,000.00 บาท</t>
  </si>
  <si>
    <t>บริษัท แบงเทรดดิ้ง 1992 จำกัด</t>
  </si>
  <si>
    <t>286/2567</t>
  </si>
  <si>
    <t>เครื่องผสมสาร ตำบลสุรนารี อำเภอเมืองนครราชสีมา จังหวัดนครราชสีมา 16 เครื่อง</t>
  </si>
  <si>
    <t>บริษัท ไตรเอ็นซายน์โพรไวด์เดอร์ จำกัด เสนอราคา 227,696.00 บาท</t>
  </si>
  <si>
    <t>บริษัท ไตรเอ็นซายน์ โพรไวด์เดอร์ จำกัด</t>
  </si>
  <si>
    <t>287/2567</t>
  </si>
  <si>
    <t>เครื่องวัดความสั่นสะเทือนและวิเคราะห์ผล พร้อมอุปกรณ์ประกอบ ตำบลสุรนารี 
 อำเภอเมืองนครราชสีมา จังหวัดนครราชสีมา 1 ชุด</t>
  </si>
  <si>
    <t>1. บริษัท ทีซี ไซเอนซ์ จำกัด เสนอราคา 1,187,700.00 บาท 2. บริษัท ชิงหัว อินเตอร์เทรด จำกัด เสนอราคา 1,195,000.00 บาท</t>
  </si>
  <si>
    <t>บริษัท ทีซี ไซเอนซ์ จำกัด</t>
  </si>
  <si>
    <t>298/2567</t>
  </si>
  <si>
    <t>เครื่องวัดสัดส่วนของร่างกาย ตำบลสุรนารี อำเภอเมืองนครราชสีมา จังหวัดนครราชสีมา 3 ชุด</t>
  </si>
  <si>
    <t xml:space="preserve"> 1. บริษัท แกรนด์สปอร์ตนวมินทร์ จำกัด เสนอราคา 689,000.00 บาท 2. บริษัท ไตรเอ็นซายน์โพรไวด์เดอร์ จำกัด เสนอราคา 577,800.00 บาท 3. บริษัท ทีซี ไซเอนซ์ จำกัด เสนอราคา 481,500.00 บาท 4. บริษัท ชิงหัว อินเตอร์เทรด จำกัด เสนอราคา 600,000.00 บาท</t>
  </si>
  <si>
    <t>289/2567</t>
  </si>
  <si>
    <t>ชุดบันทึกและวิเคราะห์ข้อมูลสัญญาณไฟฟ้าของกล้ามเนื้อแบบพกพา ตำบลสุรนารี 
 อำเภอเมืองนครราชสีมา จังหวัดนครราชสีมา 1 ชุด</t>
  </si>
  <si>
    <t>1. บริษัท ทีซี ไซเอนซ์ จำกัด เสนอราคา 960,000.00 บาท
 2. บริษัท ชิงหัว อินเตอร์เทรด จำกัด เสนอราคา 963,000.00 บาท</t>
  </si>
  <si>
    <t>294/2567</t>
  </si>
  <si>
    <t>ชุดวาล์วหัวขับ 2 ชุด</t>
  </si>
  <si>
    <t>บริษัท กู๊ดวาล์ว จำกัด เสนอราคา 15,560.00 บาท</t>
  </si>
  <si>
    <t>บริษัท กู๊ดวาล์ว จำกัด</t>
  </si>
  <si>
    <t>PO-6711-010</t>
  </si>
  <si>
    <t>โปรแกรมช่วยสร้างภาพสามมิติ สำหรับช่วยในการวางแผนก่อนผ่าตัดตับ ตำบลสุรนารี อำเภอเมืองนครราชสีมา จังหวัดครราชสีมา 1 ชุด</t>
  </si>
  <si>
    <t xml:space="preserve">1. บริษัท ฟูจิฟิล์ม (ประเทศไทย) จำกัด	
 เสนอราคา	 2,095,000.00 บาท
2. บริษัท คิงเมดออลกู๊ดส์ จำกัด
 เสนอราคา 2,100,000.00 บาท	</t>
  </si>
  <si>
    <t>บริษัท ฟูจิฟิล์ม (ประเทศไทย) จำกัด</t>
  </si>
  <si>
    <t>288/2567</t>
  </si>
  <si>
    <t>ก๊าซ  จำนวน 1 ท่อ</t>
  </si>
  <si>
    <t xml:space="preserve">บริษัท แอร์ ลิควิด(ประเทศไทย) จำกัด เสนอราคา 6,345.10 บาท </t>
  </si>
  <si>
    <t>PO-6711-011</t>
  </si>
  <si>
    <t>เครื่องวัดความสั่นสะเทือนและวิเคราะห์ผล พร้อมอุปกรณ์ประกอบ ตำบลสุรนารี อำเภอเมืองนครราชสีมา จังหวัดนครราชสีมา 1 ชุด</t>
  </si>
  <si>
    <t xml:space="preserve">จ้างซ่อมแซมเครื่องปรับอากาศ อาคารเครื่องมือ 10-11 จำนวน 18 เครื่อง </t>
  </si>
  <si>
    <t>ห้างหุ้นส่วนจำกัด นวกรวิศวกรรม</t>
  </si>
  <si>
    <t>290/2567</t>
  </si>
  <si>
    <t>จ้างทำสายคล้องคอ สำหรับงานประชุมวิชาการและนิทรรศการสวนพฤกษศาสตร์โรงเรียน จำนวน 2,000 ชิ้น</t>
  </si>
  <si>
    <t>บริษัท ซี ดี วี จำกัด</t>
  </si>
  <si>
    <t>HO-6711-011</t>
  </si>
  <si>
    <t>จ้างพิมพ์ซองเอกสารสีน้ำตาล จำนวน 3 รายการ</t>
  </si>
  <si>
    <t xml:space="preserve">บริษัท สมบูรณ์การพิมพ์ จำกัด เสนอราคา 44,400.00 บาท </t>
  </si>
  <si>
    <t>บริษัท สมบูรณ์การพิมพ์ จำกัด</t>
  </si>
  <si>
    <t>HO-6711-007</t>
  </si>
  <si>
    <t>เครื่อง Projector ขนาดความสว่างไม่น้อยกว่า 5,000 Ansi Lumens พร้อมติดตั้งและอุปกรณ์ประกอบ 3 เครื่อง</t>
  </si>
  <si>
    <t>บริษัท ดีพีแอล ดีเวลลอปเม้นท์ แอนด์ เซอร์วิส จำกัด เสนอราคา 415,900.00 บาท</t>
  </si>
  <si>
    <t>บริษัท ดีพีแอล ดีเวลลอปเม้นท์ แอนด์ เซอร์วิส จำกัด</t>
  </si>
  <si>
    <t>291/2567</t>
  </si>
  <si>
    <t>เครื่องดมก๊าซไนตรัสออกไซด์ ตำบลสุรนารี อำเภอเมืองนครราชสีมา 
 จังหวัดนครราชสีมา 1 ชุด</t>
  </si>
  <si>
    <t>บริษัท คาลีแฮม จำกัด เสนอราคา 417,000.00 บาท</t>
  </si>
  <si>
    <t>บริษัท คาลีแฮม จำกัด</t>
  </si>
  <si>
    <t>295/2567</t>
  </si>
  <si>
    <t>ชุดฝึกปฏิบัติการทดลองกำลังพลังงานไอน้ำขนาดเล็กสำหรับงานวิศวกรรมพื้นฐาน 
 ตำบลสุรนารี อำเภอเมืองนครราชสีมา จังหวัดนครราชสีมา 1 ชุด</t>
  </si>
  <si>
    <t>1. บริษัท ยูเอสอี.โฟล-ไลน์ จำกัด เสนอราคา 4,480,000.00 บาท
2. บริษัท เมนเทล จำกัด เสนอราคา 4,483,500.00 บาท
3. บริษัท เจริญวิภาค จำกัด เสนอราคา 4,485,000.00 บาท</t>
  </si>
  <si>
    <t>บริษัท ยูเอสอี.โฟล-ไลน์ จำกัด</t>
  </si>
  <si>
    <t>292/2567</t>
  </si>
  <si>
    <t>เข็มนักศึกษาพยาบาล, เข็มกลัดอัตลักษณ์ใหม่ จำนวน 2 รายการ</t>
  </si>
  <si>
    <t>ร้าน ดีเอ็น เข็มเครื่องหมาย</t>
  </si>
  <si>
    <t>HO-6711-012</t>
  </si>
  <si>
    <t>จ้างเหมาตรวจสอบและล้างเครื่องปรับอากาศ</t>
  </si>
  <si>
    <t xml:space="preserve">บริษัท ยูเท็นธันเดอร์ จำกัด เสนอราคา 63,825.50 บาท </t>
  </si>
  <si>
    <t>บริษัท ยูเท็นธันเดอร์ จำกัด</t>
  </si>
  <si>
    <t>HO-6711-008</t>
  </si>
  <si>
    <t>เช่าเครื่องเสียง เครื่องดนตรี และไฟแสงสี จำนวน 1 งาน</t>
  </si>
  <si>
    <t>นางสาว สุวาธินี เจิมขุนทด</t>
  </si>
  <si>
    <t>PO-6711-015</t>
  </si>
  <si>
    <t>วัสดุงานไฟฟ้า 24 รายการ</t>
  </si>
  <si>
    <t>ห้างหุ้นส่วนจำกัด นครราชสีมาเหรียญทองการไฟฟ้า</t>
  </si>
  <si>
    <t>PO-6711-012</t>
  </si>
  <si>
    <t>ทำสมุดกระดาษคำตอบ ชนิด 3 คู่ และซองข้อสอบ จำนวน 2 รายการ</t>
  </si>
  <si>
    <t>HO-6711-010</t>
  </si>
  <si>
    <t>โปสเตอร์ประชาสัมพันธ์หลักสูตรสาขาวิชาการประกอบการด้วยเทคโนโลยีดิจิทัล จำนวน 9 แผ่น</t>
  </si>
  <si>
    <t>ห้างหุ้นส่วนจำกัด คอจิเทท ดีไซน์ เซ็นเตอร์</t>
  </si>
  <si>
    <t>HO-6711-009</t>
  </si>
  <si>
    <t>อุปกรณ์สำหรับฝึกซ้อมและแข่งขันกีฬาฮอกกี้ จำนวน 3 รายการ</t>
  </si>
  <si>
    <t>ฮอกกี้โปรไทยแลนด์</t>
  </si>
  <si>
    <t>PO-6711-014</t>
  </si>
  <si>
    <t>กล้องจุลทรรศน์เลนส์ประกอบ ชนิด 3 กระบอกตา พร้อมชุดถ่ายทอดสัญญาณ 
 ตำบลสุรนารี อำเภอเมืองนครราชสีมา จังหวัดนครราชสีมา 1 ชุด</t>
  </si>
  <si>
    <t>1. บริษัท รัชมอร์ พรีซิชั่น จำกัด เสนอราคา 1,490,000.00 บาท 2. ห้างหุ้นส่วนจำกัด กาญจนดิษฐ์ เสนอราคา 1,499,000.00 บาท</t>
  </si>
  <si>
    <t xml:space="preserve">บริษัท รัชมอร์ พรีซิชั่น จำกัด </t>
  </si>
  <si>
    <t>296/2567</t>
  </si>
  <si>
    <t>เครื่องสร้างภาพการกระจายตัวของอากาศในปอดอย่างต่อเนื่อง พร้อมเครื่องช่วย
 หายใจที่เชื่อมต่อกันได้ ตำบลสุรนารี อำเภอเมืองนครราชสีมา จังหวัดนครราชสีมา 
 1 เครื่อง</t>
  </si>
  <si>
    <t>1. บริษัท เดรเกอร์ เมดิคัล (ประเทศไทย) จำกัด เสนอราคา 2,995,000.00 บาท 2. บริษัท โซวิค จำกัด เสนอราคา 3,330,000.00 บาท</t>
  </si>
  <si>
    <t>บริษัท เดรเกอร์เมดิคัล (ประเทศไทย) จำกัด</t>
  </si>
  <si>
    <t>297/2567</t>
  </si>
  <si>
    <t>ชุดปฏิบัติการจำลองการเกิดอุบัติเหตุที่เกิดจากการทำงานกับเครื่องจักรที่มีสายพาน ตำบล สุรนารี อำเภอเมืองนครราชสีมา จังหวัดนครราชสีมา 1 ชุด</t>
  </si>
  <si>
    <t>1. บริษัท ชิงหัว อินเตอร์เทรด จำกัด  เสนอราคา 555,000.00 บาท
	2. บริษัท ทีซี ไซเอนซ์ จำกัด เสนอราคา 570,000.00 บาท</t>
  </si>
  <si>
    <t>บริษัท ชิงหัว อินเตอร์เทรด จำกัด</t>
  </si>
  <si>
    <t>302/2567</t>
  </si>
  <si>
    <t>ชุดปฏิบัติการทดสอบแรงกระแทกจากของหนักตกใส่ศีรษะและเท้า ตำบลสุรนารี 
 อำเภอเมืองนครราชสีมา จังหวัดนครราชสีมา 1 ชุด</t>
  </si>
  <si>
    <t>บริษัท ชิงหัว อินเตอร์เทรด จำกัด เสนอราคา 250,000.00 บาท</t>
  </si>
  <si>
    <t>301/2567</t>
  </si>
  <si>
    <t xml:space="preserve"> ชุดวิเคราะห์ไนโตรเจน/โปรตีน ตำบลสุรนารี อำเภอเมืองนครราชสีมา จังหวัดนครราชสีมา 1 ชุด</t>
  </si>
  <si>
    <t xml:space="preserve"> 1. บริษัท บูชิ (ไทยแลนด์) จำกัด เสนอราคา 1,799,740.00 บาท 2. บริษัท สเปคทรัล เทคโนโลยี อินสทรูเม้นท์ จำกัด เสนอราคา 1,900,000.00 บาท 3. บริษัท ยามาโต 21 (ประเทศไทย) จำกัด เสนอราคา 1,091,186.00 บาท 4. บริษัท ฟอสส์ เซาธ์ อีสต์ เอเซีย จำกัด เสนอราคา 2,046,351.00 บาท 5. บริษัท เอส.เอ.(ขอนแก่น) จำกัด  เสนอราคา 1,524,750.00 บาท</t>
  </si>
  <si>
    <t>บริษัท ยามาโต 21 (ประเทศไทย) จำกัด</t>
  </si>
  <si>
    <t>299/2567</t>
  </si>
  <si>
    <t>คอปเปอร์ซัลเฟต ขนาด 1 กิโลกรัม จำนวน 10 ถุง</t>
  </si>
  <si>
    <t>บริษัท วีระมาศการเกษตร จำกัด</t>
  </si>
  <si>
    <t>PO-6711-017</t>
  </si>
  <si>
    <t>ค่าบริการ Line@ ระยะเวลา 1 ปี จำนวน 1 รายการ</t>
  </si>
  <si>
    <t xml:space="preserve">บริษัท เดอะ รันเวย์ เอเจนซี่ จำกัด เสนอราคา 642.00 บาท </t>
  </si>
  <si>
    <t>PO-6711-028</t>
  </si>
  <si>
    <t>ค่าบอกรับ/ต่ออายุ ฐานข้อมูล Matichon E-library จำนวน 6 User</t>
  </si>
  <si>
    <t xml:space="preserve">บริษัท มติชน จำกัด (มหาชน) เสนอราคา 6,955.00 บาท </t>
  </si>
  <si>
    <t>บริษัท มติชน จำกัด (มหาชน)</t>
  </si>
  <si>
    <t>PO-6711-027</t>
  </si>
  <si>
    <t>จ้างซ่อมกล้องจุลทรรศน์ จำนวน 1 เครื่อง</t>
  </si>
  <si>
    <t>บริษัท รัชมอร์ พรีซิชั่น จำกัด</t>
  </si>
  <si>
    <t>HO-6711-014</t>
  </si>
  <si>
    <t>ซื้อหิน 3/4 และอื่นๆ จำนวนรวม 17 รายการ</t>
  </si>
  <si>
    <t>ห้างหุ้นส่วนจำกัด ไทยรัตน์วัสดุภัณฑ์ (1997)</t>
  </si>
  <si>
    <t>PO-6711-023</t>
  </si>
  <si>
    <t>โซดาไฟน์เกล็ด และกรดฟอสฟอริก 36% จำนวน 2 รายการ</t>
  </si>
  <si>
    <t>ห้างหุ้นส่วนจำกัด เอเลียจ เคมิคอสมิค</t>
  </si>
  <si>
    <t>PO-6711-018</t>
  </si>
  <si>
    <t>น้ำเชื้อโคนมแช่แข็ง จำนวน 2 รายการ</t>
  </si>
  <si>
    <t>ห้างหุ้นส่วนจำกัด ภูตระการ</t>
  </si>
  <si>
    <t>PO-6711-019</t>
  </si>
  <si>
    <t>วัสดุอุปกรณ์สำหรับปฏิบัติงานประจำวัน จำนวน 14 รายการ</t>
  </si>
  <si>
    <t>303/2567</t>
  </si>
  <si>
    <t>สารเคมีเพื่อใช้ในห้องปฏิบัติการเคมีเชิงฟิสิกส์ จำนวน 11 รายการ</t>
  </si>
  <si>
    <t>บริษัท อิตัลมาร์ (ประเทศไทย) จำกัด</t>
  </si>
  <si>
    <t>PO-6711-025</t>
  </si>
  <si>
    <t>สารเคมีเพื่อใช้ในห้องปฏิบัติการเคมีอินทรีย์ จำนวน 12 รายการ</t>
  </si>
  <si>
    <t>PO-6711-024</t>
  </si>
  <si>
    <t>อาหารสัตว์น้ำวัยอ่อนสำเร็จรูปชนิดเกล็ด จำนวน 50 กระสอบ</t>
  </si>
  <si>
    <t>PO-6711-020</t>
  </si>
  <si>
    <t>อาหารสุกร จำนวน 4 รายการ</t>
  </si>
  <si>
    <t>PO-6711-016</t>
  </si>
  <si>
    <t>ค่าบอกรับ/ต่ออายุนิตยสารฉลาดซื้อ จำนวน 1 ชื่อเรื่อง</t>
  </si>
  <si>
    <t>มูลนิธิ เพื่อผู้บริโภค</t>
  </si>
  <si>
    <t>7402(6)/07310</t>
  </si>
  <si>
    <t>ค่าบอกรับ/ต่ออายุบ้านและสวน และ National Geographic ภาษาไทย จำนวน 2 รายการ</t>
  </si>
  <si>
    <t>บริษัท อมรินทร์ บุ๊ค เซ็นเตอร์ จำกัด</t>
  </si>
  <si>
    <t>7402(6)/07308</t>
  </si>
  <si>
    <t>ค่าบอกรับนิตยสาร Kitchen &amp; Home  จำนวน 1 ชื่อเรื่อง</t>
  </si>
  <si>
    <t>บริษัท มีเดีย แอสโซซิเอตเต็ด จำกัด</t>
  </si>
  <si>
    <t>7402(6)/07309</t>
  </si>
  <si>
    <t>ชุดควบคุมการหมักและถังหมักแบบพาราเลล ตำบลสุรนารี อำเภอเมืองนครราชสีมา จังหวัดนครราชสีมา 1 ชุด</t>
  </si>
  <si>
    <t>1. บริษัท ไอเอ็นเอส แล็บเซิรฟ จำกัด เสนอราคา 749,000.00 บาท</t>
  </si>
  <si>
    <t>บริษัท ไอเอ็นเอส แล็บเซิร์ฟ จำกัด</t>
  </si>
  <si>
    <t>330/2567</t>
  </si>
  <si>
    <t>ชุดเครื่องทำความเย็นห้องเก็บรักษาไข่ฟัก ตำบลสุรนารี อำเภอเมืองนครราชสีมา จังหวัดนครราชสีมา 1 ชุด</t>
  </si>
  <si>
    <t>บริษัท พีเจ แอนด์ เอ็นจิเนียริ่ง จำกัด เสนอราคา 374,500.00 บาท</t>
  </si>
  <si>
    <t>บริษัท พีเจ แอนด์ เอ็นจิเนียริ่ง จำกัด</t>
  </si>
  <si>
    <t>304/2567</t>
  </si>
  <si>
    <t>อุปกรณ์ปิดผนึกหลอดยาฉีด ตำบลสุรนารี อำเภอเมืองนครราชสีมา จังหวัดนครราชสีมา 1 เครื่อง</t>
  </si>
  <si>
    <t>บริษัท เคเอสพี อีสาน จำกัด เสนอราคา 149,000.00 บาท</t>
  </si>
  <si>
    <t>บริษัท เคเอสพี อีสาน จำกัด</t>
  </si>
  <si>
    <t>2567-201</t>
  </si>
  <si>
    <t>กระเป๋าใส่เอกสารแบบล้อลาก จำนวน 3 ใบ</t>
  </si>
  <si>
    <t>ร้าน สุรนารี เครื่องเขียน</t>
  </si>
  <si>
    <t>PO-6711-026</t>
  </si>
  <si>
    <t>จ้างออกแบบและตกแต่งบูธนิทรรศการ อพ.สธ.</t>
  </si>
  <si>
    <t xml:space="preserve">บริษัท สายทองไพศาล จำกัด เสนอราคา 100,000.00 บาท </t>
  </si>
  <si>
    <t>บริษัท สายทองไพศาล จำกัด</t>
  </si>
  <si>
    <t>2567-197</t>
  </si>
  <si>
    <t>เช่าระบบเสียงประกาศ โสตทัศนูปกรณ์</t>
  </si>
  <si>
    <t>บริษัท วินเทค คอนซัล เอนจิเนียริง จำกัด</t>
  </si>
  <si>
    <t>2567-198</t>
  </si>
  <si>
    <t>ต้นไม้ในการปรับภูมิทัศน์อาคารหยาดป่า จำนวน 5 รายการ</t>
  </si>
  <si>
    <t>ร้าน อนาวิน พันธุ์ไม้</t>
  </si>
  <si>
    <t>PO-6711-033</t>
  </si>
  <si>
    <t>ตรายาง ชื่อ - ตำแหน่ง 2 บรรทัด จำนวน 1 อัน</t>
  </si>
  <si>
    <t>HO-6711-017</t>
  </si>
  <si>
    <t>แผ่นพาเลทพลาสติก ขนาด 120x100x13.3 ซม.จำนวน 6 แผ่น และอื่นๆ รวม 20 รายการ</t>
  </si>
  <si>
    <t xml:space="preserve">ห้างหุ้นส่วนจำกัด ไทยรัตน์วัสดุภัณฑ์ (1997) เสนอราคา 28,721.00 บาท </t>
  </si>
  <si>
    <t>PO-6711-035</t>
  </si>
  <si>
    <t>พิมพ์หนังสือ ไพธอนและกราฟิกประสานกับผู้ใช้ (Python &amp; GUI) จำนวน 500 เล่ม</t>
  </si>
  <si>
    <t xml:space="preserve">บริษัท ไอดี ออล ดิจิตอล พริ้นท์ จำกัด เสนอราคา 72,225.00 บาท </t>
  </si>
  <si>
    <t>บริษัท ไอดี ออล ดิจิตอล พริ้นท์ จำกัด</t>
  </si>
  <si>
    <t>HO-6711-013</t>
  </si>
  <si>
    <t>พิมพ์เอกสารประกอบการเรียนการสอน วิชา 530251 SURVEYING (Field Book) จำนวน 500 เล่ม</t>
  </si>
  <si>
    <t>ห้างหุ้นส่วนจำกัด มิตรภาพการพิมพ์1995</t>
  </si>
  <si>
    <t>HO-6711-015</t>
  </si>
  <si>
    <t>วัสดุ/อุปกรณ์ สำหรับหลักสูตรวิศวกรรมเมคคาทรอนิกส์ จำนวน 9 รายการ</t>
  </si>
  <si>
    <t>บริษัท มุ่งมั่น อีเอ็นจี จำกัด</t>
  </si>
  <si>
    <t>PO-6711-013</t>
  </si>
  <si>
    <t>วัสดุสิ้นเปลือง จำนวน 19 รายการ</t>
  </si>
  <si>
    <t xml:space="preserve">บริษัท โกลบอล ไซแอนติฟิค จำกัด เสนอราคา 48,527.00 บาท </t>
  </si>
  <si>
    <t>บริษัท โกลบอล ไซแอนติฟิค จำกัด</t>
  </si>
  <si>
    <t>PO-6711-036</t>
  </si>
  <si>
    <t>สารเคมี  จำนวน 2 รายการ</t>
  </si>
  <si>
    <t>บริษัท เคมิเคิล เอ็กซ์เพรส จำกัด</t>
  </si>
  <si>
    <t>PO-6711-030</t>
  </si>
  <si>
    <t xml:space="preserve">บริษัท อัลฟ่า เคมิคอล จำกัด เสนอราคา 19,260.00 บาท </t>
  </si>
  <si>
    <t>บริษัท อัลฟ่า เคมิคอล จำกัด</t>
  </si>
  <si>
    <t>PO-6711-032</t>
  </si>
  <si>
    <t>สารเคมี  จำนวน 3 รายการ</t>
  </si>
  <si>
    <t>PO-6711-034</t>
  </si>
  <si>
    <t>สารเคมี  จำนวน 6 รายการ</t>
  </si>
  <si>
    <t>ห้างหุ้นส่วนจำกัด เคเอสเค เคมิคัล แอนด์ แลบบอราทอรี่ แอพพลายแอนซ์</t>
  </si>
  <si>
    <t>PO-6711-029</t>
  </si>
  <si>
    <t>เสื้อสูทเบลเซอร์ กางเกงสแล็ค ชาย/หญิง สีกรมท่า</t>
  </si>
  <si>
    <t>วิสาหกิจชุมชนเพื่อชุมชนยั่งยืน</t>
  </si>
  <si>
    <t>2567-199</t>
  </si>
  <si>
    <t>หมึก HP   จำนวน 4 รายการ</t>
  </si>
  <si>
    <t>บริษัท รวมวิทยา จำกัด</t>
  </si>
  <si>
    <t>PO-6711-031</t>
  </si>
  <si>
    <t>หูฟัง (Headset) จำนวน 20 ชุด</t>
  </si>
  <si>
    <t>PO-6711-022</t>
  </si>
  <si>
    <t xml:space="preserve">บริษัท วีระมาศการเกษตร จำกัด เสนอราคา 19,000.00 บาท </t>
  </si>
  <si>
    <t>PO-6711-021</t>
  </si>
  <si>
    <t>อุปกรณ์ระบบเครือข่ายคอมพิวเตอร์และระบบโทรศัพท์ อพ.สธ. คลองไผ่ อำเภอสีคิ้ว จังหวัดนครราชสีมา</t>
  </si>
  <si>
    <t xml:space="preserve">บริษัท ไอ.ที.เฮ้าส์ จำกัด เสนอราคา 194,098.00 บาท </t>
  </si>
  <si>
    <t>บริษัท ไอ.ที.เฮ้าส์ จำกัด</t>
  </si>
  <si>
    <t>2567-200</t>
  </si>
  <si>
    <t>เครื่องวัดค่ากรด-ด่าง แบบ Real Time 
ตำบลสุรนารี อำเภอเมืองนครราชสีมา 
จังหวัดนครราชสีมา 1 เครื่อง</t>
  </si>
  <si>
    <t>บริษัท ไตรเอ็นซายน์ โพรไวด์เดอร์ จำกัด เสนอราคา 26,600.00 บาท</t>
  </si>
  <si>
    <t>PO-6801-052</t>
  </si>
  <si>
    <t>กล้องจุลทรรศน์ชนิด 3 กระบอกตา แบบเทคนิคแสงฟลูออเรสเซนต์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</si>
  <si>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1,433,800.00 บาท</t>
  </si>
  <si>
    <t>บริษัท เดอะ ไซเอนซ์ แอนด์ เอ็ดดูเคชั่นแนล จำกัด</t>
  </si>
  <si>
    <t>310/2567</t>
  </si>
  <si>
    <t>กล้องจุลทรรศน์ชนิด 3 กระบอกตา พร้อมอุปกรณ์ประกอบ ตำบลสุรนารี อำเภอเมืองนครราชสีมา จังหวัดนครราชสีมา 4 เครื่อง</t>
  </si>
  <si>
    <t>บริษัท เดอะ ไซเอนซ์ แอนด์ เอ็ดดูเคชั่นแนล จำกัด เสนอราคา 320,000.00 บาท</t>
  </si>
  <si>
    <t xml:space="preserve">บริษัท เดอะ ไซเอนซ์ แอนด์ เอ็ดดูเคชั่นแนล จำกัด </t>
  </si>
  <si>
    <t>307/2567</t>
  </si>
  <si>
    <t>เครื่องวัดความดันชนิดสอดแขนแบบอัตโนมัติ ตำบลสุรนารี อำเภอเมืองนครราชสีมา 
 จังหวัดนครราชสีมา 4 เครื่อง</t>
  </si>
  <si>
    <t>1. บริษัท สเปซเมด จำกัด เสนอราคา 312,000.00 บาท 2. บริษัท บี.เอ็น.ดับเบิ้ลยู.เอ็นจิเนียริ่ง แอนด์ สตรัคเจอร์ จำกัด เสนอราคา 490,000.00 บาท</t>
  </si>
  <si>
    <t>บริษัท สเปซเมด จำกัด</t>
  </si>
  <si>
    <t>305/2567</t>
  </si>
  <si>
    <t>ชุดตู้ดูดควันพร้อมชุดกำจัดไอระเหยสารเคมี ตำบลสุรนารี อำเภอเมืองนครราชสีมา จังหวัดนครราชสีมา 2 ชุด</t>
  </si>
  <si>
    <t xml:space="preserve">1.บริษัท เอส.เค.เพาเวอร์เอเบิล จำกัด เสนอราคา 738,000.00 บาท 2.บริษัท ส.วรา อินเตอร์เนชั่นแนล จำกัด เสนอราคา 742,500.00 บาท  3.บริษัท นิวแลบ เทคโนโลยี จำกัด เสนอราคา 846,000.00 บาท </t>
  </si>
  <si>
    <t>บริษัท เอส.เค.เพาเวอร์เอเบิล จำกัด</t>
  </si>
  <si>
    <t>306/2567</t>
  </si>
  <si>
    <t>ตู้บ่มเพาะเชื้อแบบเขย่า ตำบลสุรนารี อำเภอเมืองนครราชสีมา จังหวัดนครราชสีมา  1 ตู้</t>
  </si>
  <si>
    <t>บริษัท ดีเคเอสเอช เทคโนโลยี จำกัด เสนอราคา 292,110.00 บาท</t>
  </si>
  <si>
    <t>บริษัท ดีเคเอสเอช เทคโนโลยี จำกัด</t>
  </si>
  <si>
    <t>308/2567</t>
  </si>
  <si>
    <t xml:space="preserve">  สุราสามทับ   จำนวน 35 ถัง</t>
  </si>
  <si>
    <t>องค์การสุรา กรมสรรพสามิต (สำนักงานใหญ่)</t>
  </si>
  <si>
    <t>PO-6711-041</t>
  </si>
  <si>
    <t xml:space="preserve"> หมึกพิมพ์ Brother Drum  จำนวน 1 กล่อง</t>
  </si>
  <si>
    <t>PO-6711-039</t>
  </si>
  <si>
    <t>ก๊าซไนโตรเจน  จำนวน 1 ท่อ</t>
  </si>
  <si>
    <t>PO-6711-045</t>
  </si>
  <si>
    <t>ก๊าซฮีเลียม  จำนวน 1 ท่อ</t>
  </si>
  <si>
    <t xml:space="preserve">บริษัท แอร์ ลิควิด(ประเทศไทย) จำกัด เสนอราคา 11,235.00 บาท </t>
  </si>
  <si>
    <t>PO-6711-038</t>
  </si>
  <si>
    <t>ขุยมะพร้าว จำนวน 100 กระสอบ</t>
  </si>
  <si>
    <t>บ้านดินเกษตร</t>
  </si>
  <si>
    <t>PO-6711-048</t>
  </si>
  <si>
    <t>ค่าบอกรับวารสารอิเล็กทรอนิกส์ Canadian Geotechnical Journal  1 ชื่อเรื่อง จำนวน 1 รายการ</t>
  </si>
  <si>
    <t>SUT-PO 2024-11-11-002</t>
  </si>
  <si>
    <t>ค่าบอกรับวารสารอิเล็กทรอนิกส์ Impact Assessment and Project Appraisal  1 ชื่อเรื่อง จำนวน 1 รายการ</t>
  </si>
  <si>
    <t>SUT-PO 2024-11-11-001</t>
  </si>
  <si>
    <t>ค่าบอกรับวารสารอิเล็กทรอนิกส์ Journal of Occupational and Environmental Hygiene 1 ชื่อเรื่อง จำนวน 1 รายการ</t>
  </si>
  <si>
    <t>SUT-PO 2024-11-11-003</t>
  </si>
  <si>
    <t>ค่าบอกรับวารสารอิเล็กทรอนิกส์ MATHEMATICAL ASSOCIATION OF AMERICA PACK 1 ชื่อเรื่อง จำนวน 1 รายการ</t>
  </si>
  <si>
    <t>SUT-PO 2024-11-11-004</t>
  </si>
  <si>
    <t>จ้างซ่อมแซมรถ ทะเบียน 1กถ-101 นม. งานระบบไฟฟ้า</t>
  </si>
  <si>
    <t>นาย ศักดา โตบุญเรือง</t>
  </si>
  <si>
    <t>HO-6711-025</t>
  </si>
  <si>
    <t>จ้างซ่อมแซมรถจักรยานยนต์ ทะเบียน งคต-387 นม ประจำหน่วยสิ่งแวดล้อม</t>
  </si>
  <si>
    <t>HO-6711-023</t>
  </si>
  <si>
    <t>ชุดกรองลม และอื่นๆ จำนวน 10 รายการ</t>
  </si>
  <si>
    <t>ห้างหุ้นส่วนจำกัด บุญไทยแมชีนเนอรี่</t>
  </si>
  <si>
    <t>PO-6711-051</t>
  </si>
  <si>
    <t>ชุดน้ำยาตรวจหายาฆ่าแมลงฯ  จำนวน 5 ชุด</t>
  </si>
  <si>
    <t>PO-6711-042</t>
  </si>
  <si>
    <t>ซองใส่บัตรแบบใส แนวตั้ง 2,000 ซอง</t>
  </si>
  <si>
    <t>PO-6711-052</t>
  </si>
  <si>
    <t>ซ่อม Shaker incubator  จำนวน 1 เครื่อง</t>
  </si>
  <si>
    <t>HO-6711-019</t>
  </si>
  <si>
    <t>ซ่อมเครื่องผลิตน้ำบริสุทธิ์  จำนวน 1 เครื่อง</t>
  </si>
  <si>
    <t xml:space="preserve">ห้างหุ้นส่วนจำกัด พี.เค.เทค-เอ็นจิเนียริ่ง เสนอราคา 37,236.00 บาท </t>
  </si>
  <si>
    <t>ห้างหุ้นส่วนจำกัด พี.เค.เทค-เอ็นจิเนียริ่ง</t>
  </si>
  <si>
    <t>HO-67011-018</t>
  </si>
  <si>
    <t>ซ่อมแซมรถกระเช้าไฟฟ้า ทะเบียน 85-5977 นม. งานระบบไฟฟ้า</t>
  </si>
  <si>
    <t xml:space="preserve">ร้าน โคกกรวดการช่าง เสนอราคา 18,300.00 บาท </t>
  </si>
  <si>
    <t>ร้าน โคกกรวดการช่าง</t>
  </si>
  <si>
    <t>HO-6711-022</t>
  </si>
  <si>
    <t>ซ่อมแซมรถจักรยานยนต์ ทะเบียน งคต-385 นม หน่วยสิ่งแวดล้อม</t>
  </si>
  <si>
    <t xml:space="preserve">นาย ศักดา โตบุญเรือง เสนอราคา 680.00 บาท </t>
  </si>
  <si>
    <t>HO-6711-027</t>
  </si>
  <si>
    <t>ซ่อมแซมรถจักรยานยนต์ หมายเลขทะเบียน คธษ-872 นม. จำนวน 8 รายการ</t>
  </si>
  <si>
    <t>HO-6711-021</t>
  </si>
  <si>
    <t>ซ่อมแซมรถปีบทอง2 ทะเบียน 40-0692 นม หน่วยงานยานพาหนะ</t>
  </si>
  <si>
    <t xml:space="preserve">ห้างหุ้นส่วนจำกัด ประวิทย์แอร์บัส เสนอราคา 19,057.77 บาท </t>
  </si>
  <si>
    <t>ห้างหุ้นส่วนจำกัด ประวิทย์แอร์บัส</t>
  </si>
  <si>
    <t>HO-6711-026</t>
  </si>
  <si>
    <t>ซ่อมแซมรถยนต์กระบะ ทะเบียน ผผ-604</t>
  </si>
  <si>
    <t>ร้าน เมืองทองยางยนต์</t>
  </si>
  <si>
    <t>HO-6711-024</t>
  </si>
  <si>
    <t>ซ่อมระบบระบายอากาศฯ  จำนวน 1 เครื่อง</t>
  </si>
  <si>
    <t xml:space="preserve">บริษัท มาย เทคนิคอล จำกัด เสนอราคา 44,940.00 บาท </t>
  </si>
  <si>
    <t>บริษัท มาย เทคนิคอล จำกัด</t>
  </si>
  <si>
    <t>HO-6711-020</t>
  </si>
  <si>
    <t>น้ำยารักษาสภาพร่างอาจารย์ใหญ่ 24 แกลลอน</t>
  </si>
  <si>
    <t>บริษัท พรีเซอร์เวชั่น อนาโตมี อินโนเวชั่น จำกัด</t>
  </si>
  <si>
    <t>PO-6711-054</t>
  </si>
  <si>
    <t>น้ำยาล้างจาน  จำนวน 12 แกลลอน</t>
  </si>
  <si>
    <t>PO-6711-037</t>
  </si>
  <si>
    <t>บัตรประจำตัวผู้ร่วมงาน จำนวน 2,000 ชิ้น</t>
  </si>
  <si>
    <t>บริษัท ยืนหยัดชัดเจน จำกัด</t>
  </si>
  <si>
    <t>HO-6711-028</t>
  </si>
  <si>
    <t>บูช พร้อมน็อตยึดใบมีดตัดหญ้า 10 ชุด ไม้สน 20 มัด จำนวน 2 รายการ</t>
  </si>
  <si>
    <t>PO-6711-050</t>
  </si>
  <si>
    <t>วัสดุประจำห้องปฏิบัติการ 7 รายการ</t>
  </si>
  <si>
    <t>PO-6711-053</t>
  </si>
  <si>
    <t xml:space="preserve">วัสดุระบบไฟฟ้า จำนวน 2 รายการ </t>
  </si>
  <si>
    <t>บริษัท ไซด์ไลน์ วิศวกรรม (2002) จำกัด</t>
  </si>
  <si>
    <t>2567-202</t>
  </si>
  <si>
    <t>วัสดุอุปกรณ์เพื่อใช้สำหรับการเรียนการสอนรายวิชา 551264 ภาคการศึกษาที่ 2/2567 ชุดที่ 1</t>
  </si>
  <si>
    <t>ห้างหุ้นส่วนจำกัด คอม หน้า มอร์ ไอที แอนด์ อิเล็กทรอนิกส์</t>
  </si>
  <si>
    <t>PO-6711-047</t>
  </si>
  <si>
    <t>วัสดุอุปกรณ์เพื่อใช้สำหรับการเรียนการสอนรายวิชา 551363 ภาคการศึกษาที่ 2/2567 ชุดที่ 1</t>
  </si>
  <si>
    <t>PO-6711-046</t>
  </si>
  <si>
    <t>สารเคมี  จำนวน 12 ขวด</t>
  </si>
  <si>
    <t>PO-6711-044</t>
  </si>
  <si>
    <t>สารเคมี  จำนวน 4 รายการ</t>
  </si>
  <si>
    <t xml:space="preserve">บริษัท อิตัลมาร์ (ประเทศไทย) จำกัด เสนอราคา 17,291.20 บาท </t>
  </si>
  <si>
    <t>PO-6711-043</t>
  </si>
  <si>
    <t>อาหารไก่เริ่มไข่ 4,300 กิโลกรัม</t>
  </si>
  <si>
    <t>PO-6711-049</t>
  </si>
  <si>
    <t>กล้องถ่ายภาพอินฟราเรดแบบเส้น ตำบล
สุรนารี อำเภอเมืองนครราชสีมา 
 จังหวัดนครราชสีมา 1 เครื่อง</t>
  </si>
  <si>
    <t>บริษัท ไรท์ อินสตรูเมนท์ จำกัด เสนอราคา 1,395,000.00 บาท</t>
  </si>
  <si>
    <t>บริษัท ไรท์ อินสตรูเมนท์ จำกัด</t>
  </si>
  <si>
    <t>318/2567</t>
  </si>
  <si>
    <t>เครื่องกวนสารเคมี 3 เครื่อง</t>
  </si>
  <si>
    <t>บริษัท  สีมา เอ็นจิเนียริ่ง โปรดักส์ เสนอราคา 110,745.00 บาท</t>
  </si>
  <si>
    <t>บริษัท  สีมา เอ็นจิเนียริ่ง โปรดักส์</t>
  </si>
  <si>
    <t>2567-203</t>
  </si>
  <si>
    <t>เครื่องชั่งดิจิทัล ขนาดไม่น้อยกว่า 150 กิโลกรัม ความละเอียด 10 กรัม ตำบลสุรนารี อำเภอเมืองนครราชสีมา จังหวัดนครราชสีมา 1 ชุด</t>
  </si>
  <si>
    <t>บริษัท แองเกิลเทคโนโลยี จำกัด เสนอราคา 37,450.00 บาท</t>
  </si>
  <si>
    <t>บริษัท แองเกิลเทคโนโลยี จำกัด</t>
  </si>
  <si>
    <t>PO-6711-061</t>
  </si>
  <si>
    <t>เครื่องตรวจนับโฟตอนเดี่ยว ตำบลสุรนารี อำเภอเมืองนครราชสีมา จังหวัดนครราชสีมา 1 ชุด</t>
  </si>
  <si>
    <t>บริษัท ไรทส์ อินสทรูเมนส์ จำกัด เสนอราคา 596,250.00 บาท</t>
  </si>
  <si>
    <t>319/2567</t>
  </si>
  <si>
    <t>เครื่องวัดความแข็งของดิน ตำบลสุรนารี อำเภอเมืองนครราชสีมา จังหวัดนครราชสีมา 
 2 เครื่อง</t>
  </si>
  <si>
    <t>บริษัท เซรามิคส์ อาร์ อัส จำกัด เสนอราคา 52,430.00 บาท</t>
  </si>
  <si>
    <t>บริษัท เซรามิคส์ อาร์ อัส จำกัด</t>
  </si>
  <si>
    <t>PO-6711-058</t>
  </si>
  <si>
    <t>ชุดฝึกปฏิบัติการจำลองลดความผิดพลาดในการจัดเตรียมวัตถุดิบ ตำบลสุรนารี 
 อำเภอเมืองนครราชสีมา จังหวัดนครราชสีมา 1 ชุด</t>
  </si>
  <si>
    <t>1. บริษัท ออโตเมชั่น แอนด์ อีควิปเม้น จำกัด  เสนอราคา 997,000.00 บาท
2. บริษัท ยูไนเต็ด ดีเวลลอปเปอร์ จำกัด เสนอราคา 999,000.00 บาท</t>
  </si>
  <si>
    <t>บริษัท ออโตเมชั่น เอ็นจิเนียริ่ง แอนด์ อีควิปเม้น จำกัด</t>
  </si>
  <si>
    <t>309/2567</t>
  </si>
  <si>
    <t>ชุดวัดความหวานแบบมือถือ ตำบลสุรนารี 
อำเภอเมืองนครราชสีมา จังหวัดนครราชสีมา 1 ชุด</t>
  </si>
  <si>
    <t>บริษัท แองเกิลเทคโนโลยี จำกัด เสนอราคา 28,034.00 บาท</t>
  </si>
  <si>
    <t>PO-6711-060</t>
  </si>
  <si>
    <t>ถังบรรจุไนโตรเจนเหลว ขนาด 10 ลิตร ตำบลสุรนารี อำเภอเมืองนครราชสีมา 
 จังหวัดนครราชสีมา 1 ถัง</t>
  </si>
  <si>
    <t>บริษัท กิบไทย จำกัด เสนอราคา 21,000.00 บาท</t>
  </si>
  <si>
    <t>PO-6711-059</t>
  </si>
  <si>
    <t>ปั๊มลม ตำบลสุรนารี อำเภอเมืองนครราชสีมา จังหวัดนครราชสีมา 2 เครื่อง</t>
  </si>
  <si>
    <t>บริษัท บุญไทยแมชชีนเนอรี่ คอมเพล็กซ์ จำกัด เสนอราคา 34,600.00 บาท</t>
  </si>
  <si>
    <t>บริษัท บุญไทยแมชชีนเนอรี่ คอมเพล็กซ์ จำกัด</t>
  </si>
  <si>
    <t>PO-6711-066</t>
  </si>
  <si>
    <t>แป้นแต่งมือ ขนาด 12 นิ้ว ตำบลสุรนารี อำเภอเมืองนครราชสีมา จังหวัดนครราชสีมา 2 อัน</t>
  </si>
  <si>
    <t>บริษัท ซี.เค.เซรามิกส์ คอร์ปอเรชั่น จำกัด เสนอราคา 9,630.00 บาท</t>
  </si>
  <si>
    <t>บริษัท ซี.เค.เซรามิกส์ คอร์ปอเรชั่น จำกัด</t>
  </si>
  <si>
    <t>PO-6711-067</t>
  </si>
  <si>
    <t>Novacilan และ Biocatalin จำนวน 2 รายการ</t>
  </si>
  <si>
    <t xml:space="preserve">บริษัท เอส อาร์ ซี แอ็นนิมัล เฮล จำกัด เสนอราคา 4,050.00 บาท </t>
  </si>
  <si>
    <t>บริษัท เอส อาร์ ซี แอ็นนิมัล เฮล จำกัด</t>
  </si>
  <si>
    <t>PO-6711-063</t>
  </si>
  <si>
    <t>Pendistrep L.A. จำนวน 2 ขวด และอื่นๆ รวม 5 รายการ</t>
  </si>
  <si>
    <t xml:space="preserve">ร้าน สไมล์ ช็อพ เสนอราคา 5,920.00 บาท </t>
  </si>
  <si>
    <t>ร้าน สไมล์ ช็อพ</t>
  </si>
  <si>
    <t>PO-6711-064</t>
  </si>
  <si>
    <t>กระดาษถ่ายเอกสาร 80 แกรม ขนาด A3  700 รีม</t>
  </si>
  <si>
    <t>2567-204</t>
  </si>
  <si>
    <t>จัดทำบัตรนำรถเข้า-ออกมหาวิทยาลัยเทคโนโลยีสุรนารี จำนวน 2 รายการ</t>
  </si>
  <si>
    <t>ห้างหุ้นส่วนจำกัด ศักดิ์ศิลป์ ซายน์ แอนด์ แอดเวอร์ไทส</t>
  </si>
  <si>
    <t>HO-6711-030</t>
  </si>
  <si>
    <t>จ้างซ่อมแซมป้ายห้ามสูบบุหรี่และสวมหมวกกันน๊อค จำนวน 1 งาน</t>
  </si>
  <si>
    <t>HO-6711-029</t>
  </si>
  <si>
    <t>จ้างทำตรายาง ชื่อ-ตำแหน่ง จำนวน 3 อัน</t>
  </si>
  <si>
    <t>HO-6711-033</t>
  </si>
  <si>
    <t>ซ่อมครุภัณฑ์สำนักงาน 2 รายการ</t>
  </si>
  <si>
    <t>ร้าน เจริญกิต ผ้าใบ</t>
  </si>
  <si>
    <t>HO-6711-031</t>
  </si>
  <si>
    <t>ซ่อมแซมรถกระเช้าไฟฟ้า 85-5977 นม งานระบบไฟฟ้า 1 คัน</t>
  </si>
  <si>
    <t>HO-6711-032</t>
  </si>
  <si>
    <t>ซ่อมและเปลี่ยนอะไหล่รถแบคโฮ</t>
  </si>
  <si>
    <t>ห้างหุ้นส่วนจำกัด นำแสงสว่างธุรกิจ</t>
  </si>
  <si>
    <t>2567-205</t>
  </si>
  <si>
    <t>ต้นไม้และไม้ดอกประดับ สำหรับงานประชุมวิชาการฯ จำนวน 66 รายการ</t>
  </si>
  <si>
    <t>2567-206</t>
  </si>
  <si>
    <t>ถุงขยะดำ จำนวน 1 รายการ</t>
  </si>
  <si>
    <t>PO-6711-055</t>
  </si>
  <si>
    <t>พีทมอสสูตรอินทรีย์ และอื่นๆ 34 รายการ</t>
  </si>
  <si>
    <t xml:space="preserve">ห้างหุ้นส่วนจำกัด ทองเจริญผล 2024 เสนอราคา 45,145.00 บาท </t>
  </si>
  <si>
    <t>PO-6711-056</t>
  </si>
  <si>
    <t>วิตามิน AD3E ขนาด 100 มล.และอื่นๆ จำนวน 8 รายการ</t>
  </si>
  <si>
    <t xml:space="preserve">บริษัท เจ.เค.ฟาร์มชอป จำกัด เสนอราคา 25,490.00 บาท </t>
  </si>
  <si>
    <t>บริษัท เจ.เค.ฟาร์มชอป จำกัด</t>
  </si>
  <si>
    <t>PO-6711-062</t>
  </si>
  <si>
    <t>เวอร์มิคูไลท์ และอื่นๆ 22 รายการ</t>
  </si>
  <si>
    <t>PO-6711-057</t>
  </si>
  <si>
    <t>กาพ่นเคลือบ (GLAZE SPRAYING GUN) ตำบลสุรนารี อำเภอเมืองนครราชสีมา 
 จังหวัดนครราชสีมา 1 อัน</t>
  </si>
  <si>
    <t>บริษัท ซี.เค.เซรามิคส์ คอร์ปอเรชั่น จำกัด เสนอราคา 6,955.00 บาท</t>
  </si>
  <si>
    <t>บริษัท ซี.เค.เซรามิคส์ คอร์ปอเรชั่น จำกัด</t>
  </si>
  <si>
    <t>PO-6711-074</t>
  </si>
  <si>
    <t>เครื่องชั่งไฟฟ้า ทศนิยม 2 ตำแหน่ง หน้าจอชนิด Vacuum Fluorescent Display  ตำบลสุรนารี อำเภอเมืองนครราชสีมา จังหวัดนครราชสีมา 1 เครื่อง</t>
  </si>
  <si>
    <t>บริษัท เทคคอมพ์(ประเทศไทย) จำกัด เสนอราคา 69,550.00 บาท</t>
  </si>
  <si>
    <t>บริษัท เทคคอมพ์(ประเทศไทย) จำกัด</t>
  </si>
  <si>
    <t>PO-6711-073</t>
  </si>
  <si>
    <t>เครื่องติดตามสัญญาณชีพ ตำบลสุรนารี อำเภอเมืองนครราชสีมา จังหวัดนครราชสีมา  1 ชุด</t>
  </si>
  <si>
    <t>บริษัท แอลโคเทคอินเตอร์เนชั่นแนล จำกัด เสนอราคา 69,350.00 บาท</t>
  </si>
  <si>
    <t>บริษัท แอลโคเทคอินเตอร์เนชั่นแนล จำกัด</t>
  </si>
  <si>
    <t>PO-6711-078</t>
  </si>
  <si>
    <t>เครื่องวัดก๊าซแบบพกพา พร้อมอุปกรณ์ประกอบ ตำบลสุรนารี อำเภอเมืองนครราชสีมา จังหวัดนครราชสีมา 5 เครื่อง</t>
  </si>
  <si>
    <t>1. บริษัท เอ็นเทค อินดัสเทรียล โซลูชั่น จำกัด เสนอราคา 1,495,000.00 บาท 2. บริษัท เมดฟอร์ ซายน์ จำกัด เสนอราคา 1,500,000.00 บาท 3. บริษัท เคทีพี นำโชค จำกัด เสนอราคา 1,402,499.00 บาท</t>
  </si>
  <si>
    <t xml:space="preserve">บริษัท เอ็นเทค อินดัสเทรียล โซลูชั่น จำกัด </t>
  </si>
  <si>
    <t>311/2567</t>
  </si>
  <si>
    <t>เครื่องวัดค่าการดูดกลืนแสงแบบยูวี-วิซิเบิ้ล ตำบลสุรนารี อำเภอเมืองนครราชสีมา จังหวัดนครราชสีมา 1 เครื่อง</t>
  </si>
  <si>
    <t>บริษัท โกลบอล ไซแอนติฟิค จำกัด เสนอราคา 492,000.00</t>
  </si>
  <si>
    <t>313/2567</t>
  </si>
  <si>
    <t>จอสัมผัสมัลติทัช ขนาด 55 นิ้ว พร้อมขาตั้งเคลื่อนที่ได้ ตำบลคลองไผ่ อำเภอสีคิ้ว จังหวัดนครราชสีมา 2 เครื่อง</t>
  </si>
  <si>
    <t>บริษัท อินเตอร์ไซต์(ประเทศไทย) จำกัด เสนอราคา 147,660.00 บาท</t>
  </si>
  <si>
    <t>บริษัท อินเตอร์ไซต์(ประเทศไทย) จำกัด</t>
  </si>
  <si>
    <t>2567-207</t>
  </si>
  <si>
    <t>ชุดปฏิบัติการหุ่นจำลองการใช้อุปกรณ์ป้องกันอันตรายอย่างเหมาะสม ตามประเภทงาน ตำบลสุรนารี อำเภอเมืองนครราชสีมา จังหวัดนครราชสีมา 1 ชุด</t>
  </si>
  <si>
    <t>บริษัท ทีซีไซเอนซ์ จำกัด เสนอราคา 88,000.00 บาท</t>
  </si>
  <si>
    <t>บริษัท ทีซีไซเอนซ์ จำกัด</t>
  </si>
  <si>
    <t>PO-6711-072</t>
  </si>
  <si>
    <t>ชุดฝึกปฏิบัติ LoRa WAN พร้อมอุปกรณ์ประกอบ ตำบลสุรนารี อำเภอเมืองนครราชสีมา จังหวัดนครราชสีมา 1 ชุด</t>
  </si>
  <si>
    <t>บริษัท กรีน วูลฟ์ เทคโนโลยี จำกัด เสนอราคา 459,500.00 บาท</t>
  </si>
  <si>
    <t>บริษัท กรีน วูลฟ์ เทคโนโลยี จำกัด</t>
  </si>
  <si>
    <t>312/2567</t>
  </si>
  <si>
    <t>ตู้แช่แข็ง -20 องศาเซลเซียส ตำบลสุรนารี อำเภอเมืองนครราชสีมา จังหวัดนครราชสีมา 1 เครื่อง</t>
  </si>
  <si>
    <t>บริษัท โกลบอล ไซแอนติฟิค จำกัด เสนอราคา 20,000.00 บาท</t>
  </si>
  <si>
    <t>PO-6711-069</t>
  </si>
  <si>
    <t>รถเข็นใส่อุปกรณ์และยาฉุกเฉิน ตำบลสุรนารี อำเภอเมืองนครราชสีมา จังหวัดนครราชสีมา 3 คัน</t>
  </si>
  <si>
    <t>บริษัท เอ็มเมดิ จำกัด เสนอราคา 107,700.00 บาท</t>
  </si>
  <si>
    <t>บริษัท เอ็มเมดิ จำกัด</t>
  </si>
  <si>
    <t>2567-208</t>
  </si>
  <si>
    <t>ขออนุมัติซื้ออากาศยานไร้คนขับ (Drone) 1 เครื่อง</t>
  </si>
  <si>
    <t>บริษัท อีซีมอลล์ จำกัด</t>
  </si>
  <si>
    <t>PO-6711-070</t>
  </si>
  <si>
    <t>จ้างซ่อมเครื่องกลั่นไนโตรเจน  จำนวน 1 เครื่อง</t>
  </si>
  <si>
    <t>บริษัท ซีจี ไซแอนติฟิค จำกัด</t>
  </si>
  <si>
    <t>HO-6711-035</t>
  </si>
  <si>
    <t>จ้างพิมพ์แผ่นพับพิมพ์ 4 สี  จำนวน 1500 แผ่น</t>
  </si>
  <si>
    <t>ห้างหุ้นส่วนจำกัด เลิศศิลป์ สาส์ณ โฮลดิ้ง</t>
  </si>
  <si>
    <t>HO-6711-038</t>
  </si>
  <si>
    <t>ซ่อมชุดย่อยไนโตรเจน  จำนวน 1 เครื่อง</t>
  </si>
  <si>
    <t>HO-6711-034</t>
  </si>
  <si>
    <t>ซ่อมแซมและค่าวัสดุอุปกรณ์สำหรับระบบประตูคีย์การ์ด หอพักสุรนิเวศ 12, 13 และ 18</t>
  </si>
  <si>
    <t>บริษัท โปรซีเคียว จำกัด</t>
  </si>
  <si>
    <t>HO-6711-036</t>
  </si>
  <si>
    <t>ตรายาง จำนวน 18 อัน</t>
  </si>
  <si>
    <t>HO-6711-040</t>
  </si>
  <si>
    <t>ผลิตและติดตั้งธงและกังหันลมแนวตั้งประดับทางเข้างานและบริเวณงานประชุมวิชาการฯ จำนวน 1 งาน</t>
  </si>
  <si>
    <t xml:space="preserve">ร้าน ป้าย ช่างเอ็กซ์ เสนอราคา 86,000.00 บาท </t>
  </si>
  <si>
    <t>HO-6711-039</t>
  </si>
  <si>
    <t>ผ้ายางพลาสติกคลุมบ่อ จำนวน 1 ม้วน</t>
  </si>
  <si>
    <t>ห้างหุ้นส่วนจำกัด เคเอสบี โปรดักส์ พลัส (ประเทศไทย)</t>
  </si>
  <si>
    <t>PO-6711-076</t>
  </si>
  <si>
    <t>วัสดุความปลอดภัยสำหรับการทำงาน จำนวน 19 รายการ</t>
  </si>
  <si>
    <t>ห้างหุ้นส่วนจำกัด ราชสีมาสหกิจ</t>
  </si>
  <si>
    <t>PO-6711-079</t>
  </si>
  <si>
    <t>วัสดุที่ใช้ในงานกีฬา จำนวน 3 รายการ</t>
  </si>
  <si>
    <t>บริษัท นาฟ จำกัด</t>
  </si>
  <si>
    <t>PO-6711-080</t>
  </si>
  <si>
    <t>วัสดุโสตทัศนูปกรณ์ จำนวน 8 รายการ</t>
  </si>
  <si>
    <t>PO-6711-077</t>
  </si>
  <si>
    <t>สีรองพื้นกันสนิมจำนวน 3 แกลลอน และอื่นๆ จำนวน 8 รายการ</t>
  </si>
  <si>
    <t>PO-6711-075</t>
  </si>
  <si>
    <t>เสื้อโปโล พิมพ์ลาย จำนวน 550 ตัว</t>
  </si>
  <si>
    <t>นายน์ทีน ไทยแลนด์</t>
  </si>
  <si>
    <t>HO-6711-037</t>
  </si>
  <si>
    <t>อากาศยานไร้คนขับ (Drone) 1 เครื่อง</t>
  </si>
  <si>
    <t xml:space="preserve">บริษัท อีซีมอลล์ จำกัด เสนอราคา 49,500.00 บาท </t>
  </si>
  <si>
    <t>PO-6711-071</t>
  </si>
  <si>
    <t>อิฐมวลเบา และอื่นๆ จำนวนรวม 16 รายการ</t>
  </si>
  <si>
    <t>PO-6711-068</t>
  </si>
  <si>
    <t>คลิปเด็กอ่อน ตำบลสุรนารี อำเภอเมืองนครราชสีมา จังหวัดนครราชสีมา 10 ชุด</t>
  </si>
  <si>
    <t>บริษัท เอ็มเมดิ จำกัด เสนอราคา 69,500.00 บาท</t>
  </si>
  <si>
    <t>PO-6711-088</t>
  </si>
  <si>
    <t>เครื่องชั่งไฟฟ้า ทศนิยม 4 ตำแหน่ง แบบมี Anti Thef Code ตำบลสุรนารี อำเภอเมืองนครราชสีมา จังหวัดนครราชสีมา 1 เครื่อง</t>
  </si>
  <si>
    <t>บริษัท เทคคอมพ์(ประเทศไทย) จำกัด เสนอราคา 124,772.00 บาท</t>
  </si>
  <si>
    <t>2567-209</t>
  </si>
  <si>
    <t>เครื่องชั่งไฟฟ้า ทศนิยม 4 ตำแหน่ง แบบแสดงผลชนิด LED Backlit Display 
 ตำบลสุรนารี อำเภอเมืองนครราชสีมา จังหวัดนครราชสีมา 2 เครื่อง</t>
  </si>
  <si>
    <t>บริษัท เบคไทย กรุงเทพอุปกรณ์เคมีภัณฑ์ เสนอราคา 228,000.00 บาท</t>
  </si>
  <si>
    <t>บริษัท เบคไทย กรุงเทพอุปกรณ์เคมีภัณฑ์</t>
  </si>
  <si>
    <t xml:space="preserve">  315/2567</t>
  </si>
  <si>
    <t>เครื่องปฏิกรณ์สังเคราะห์ไฮโดรเทอร์มอล ตำบลสุรนารี อำเภอเมืองนครราชสีมา
จังหวัดนครราชสีมา 1 เครื่อง</t>
  </si>
  <si>
    <t>บริษัท กิตติสิทธิ์ เอ็นเตอร์ไพรส์ จำกัด เสนอราคา 150,000.00 บาท</t>
  </si>
  <si>
    <t>บริษัท กิตติสิทธิ์ เอ็นเตอร์ไพรส์ จำกัด</t>
  </si>
  <si>
    <t>2567-213</t>
  </si>
  <si>
    <t>เครื่องปั่นสารให้เป็นเนื้อเดียวกัน ตำบลสุรนารี อำเภอเมืองนครราชสีมา จังหวัดนครราชสีมา 1 เครื่อง</t>
  </si>
  <si>
    <t>บริษัท ซายน์ลูชั่น จำกัด เสนอราคา 49,500.00 บาท</t>
  </si>
  <si>
    <t>บริษัท ซายน์ลูชั่น จำกัด</t>
  </si>
  <si>
    <t>PO-6711-090</t>
  </si>
  <si>
    <t>เครื่องปั่นเหวี่ยงตกตะกอนแบบความเร็วต่ำ ตำบลสุรนารี อำเภอเมืองนครราชสีมา จังหวัดนครราชสีมา 1 ชุด</t>
  </si>
  <si>
    <t>บริษัท กิตติสิทธิ์ เอ็นเตอร์ไพรส์ จำกัด เสนอราคา 58,850.00 บาท</t>
  </si>
  <si>
    <t>PO-6711-097</t>
  </si>
  <si>
    <t>เครื่องปั่นอเนกประสงค์แบบสุญญากาศ ตำบลสุรนารี อำเภอเมืองนครราชสีมา จังหวัดนครราชสีมา 3 เครื่อง</t>
  </si>
  <si>
    <t>บริษัท ไตรเอ็นซายน์ โพรไวด์เดอร์ จำกัด เสนอราคา 81,855.00 บาท</t>
  </si>
  <si>
    <t>PO-6711-082</t>
  </si>
  <si>
    <t>เครื่องผสมสัญญาณเสียง ขนาด 8 ช่อง 1 เครื่อง</t>
  </si>
  <si>
    <t>บริษัท ดีพีแอล ดีเวลลอปเม้นท์ แอนด์ เซอร์วิส จำกัด เสนอราคา 9,480.00 บาท</t>
  </si>
  <si>
    <t>2567-215</t>
  </si>
  <si>
    <t>เครื่องเลือกสัญญาณภาพ Video Switcher 1 เครื่อง</t>
  </si>
  <si>
    <t>บริษัท ดีพีแอล ดีเวลลอปเม้นท์ แอนด์ เซอร์วิส จำกัด เสนอราคา 75,960.00 บาท</t>
  </si>
  <si>
    <t>เครื่องวัดความเข้มแสง ตำบลสุรนารี อำเภอเมืองนครราชสีมา จังหวัดนครราชสีมา 1 เครื่อง</t>
  </si>
  <si>
    <t>บริษัท เอ็นเทค อินดัสเทรียล โซลูชั่น จำกัด เสนอราคา 11,770.00 บาท</t>
  </si>
  <si>
    <t>PO-6711-083</t>
  </si>
  <si>
    <t>เครื่องวัดความจุปอดแบบพกพา ตำบลสุรนารี อำเภอเมืองนครราชสีมา จังหวัดนครราชสีมา 8 เครื่อง</t>
  </si>
  <si>
    <t>บริษัท ไตรเอ็นซายน์ โพรไวด์เดอร์ จำกัด เสนอราคา 93,090.00 บาท</t>
  </si>
  <si>
    <t>PO-6711-094</t>
  </si>
  <si>
    <t>เครื่องวัดความถ่วงจำเพาะ ตำบลสุรนารี อำเภอเมืองนครราชสีมา จังหวัดนครราชสีมา 8 เครื่อง</t>
  </si>
  <si>
    <t>บริษัท ไตรเอ็นซายน์โพรไวด์เดอร์ จำกัด เสนอราคา 88,000.00 บาท</t>
  </si>
  <si>
    <t>บริษัท ไตรเอ็นซายน์โพรไวด์เดอร์ จำกัด</t>
  </si>
  <si>
    <t>PO-6711-098</t>
  </si>
  <si>
    <t>เครื่องวัดคุณภาพน้ำมันทอด ตำบลสุรนารี อำเภอเมืองนครราชสีมา จังหวัดนครราชสีมา 1 เครื่อง</t>
  </si>
  <si>
    <t>บริษัท ทีซี ไซเอนซ์ จำกัด เสนอราคา25,000.00 บาท</t>
  </si>
  <si>
    <t>PO-6711-081</t>
  </si>
  <si>
    <t>เครื่องหาจุดหลอมเหลว ตำบลสุรนารี อำเภอเมืองนครราชสีมา จังหวัดนครราชสีมา  1 เครื่อง</t>
  </si>
  <si>
    <t>บริษัท ซายน์ลูชั่น จำกัด เสนอราคา 43,000.00 บาท</t>
  </si>
  <si>
    <t>PO-6711-093</t>
  </si>
  <si>
    <t>จอรับภาพแบบมอเตอร์ไฟฟ้าขนาด 120 นิ้ว 3 จอ</t>
  </si>
  <si>
    <t>บริษัท ดีพีแอล ดีเวลลอปเม้นท์ แอนด์ เซอร์วิส จำกัด เสนอราคา 44,700.00 บาท</t>
  </si>
  <si>
    <t>จอรับภาพแบบมือดึงขนาด 120 นิ้ว 4 จอ</t>
  </si>
  <si>
    <t>บริษัท ดีพีแอล ดีเวลลอปเม้นท์ แอนด์ เซอร์วิส จำกัด เสนอราคา 23,860.00 บาท</t>
  </si>
  <si>
    <t>ชุดเครื่องแยกสารตรวจวิเคราะห์และเคลื่อนย้ายโปรตีน ตำบลสุรนารี อำเภอเมืองนครราชสีมา จังหวัดนครราชสีมา 1 ชุด</t>
  </si>
  <si>
    <t>บริษัท ไลฟ์ ไซเอนซ์ เอพี จำกัด เสนอราคา 95,000.00 บาท</t>
  </si>
  <si>
    <t>บริษัท ไลฟ์ ไซเอนซ์ เอพี จำกัด</t>
  </si>
  <si>
    <t>PO-6711-085</t>
  </si>
  <si>
    <t>ตู้แช่แข็ง -25 องศาเซลเซียส ตำบลสุรนารี อำเภอเมืองนครราชสีมา จังหวัดนครราชสีมา 1 เครื่อง</t>
  </si>
  <si>
    <t>บริษัท ไอโครเทค จำกัด เสนอราคา 63,000.00 บาท</t>
  </si>
  <si>
    <t>บริษัท ไอโครเทค จำกัด</t>
  </si>
  <si>
    <t>PO-6711-086</t>
  </si>
  <si>
    <t>ตู้ดูดความชื้นสำหรับเก็บตัวอย่างงานถ่ายภาพด้วยกล้องจุลทรรศน์ ตำบลสุรนารี อำเภอเมืองนครราชสีมา จังหวัดนครราชสีมา 6 ตู้</t>
  </si>
  <si>
    <t>บริษัท ทูลส์ อินเวนเตอร์ จำกัด เสนอราคา 72,000.00 บาท</t>
  </si>
  <si>
    <t>บริษัท ทูลส์ อินเวนเตอร์ จำกัด</t>
  </si>
  <si>
    <t>PO-6711-092</t>
  </si>
  <si>
    <t>ตู้เพาะเลี้ยงเซลล์ภายใต้ภาวะก๊าซาร์บอนไดออกไซด์ ตำบลสุรนารี อำเภอเมืองนครราชสีมา จังหวัดนครราชสีมา 1 ชุด</t>
  </si>
  <si>
    <t>บริษัท เอส เอ ขอนแก่น จำกัด เสนอราคา 493,000.00 บาท</t>
  </si>
  <si>
    <t>บริษัท เอส เอ ขอนแก่น จำกัด</t>
  </si>
  <si>
    <t>316/2567</t>
  </si>
  <si>
    <t>ตู้เย็น 1 ประตู 57 ตู้</t>
  </si>
  <si>
    <t>ห้างหุ้นส่วนจำกัด ธนทรัพย์แอร์แอนด์ซัพพลาย เสนอราคา 268,470.00 บาท</t>
  </si>
  <si>
    <t>ห้างหุ้นส่วนจำกัด ธนทรัพย์แอร์แอนด์ซัพพลาย</t>
  </si>
  <si>
    <t>323/2567</t>
  </si>
  <si>
    <t>น้ำดื่ม ตรา มทส. 200 แพ็ค</t>
  </si>
  <si>
    <t>ฟาร์มมหาวิทยาลัยเทคโนโลยีสุรนารี</t>
  </si>
  <si>
    <t>7402(6)/07617</t>
  </si>
  <si>
    <t>พัดลมระบายอากาศโรงเรือนเลี้ยงสัตว์ 
ขนาดใบพัดไม่น้อยกว่า 25 นิ้ว ตำบลสุรนารี อำเภอเมืองนครราชสีมา จังหวัดนครราชสีมา 14 เครื่อง</t>
  </si>
  <si>
    <t>ห้างหุ้นส่วนจำกัด ใต้ฟ้าซิตี้ เสนอราคา 39,060.00 บาท</t>
  </si>
  <si>
    <t>ห้างหุ้นส่วนจำกัด ใต้ฟ้าซิตี้</t>
  </si>
  <si>
    <t>PO-6711-091</t>
  </si>
  <si>
    <t>หุ่นจำลองไตและหน่วยกรองปัสสาวะ ตำบล
สุรนารี อำเภอเมืองนครราชสีมา จังหวัดนครราชสีมา 2 ชุด</t>
  </si>
  <si>
    <t>บริษัท โฟร์ดี อี.เอ็ม. จำกัด เสนอราคา 77,800.00 บาท</t>
  </si>
  <si>
    <t>บริษัท โฟร์ดี อี.เอ็ม.จำกัด</t>
  </si>
  <si>
    <t>PO-6711-095</t>
  </si>
  <si>
    <t>หุ่นจำลองแสดงส่วนของทรวงอกและหน่วยย่อยในเนื้อปอด ตำบลสุรนารี อำเภอเมืองนครราชสีมา จังหวัดนครราชสีมา 2 ชุด</t>
  </si>
  <si>
    <t>บริษัท ควอลิไฟด์ เทรดดิ้ง จำกัด เสนอราคา 68,000.00 บาท</t>
  </si>
  <si>
    <t>บริษัท ควอลิไฟด์ เทรดดิ้ง จำกัด</t>
  </si>
  <si>
    <t>PO-6711-100</t>
  </si>
  <si>
    <t>อุปกรณ์สร้างพัลส์ความเร็วสูง ตำบลสุรนารี อำเภอเมืองนครราชสีมา จังหวัดนครราชสีมา 1 เครื่อง</t>
  </si>
  <si>
    <t>บริษัท ไรทส์ อินสตรูเมนส์ จำกัด เสนอราคา 398,000.00 บาท</t>
  </si>
  <si>
    <t>317/2567</t>
  </si>
  <si>
    <t>กรวยกระดาษใส่น้ำดื่ม จำนวน 12 ลัง</t>
  </si>
  <si>
    <t>PO-6711-089</t>
  </si>
  <si>
    <t>แก๊ส Acetylene  จำนวน 2 ท่อ</t>
  </si>
  <si>
    <t>PO-6711-096</t>
  </si>
  <si>
    <t xml:space="preserve">ครุภัณฑ์ประจำห้องสมุดและเทคโนโลยีการศึกษา ประจำศูนย์บรรณสารฯ จำนวน 4 รายการ </t>
  </si>
  <si>
    <t xml:space="preserve">บริษัท ดีพีแอล ดีเวลลอปเม้นท์ แอนด์ เซอร์วิส จำกัด เสนอราคา 154,000.00 บาท </t>
  </si>
  <si>
    <t>เครื่องชั่งไฟฟ้า ทศนิยม 4 ตำแหน่ง แบบแสดงผลชนิด LED Backlit Display ตำบลสุรนารี อำเภอเมืองนครราชสีมา จังหวัดนครราชสีมา 2 เครื่อง</t>
  </si>
  <si>
    <t>บริษัท เบคไทย กรุงเทพอุปกรณ์เคมีภัณฑ์ จำกัด</t>
  </si>
  <si>
    <t>315/2567</t>
  </si>
  <si>
    <t>จ้างติดตั้งตาข่ายกันนก อาคารเครื่องมือ 11 จำนวน 1 งาน</t>
  </si>
  <si>
    <t>ห้างหุ้นส่วนจำกัด แอสเทค ซิสเทม</t>
  </si>
  <si>
    <t>2567-217</t>
  </si>
  <si>
    <t>จ้างบันทึกและถ่ายทอดสัญญาณภาพและเสียง</t>
  </si>
  <si>
    <t xml:space="preserve">นาย ภาสวร จงจิตร์กลาง เสนอราคา 223,000.00 บาท </t>
  </si>
  <si>
    <t>นาย ภาสวร จงจิตร์กลาง</t>
  </si>
  <si>
    <t>2567-214</t>
  </si>
  <si>
    <t>จ้างประดับตกแต่งดอกไม้สด จำนวน 1 งาน</t>
  </si>
  <si>
    <t xml:space="preserve">นาย พงศ์ภัค จ่าหมื่นไวย เสนอราคา 50,000.00 บาท </t>
  </si>
  <si>
    <t>นาย พงศ์ภัค จ่าหมื่นไวย</t>
  </si>
  <si>
    <t>HO-6711-046</t>
  </si>
  <si>
    <t>จ้างสอบเทียบเครื่องวัดความเป็นกรด-ด่าง 1 รายการ</t>
  </si>
  <si>
    <t>HO-6711-042</t>
  </si>
  <si>
    <t>ต้นไม้สำหรับการจัดงานนิทรรศนการฯ จำนวน 33 รายการ</t>
  </si>
  <si>
    <t>ร้าน สวนขุนนนท์ 3</t>
  </si>
  <si>
    <t>2567-212</t>
  </si>
  <si>
    <t>ตู้ห้องน้ำคู่ 1 ตู้</t>
  </si>
  <si>
    <t>ห้างหุ้นส่วนจำกัด สหรุ่งเรืองเซอร์วิส 1959</t>
  </si>
  <si>
    <t>PO-6711-087</t>
  </si>
  <si>
    <t>วัสดุงานประปาและซ่อมทั่วไป 27 รายการ</t>
  </si>
  <si>
    <t>2567-211</t>
  </si>
  <si>
    <t>วัสดุประปาสุขาภิบาล จำนวน 12 รายการ</t>
  </si>
  <si>
    <t>บริษัท เจบีเอส ฮาร์ดแวร์ จำกัด</t>
  </si>
  <si>
    <t>2567-210</t>
  </si>
  <si>
    <t>วัสดุประปาสุขาภิบาลและโยธสถาปัตย์ จำนวน 15 รายการ</t>
  </si>
  <si>
    <t xml:space="preserve">ห้างหุ้นส่วนจำกัด เอ.ที. แมชชีนเนอร์รี่ แอนด์ ซัพพลาย เสนอราคา 66,413.00 บาท </t>
  </si>
  <si>
    <t>PO-6711-084</t>
  </si>
  <si>
    <t>วัสดุโยธาสถาปัตย์ จำนวน 10 รายการ</t>
  </si>
  <si>
    <t>PO-6711-099</t>
  </si>
  <si>
    <t>วัสดุและอุปกรณ์จัดกิจกรรมโครงการค่าย STEM แรงบันดาลใจ 4 งาน</t>
  </si>
  <si>
    <t xml:space="preserve">บริษัท โกลบอล ไซแอนติฟิค จำกัด เสนอราคา 174,921.00 บาท </t>
  </si>
  <si>
    <t>2567-216</t>
  </si>
  <si>
    <t>หัวน็อตหกเหลี่ยม และอื่นๆ รวม 9 รายการ</t>
  </si>
  <si>
    <t xml:space="preserve">ห้างหุ้นส่วนจำกัด ไทยรัตน์วัสดุภัณฑ์ (1997) เสนอราคา 9,475.00 บาท </t>
  </si>
  <si>
    <t>PO-6711-116</t>
  </si>
  <si>
    <t>ค่าลงทะเบียนรับการใช้งานคลังเทมเพลตมัลติมีเดียบนเว็บไซต์ elements.envato จำนวน 1 รายการ</t>
  </si>
  <si>
    <t>www.elements.envato.com</t>
  </si>
  <si>
    <t>7402(6)/07627</t>
  </si>
  <si>
    <t>ค่าลงทะเบียนรับการใช้งานคลังเทมเพลตมัลติมีเดียบนเว็บไซต์ motionarray จำนวน 1 รายการ</t>
  </si>
  <si>
    <t>www.motionarray.com</t>
  </si>
  <si>
    <t>เครื่องกวนสารละลายพร้อมเตาให้ความร้อน และชุดตรวจวัดอุณหภูมิ ตำบลสุรนารี อำเภอเมืองนครราชสีมา จังหวัดนครราชสีมา 1 ชุด</t>
  </si>
  <si>
    <t>บริษัท เบคไทย กรุงเทพอุปกรณ์เคมีภัณฑ์ จำกัด เสนอราคา 32,000.00 บาท</t>
  </si>
  <si>
    <t>PO-6711-102</t>
  </si>
  <si>
    <t>เครื่องเก็บตัวอย่างน้ำ ตำบลสุรนารี อำเภอเมืองนครราชสีมา จังหวัดนครราชสีมา 
 3 เครื่อง</t>
  </si>
  <si>
    <t>บริษัท ฮัคค์ (ประเทศไทย) จำกัด เสนอราคา 96,000.00 บาท</t>
  </si>
  <si>
    <t>บริษัท ฮัคค์ (ประเทศไทย) จำกัด</t>
  </si>
  <si>
    <t>PO-6711-125</t>
  </si>
  <si>
    <t>เครื่องเติมอากาศในน้ำ แบบ 4 ใบพัด ตำบล สุรนารี อำเภอเมืองนครราชสีมา จังหวัดนครราชสีมา 2 เครื่อง</t>
  </si>
  <si>
    <t>บริษัท วีระมาศ การเกษตร จำกัด เสนอราคา 77,600.00 บาท</t>
  </si>
  <si>
    <t>บริษัท วีระมาศ การเกษตร จำกัด</t>
  </si>
  <si>
    <t>PO-6711-111</t>
  </si>
  <si>
    <t>เครื่องทดสอบการก่อตัวและแข็งตัวของวัสดุพิมพ์ปากที่แข็งตัวด้วยปฏิกิริยาเคมี 
 ตำบลสุรนารี อำเภอเมืองนครราชสีมา จังหวัดนครราชสีมา 1 ชุด</t>
  </si>
  <si>
    <t>บริษัท เอ็ม ดี โปรซัพพลายส์ จำกัด เสนอราคา 30,000.00 บาท</t>
  </si>
  <si>
    <t>บริษัท เอ็ม ดี โปรซัพพลายส์ จำกัด</t>
  </si>
  <si>
    <t>2567-228</t>
  </si>
  <si>
    <t>เครื่องนับเซลล์อัตโนมัติ ตำบลสุรนารี อำเภอเมืองนครราชสีมา จังหวัดนครราชสีมา 1 เครื่อง</t>
  </si>
  <si>
    <t>1. บริษัท กิบไทย จำกัด เสนอราคา 625,200.00 บาท
2. ห้างหุ้นส่วนจำกัด อัลเทอร์เนท เทรดดิ้ง เสนอราคา 695,000.00 บาท</t>
  </si>
  <si>
    <t>326/2567</t>
  </si>
  <si>
    <t>เครื่องปั่นเหวี่ยงถาดหลุม ตำบลสุรนารี อำเภอเมืองนครราชสีมา จังหวัดนครราชสีมา 1 เครื่อง</t>
  </si>
  <si>
    <t>บริษัท พริมา ไซเอ็นติฟิค จำกัด เสนอราคา 44,940.00 บาท</t>
  </si>
  <si>
    <t>บริษัท พริมา ไซเอ็นติฟิค จำกัด</t>
  </si>
  <si>
    <t>PO-6711-101</t>
  </si>
  <si>
    <t>เครื่องผลิตน้ำ RO (Reverse Osmosis System) ตำบลสุรนารี อำเภอเมืองนครราชสีมา จังหวัดนครราชสีมา 1 เครื่อง</t>
  </si>
  <si>
    <t>บริษัท แมททีเรียล ซัพพลาย             ดีเวลลอปเมนท์ จำกัด เสนอราคา 68,480.00 บาท</t>
  </si>
  <si>
    <t>บริษัท แมททีเรียล ซัพพลาย             ดีเวลลอปเมนท์ จำกัด</t>
  </si>
  <si>
    <t>PO-6711-132</t>
  </si>
  <si>
    <t>เครื่องวัดความเข้มข้นของเกลือ ตำบลสุรนารี อำเภอเมืองนครราชสีมา จังหวัดนครราชสีมา 1 เครื่อง</t>
  </si>
  <si>
    <t>บริษัท ไตรเอ็นซายน์ โพรไวด์เดอร์ จำกัด เสนอราคา 16,050.00 บาท</t>
  </si>
  <si>
    <t>PO-6711-124</t>
  </si>
  <si>
    <t>เครื่องวัดความอิ่มตัวออกซิเจนในเลือด 
ตำบลสุรนารี อำเภอเมืองนครราชสีมา 
จังหวัดนครราชสีมา 2 เครื่อง</t>
  </si>
  <si>
    <t>บริษัท เอซีซี เมดิคอล โซลูชั่น จำกัด เสนอราคา 36,000.00 บาท</t>
  </si>
  <si>
    <t>บริษัท เอซีซี เมดิคอล โซลูชั่น จำกัด</t>
  </si>
  <si>
    <t>PO-6711-112</t>
  </si>
  <si>
    <t>เครื่องวัดค่าดัชนีหักเหดิจิทัลแบบพกพา ตำบลสุรนารี อำเภอเมืองนครราชสีมา 
 จังหวัดนครราชสีมา 3 เครื่อง</t>
  </si>
  <si>
    <t>บริษัท ยู แลป โปรเฟสชั่นแนล จำกัด เสนอราคา 48,792.00 บาท</t>
  </si>
  <si>
    <t>บริษัท ยู แลป โปรเฟสชั่นแนล จำกัด</t>
  </si>
  <si>
    <t>PO-6711-126</t>
  </si>
  <si>
    <t>ชุดการเรียนรู้การไหลในทางน้ำเปิดด้วยโปรแกรมคอมพิวเตอร์แบบสามมิติ 
 ตำบลสุรนารี อำเภอเมืองนครราชสีมา จังหวัดนครราชสีมา 1 ชุด</t>
  </si>
  <si>
    <t>บริษัท ดีไซน์ ธรู แอคซีลีเลชั่น จำกัด เสนอราคา 994,800.40 บาท</t>
  </si>
  <si>
    <t>บริษัท ดีไซน์ ธรู แอคซีลีเลชั่น จำกัด</t>
  </si>
  <si>
    <t>324/2567</t>
  </si>
  <si>
    <t>ตู้แช่แข็ง -40 องศาเซลเซียส ตำบลสุรนารี อำเภอเมืองนครราชสีมา จังหวัดนครราชสีมา 1 เครื่อง</t>
  </si>
  <si>
    <t>บริษัท ไอโครเทค จำกัด เสนอราคา 90,000.00 บาท</t>
  </si>
  <si>
    <t>PO-6711-129</t>
  </si>
  <si>
    <t>ตู้ดูดความชื้น ตำบลสุรนารี อำเภอเมืองนครราชสีมา จังหวัดนครราชสีมา 1 เครื่อง</t>
  </si>
  <si>
    <t xml:space="preserve">บริษัท ออลล์ อินโน จำกัด เสนอราคา 48,150.00 บาท
</t>
  </si>
  <si>
    <t xml:space="preserve">บริษัท ออลล์ อินโน จำกัด
</t>
  </si>
  <si>
    <t>PO-6711-065</t>
  </si>
  <si>
    <t>เตียงออร์โธปิดิกส์และชุดดึงถ่วงกระดูก ตำบลสุรนารี อำเภอเมืองนครราชสีมา 
 จังหวัดนครราชสีมา 1 ชุด</t>
  </si>
  <si>
    <t>บริษัท โฟร์ดี อี.เอ็ม จำกัด เสนอราคา 85,000.00 บาท</t>
  </si>
  <si>
    <t>บริษัท โฟร์ดี อี.เอ็ม จำกัด</t>
  </si>
  <si>
    <t>PO-6711-103</t>
  </si>
  <si>
    <t>หุ่นจำลองระบบหู ตำบลสุรนารี อำเภอเมืองนครราชสีมา จังหวัดนครราชสีมา 2 ชุด</t>
  </si>
  <si>
    <t>บริษัท โฟร์ดี อี.เอ็ม. จำกัด เสนอราคา 48,400.00 บาท</t>
  </si>
  <si>
    <t>บริษัท โฟร์ดี อีเอ็ม จำกัด</t>
  </si>
  <si>
    <t>PO-6711-106</t>
  </si>
  <si>
    <t>หุ่นจำลองแสดงระบบการย่อยอาหาร ตำบลสุรนารี อำเภอเมืองนครราชสีมา 
 จังหวัดนครราชสีมา 1 ชุด</t>
  </si>
  <si>
    <t>บริษัท โฟร์ดี อี.เอ็ม.จำกัด เสนอราคา49,400.00 บาท</t>
  </si>
  <si>
    <t>PO-6711-118</t>
  </si>
  <si>
    <t>หุ่นจำลองแสดงระบบประสาท ตำบลสุรนารี อำเภอเมืองนครราชสีมา จังหวัดนครราชสีมา 1 ชุด</t>
  </si>
  <si>
    <t>บริษัท ควอลิไฟด์ เทรดดิ้ง จำกัด เสนอราคา 26,000.00 บาท</t>
  </si>
  <si>
    <t>PO-6711-123</t>
  </si>
  <si>
    <t>หุ่นจำลองหัวกะโหลก ตำบลสุรนารี อำเภอเมืองนครราชสีมา จังหวัดนครราชสีมา 2 ชุด</t>
  </si>
  <si>
    <t>บริษัท โฟร์ดี อี.เอ็ม จำกัด เสนอราคา 55,600.00 บาท</t>
  </si>
  <si>
    <t>PO-6711-105</t>
  </si>
  <si>
    <t>หุ่นจำลองอุ้งเชิงกรานเพศหญิงผ่ากลาง ตำบลสุรนารี อำเภอเมืองนครราชสีมา 
 จังหวัดนครราชสีมา 2 ชุด</t>
  </si>
  <si>
    <t>บริษัท โฟร์ดี อี.เอ็ม. จำกัด เสนอราคา 72,800.00 บาท</t>
  </si>
  <si>
    <t>บริษัท โฟร์ดี อี.เอ็ม. จำกัด</t>
  </si>
  <si>
    <t>PO-6711-122</t>
  </si>
  <si>
    <t>หุ่นฝึกการห้ามเลือดในโพรงจมูก ตำบลสุรนารี อำเภอเมืองนครราชสีมา จังหวัดนครราชสีมา 1 ชุด</t>
  </si>
  <si>
    <t>บริษัท โฟร์ดี อี.เอ็ม จำกัด เสนอราคา 57,500.00 บาท</t>
  </si>
  <si>
    <t>PO-6711-114</t>
  </si>
  <si>
    <t>กระดาษกรอง กระดาษชั่งสาร รวม 2 รายการ</t>
  </si>
  <si>
    <t>PO-6711-128</t>
  </si>
  <si>
    <t>งานจ้างเหมาบรืการซ่อมบำรุงสถานที่</t>
  </si>
  <si>
    <t>บริษัท กรีน แพลนท์ เซอร์วิส จำกัด</t>
  </si>
  <si>
    <t>321/2567</t>
  </si>
  <si>
    <t>จ้างตรวจสอบและซ่อมอากาศยานไร้คนขับ จำนวน 1 งาน</t>
  </si>
  <si>
    <t>บริษัท ทีเอ็มที เอ็นจิเนียริ่ง แอนด์ เทรดดิ้ง จำกัด</t>
  </si>
  <si>
    <t>HO-6711-050</t>
  </si>
  <si>
    <t>จ้างตัดชุดครุยวิทยฐานะสำหรับบัณฑิต จำนวน 200 ชุด</t>
  </si>
  <si>
    <t>ห้างหุ้นส่วนสามัญ ครุยแองเจิ้ล</t>
  </si>
  <si>
    <t>325/2567</t>
  </si>
  <si>
    <t>จ้างสอบเทียบชุดตุ้มน้ำหนักมาตรฐาน</t>
  </si>
  <si>
    <t>บริษัท เอส ซี ไอ อีโค่ เซอร์วิสเซส จำกัด</t>
  </si>
  <si>
    <t>HO-6711-043</t>
  </si>
  <si>
    <t>จ้างออกแบบบูธนิทรรศการและภาพเสมือนจริง 1 งาน</t>
  </si>
  <si>
    <t>322/2567</t>
  </si>
  <si>
    <t>เช่าเต้นท์โดมขนาดเล็ก จำนวน 10 หลัง</t>
  </si>
  <si>
    <t>นางสาว กมลรัตน์ แซ่ลี้</t>
  </si>
  <si>
    <t>PO-6711-119</t>
  </si>
  <si>
    <t>เช่าเต้นท์และเก้าอี้ จำนวน 2 รายการ</t>
  </si>
  <si>
    <t>ร้าน ตุ้มเต้นท์เช่า</t>
  </si>
  <si>
    <t>PO-6711-117</t>
  </si>
  <si>
    <t>ซ่อมเครื่อง FT-Raman Spectrometer  จำนวน 1 เครื่อง</t>
  </si>
  <si>
    <t>บรูเกอร์ สวิสเซอร์แลนด์ เอจี</t>
  </si>
  <si>
    <t>320/2567</t>
  </si>
  <si>
    <t>ซ่อมพร้อมเปลี่ยนอะไหล่ Hot Air Oven 1 เครื่อง</t>
  </si>
  <si>
    <t>HO-6711-047</t>
  </si>
  <si>
    <t>ซ่อมพร้อมเปลี่ยนอะไหล่หุ่นจำลองฝึกปฏิบัติการดูแลภาวะฉุกเฉิน</t>
  </si>
  <si>
    <t>HO-6711-049</t>
  </si>
  <si>
    <t>ซ่อมพร้อมเปลี่ยนอะไหล่อ่างน้ำควบคุมอุณหภูมิ 1 เครื่อง</t>
  </si>
  <si>
    <t>HO-6711-048</t>
  </si>
  <si>
    <t>ทำเกียรติบัตร และป้ายสนองพระราชดำริ จำนวน 3 รายการ</t>
  </si>
  <si>
    <t>ห้างหุ้นส่วนจำกัด โคราชค้าป้าย 2016</t>
  </si>
  <si>
    <t>HO-6711-044</t>
  </si>
  <si>
    <t>ทำป้ายไวนิล 4 รายการ</t>
  </si>
  <si>
    <t xml:space="preserve">เดียร์ดีไซน์ เสนอราคา 7,500.00 บาท </t>
  </si>
  <si>
    <t>เดียร์ดีไซน์</t>
  </si>
  <si>
    <t>HO-6711-041</t>
  </si>
  <si>
    <t>ทำสติ๊กเกอร์ติดพลาสวูด และผลิตเสาไม้ไผ่ สำหรับติดธงประดับ รวม 2 รายการ</t>
  </si>
  <si>
    <t>HO-6711-045</t>
  </si>
  <si>
    <t>แบตเตอรี่เครื่องสำรองไฟฟ้า จำนวน 2 ก้อน</t>
  </si>
  <si>
    <t>PO-6711-138</t>
  </si>
  <si>
    <t>ผ้าตาดและผ้าระบาย รวม 4 รายการ</t>
  </si>
  <si>
    <t xml:space="preserve">ร้าน สุรนารี เครื่องเขียน เสนอราคา 27,500.00 บาท </t>
  </si>
  <si>
    <t>PO-6711-115</t>
  </si>
  <si>
    <t>ฟันปลอม  จำนวน 4 รายการ</t>
  </si>
  <si>
    <t>บริษัท ทันตบริภัณฑ์แต้ก๊กใช้ จำกัด</t>
  </si>
  <si>
    <t>PO-6711-110</t>
  </si>
  <si>
    <t>วัดสุ/อุปกรณ์  จำนวน 11 รายการ</t>
  </si>
  <si>
    <t>PO-6711-121</t>
  </si>
  <si>
    <t>วัสดุ 2 รายการ</t>
  </si>
  <si>
    <t>บริษัท ลีโก้ อินสตรูเมนท์ส (ประเทศไทย) จำกัด</t>
  </si>
  <si>
    <t>PO-6711-131</t>
  </si>
  <si>
    <t>วัสดุ จำนวน 2 รายการ (กระถางดินเผาและสีสเปรย์)</t>
  </si>
  <si>
    <t>PO-6711-113</t>
  </si>
  <si>
    <t>วัสดุ จำนวน 6 รายการ</t>
  </si>
  <si>
    <t>PO-6711-120</t>
  </si>
  <si>
    <t>วัสดุการเรียนการสอนประจำห้องปฏิบัติการจุลชีววิทยาและภูมิคุ้มกันวิทยาทางการแพทย์ 19 รายการ</t>
  </si>
  <si>
    <t xml:space="preserve">บริษัท ไตรเอ็นซายน์ โพรไวด์เดอร์ จำกัด เสนอราคา 85,338.92 บาท </t>
  </si>
  <si>
    <t>PO-6711-139</t>
  </si>
  <si>
    <t>วัสดุซ่อมแซม 1 ชุด</t>
  </si>
  <si>
    <t>PO-6711-127</t>
  </si>
  <si>
    <t>วัสดุประจำห้องปฏิบัติการ 2 รายการ</t>
  </si>
  <si>
    <t>บริษัท นิปปอน เคมิคอล จำกัด</t>
  </si>
  <si>
    <t>PO-6711-109</t>
  </si>
  <si>
    <t>บริษัท ซีทีแลบอราตอรี่ จำกัด</t>
  </si>
  <si>
    <t>PO-6711-133</t>
  </si>
  <si>
    <t>วัสดุประจำห้องปฏิบัติการ 3 รายการ</t>
  </si>
  <si>
    <t>PO-6711-108</t>
  </si>
  <si>
    <t>วัสดุประจำห้องปฏิบัติการ 3 รายการ (สารเคมี)</t>
  </si>
  <si>
    <t>PO-6711-130</t>
  </si>
  <si>
    <t>วัสดุประจำห้องปฏิบัติการ 5 รายการ</t>
  </si>
  <si>
    <t>PO-6711-134</t>
  </si>
  <si>
    <t>PO-6711-135</t>
  </si>
  <si>
    <t>วัสดุประปาสุขาภิบาล และโยธาสถาปัตย์ จำนวน 12 รายการ</t>
  </si>
  <si>
    <t>PO-6711-140</t>
  </si>
  <si>
    <t>วัสดุโยธาสถาปัตย์ จำนวน 1 รายการ</t>
  </si>
  <si>
    <t xml:space="preserve">บริษัท เจบีเอส ฮาร์ดแวร์ จำกัด เสนอราคา 1,091.40 บาท </t>
  </si>
  <si>
    <t>PO-6711-107</t>
  </si>
  <si>
    <t>วัสดุระบบไฟฟ้า จำนวน 1 รายการ (โคมไฟไฮเบย์)</t>
  </si>
  <si>
    <t xml:space="preserve">บริษัท 168 เอ็นจิเนียริ่ง คอร์ปอเรชั่น จำกัด เสนอราคา 86,400.00 บาท </t>
  </si>
  <si>
    <t>บริษัท 168 เอ็นจิเนียริ่ง คอร์ปอเรชั่น จำกัด</t>
  </si>
  <si>
    <t>PO-6711-136</t>
  </si>
  <si>
    <t>วัสดุวิทยาศาสตร์  จำนวน 3 รายการ</t>
  </si>
  <si>
    <t>บริษัท ไดรว์ เด็นทั่ล อินคอร์ปอเรชั่น จำกัด</t>
  </si>
  <si>
    <t>PO-6711-104</t>
  </si>
  <si>
    <t>หนังสือ จำนวน 5 รายการ</t>
  </si>
  <si>
    <t xml:space="preserve">ศูนย์หนังสือแห่งจุฬาลงกรณ์มหาวิทยาลัย เสนอราคา 1,430.10 บาท </t>
  </si>
  <si>
    <t>ศูนย์หนังสือแห่งจุฬาลงกรณ์มหาวิทยาลัย</t>
  </si>
  <si>
    <t>PO-6711-137</t>
  </si>
  <si>
    <t>เครื่องวัดค่าความเป็นกรด-ด่าง ตำบลคลองไผ่ อำเภอสีคิ้ว จังหวัดนครราชสีมา 1 เครื่อง</t>
  </si>
  <si>
    <t>บริษัท ซีทีไอ แอนด์ ซายน์ จำกัด เสนอราคา 4,950.00 บาท</t>
  </si>
  <si>
    <t>บริษัท ซีทีไอ แอนด์ ซายน์ จำกัด</t>
  </si>
  <si>
    <t>PO-6710-006</t>
  </si>
  <si>
    <t>กล้องจุลทรรศน์ 3 กระบอกตา สำหรับงาน Bright field พร้อมชุดถ่ายภาพแบบ wifi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</si>
  <si>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300,000.00 บาท</t>
  </si>
  <si>
    <t>329/2567</t>
  </si>
  <si>
    <t>เก้าอี้ 57 ตัว</t>
  </si>
  <si>
    <t>บริษัท แน๊ตเฟอร์นิเจอร์ จำกัด เสนอราคา 85,500.00 บาท</t>
  </si>
  <si>
    <t>บริษัท แน๊ตเฟอร์นิเจอร์ จำกัด</t>
  </si>
  <si>
    <t>PO-6711-144</t>
  </si>
  <si>
    <t>เครื่องควบคุมการให้อาหารทางสายยาง ตำบลสุรนารี อำเภอเมืองนครราชสีมา จังหวัดนครราชสีมา 2 ชุด</t>
  </si>
  <si>
    <t>บริษัท เอซีซี เมดิคอล โซลูชั่น จำกัด เสนอราคา 78,000.00 บาท</t>
  </si>
  <si>
    <t>PO-6711-151</t>
  </si>
  <si>
    <t>เครื่องเคลือบฟิล์ม ตำบลสุรนารี อำเภอเมืองนครราชสีมา จังหวัดนครราชสีมา 1 เครื่อง</t>
  </si>
  <si>
    <t>บริษัท เคเอสพี อีสาน จำกัด เสนอราคา 196,000.00 บาท</t>
  </si>
  <si>
    <t>2567-226</t>
  </si>
  <si>
    <t>เครื่องเคลือบเอกสาร 1 เครื่อง</t>
  </si>
  <si>
    <t>บริษัท ไตรเอ็นซายน์ โพรไวด์เดอร์ จำกัด เสนอราคา 9,490.90 บาท</t>
  </si>
  <si>
    <t>PO-6711-163</t>
  </si>
  <si>
    <t>เครื่องชั่งดิจิทัล ขนาดไม่น้อยกว่า 420 กรัม ความละเอียด 0.001 กรัม ตำบลสุรนารี อำเภอเมืองนครราชสีมา จังหวัดนครราชสีมา 2 ชุด</t>
  </si>
  <si>
    <t>บริษัท แองเกิล เทคโนโลยี จำกัด เสนอราคา 77,040.00 บาท</t>
  </si>
  <si>
    <t>PO-6711-153</t>
  </si>
  <si>
    <t>เครื่องชั่งไฟฟ้าดิจิทัล ขนาด 5 กิโลกรัม ตำบลสุรนารี อำเภอเมืองนครราชสีมา จังหวัดนครราชสีมา 1 เครื่อง</t>
  </si>
  <si>
    <t>บริษัท ไตรเอ็นซายน์ โพรไวด์เดอร์ จำกัด เสนอราคา 4,700.00 บาท</t>
  </si>
  <si>
    <t>PO-6711-156</t>
  </si>
  <si>
    <t>เครื่องทดสอบการละลายของยา ตำบลสุรนารี อำเภอเมืองนครราชสีมา จังหวัดนครราชสีมา 1 เครื่อง</t>
  </si>
  <si>
    <t>บริษัท ซายน์ลูชั่น จำกัด เสนอราคา 61,000.00 บาท</t>
  </si>
  <si>
    <t>PO-6711-147</t>
  </si>
  <si>
    <t>เครื่องบดอัดเบ้าด้วยมือ ตำบลสุรนารี อำเภอเมืองนครราชสีมา จังหวัดนครราชสีมา 1 ชุด</t>
  </si>
  <si>
    <t>บริษัท สเปคทรัล เทคโนโลยี อินสทรูเม้นท์ จำกัด เสนอราคา 97,000.00 บาท</t>
  </si>
  <si>
    <t>บริษัท สเปคทรัล เทคโนโลยี อินสทรูเม้นท์ จำกัด</t>
  </si>
  <si>
    <t>2567-223</t>
  </si>
  <si>
    <t>เครื่องปรับแรงดันไฟฟ้าอัตโนมัติ 3000 VA (stabilizer) ตำบลสุรนารี อำเภอเมืองนครราชสีมา จังหวัดนครราชสีมา 3 ชุด</t>
  </si>
  <si>
    <t>บริษัท ยูโปรเทค จำกัด เสนอราคา 24,717.00 บาท</t>
  </si>
  <si>
    <t>บริษัท ยูโปรเทค จำกัด</t>
  </si>
  <si>
    <t>PO-6711-159</t>
  </si>
  <si>
    <t>เครื่องล้างคลื่นความถี่สูง ตำบลสุรนารี อำเภอเมืองนครราชสีมา จังหวัดนครราชสีมา 1 เครื่อง</t>
  </si>
  <si>
    <t>บริษัท โกลบอล ไซแอนติฟิค จำกัด เสนอราคา 185,000.00 บาท</t>
  </si>
  <si>
    <t>2567-222</t>
  </si>
  <si>
    <t>เครื่องวัดความหนืดของน้ำเคลือบ ตำบลสุรนารี อำเภอเมืองนครราชสีมา จังหวัดนครราชสีมา 2 เครื่อง</t>
  </si>
  <si>
    <t>บริษัท ซี.เค.เซรามิคส์ คอร์ปอเรชั่น จำกัด เสนอราคา 10,593.00 บาท</t>
  </si>
  <si>
    <t>PO-6711-178</t>
  </si>
  <si>
    <t>เครื่องวัดความอ่อนตัวด้านหน้า ตำบลสุรนารี อำเภอเมืองนครราชสีมา จังหวัดนครราชสีมา 4 เครื่อง</t>
  </si>
  <si>
    <t>บริษัท แกรนด์มาร์เก็ตติ้ง จำกัด เสนอราคา 70,000.00 บาท</t>
  </si>
  <si>
    <t>บริษัท แกรนด์มาร์เก็ตติ้ง จำกัด</t>
  </si>
  <si>
    <t>PO-6711-157</t>
  </si>
  <si>
    <t>ชุดการสอนปฏิบัติการแบบ Smart LAB พร้อมอุปกรณ์ประกอบ ตำบลสุรนารี
อำเภอเมืองนครราชสีมา จังหวัดนครราชสีมา 
1 ชุด</t>
  </si>
  <si>
    <t>บริษัท กรีน วูล์ฟ เทคโนโลยี จำกัด เสนอราคา 494,500.00 บาท</t>
  </si>
  <si>
    <t>บริษัท กรีน วูล์ฟ เทคโนโลยี จำกัด</t>
  </si>
  <si>
    <t>327/2567</t>
  </si>
  <si>
    <t>ชุดควบคุมโพลาไรเซชันของแสง ตำบลสุรนารี อำเภอเมืองนครราชสีมา จังหวัดนครราชสีมา 1 ชุด</t>
  </si>
  <si>
    <t>บริษัท เครส นาโนโซลูชั่น (ปทท) จำกัด เสนอราคา 120,000.00 บาท</t>
  </si>
  <si>
    <t>บริษัท เครส นาโนโซลูชั่น (ปทท) จำกัด</t>
  </si>
  <si>
    <t>2567-224</t>
  </si>
  <si>
    <t>ชุดปฏิบัติการควบคุมกระบวนการหลายกระบวนการแบบตั้งโต๊ะ ตำบลสุรนารี 
 อำเภอเมืองนครราชสีมา จังหวัดนครราชสีมา 1 ชุด</t>
  </si>
  <si>
    <t>1. บริษัท โกลบอล อาร์แอนด์ดี จำกัด เสนอราคา 1,433,800.00 บาท</t>
  </si>
  <si>
    <t>บริษัท โกลบอล อาร์แอนด์ดี จำกัด</t>
  </si>
  <si>
    <t>328/2567</t>
  </si>
  <si>
    <t>ชุดแม่แรงไฮดรอลิกไฟฟ้า ตำบลสุรนารี อำเภอเมืองนครราชสีมา จังหวัดนครราชสีมา 1 ชุด</t>
  </si>
  <si>
    <t>บริษัท เอ็ม ดี โปรซัพพลายส์ จำกัด เสนอราคา 45,000.00 บาท</t>
  </si>
  <si>
    <t>PO-6711-149</t>
  </si>
  <si>
    <t>ตู้เก็บสารเคมีชนิดทนกัดกร่อน ตำบลสุรนารี อำเภอเมืองนครราชสีมา จังหวัดนครราชสีมา 1 ชุด</t>
  </si>
  <si>
    <t>บริษัท ธเนศพัฒนา จำกัด เสนอราคา 23,000.00 บาท</t>
  </si>
  <si>
    <t>บริษัท ธเนศพัฒนา จำกัด</t>
  </si>
  <si>
    <t>PO-6711-146</t>
  </si>
  <si>
    <t>ตู้เก็บสารเคมีพร้อมพัดลมระบายอากาศ ตำบลสุรนารี อำเภอเมืองนครราชสีมา 
 จังหวัดนครราชสีมา 2 ตู้</t>
  </si>
  <si>
    <t>บริษัท ประรัตน์ตรา จำกัด เสนอราคา 339,000.00 บาท</t>
  </si>
  <si>
    <t>บริษัท ประรัตน์ตรา จำกัด</t>
  </si>
  <si>
    <t>435/2567</t>
  </si>
  <si>
    <t>ตู้แช่เย็น 2 ประตู ขนาดความจุไม่น้อยกว่า 700 ลิตร ตำบลสุรนารี อำเภอเมืองนครราชสีมา จังหวัดนครราชสีมา 1 ตู้</t>
  </si>
  <si>
    <t>บริษัท โกลบอล ไซแอนติฟิค จำกัด เสนอราคา 39,000.00 บาท</t>
  </si>
  <si>
    <t>PO-6711-152</t>
  </si>
  <si>
    <t>เตียงนวดพับได้ 3 เตียง</t>
  </si>
  <si>
    <t>บริษัทบอกซ์ บิลเลียน จำกัด เสนอราคา 21,000.00 บาท</t>
  </si>
  <si>
    <t>บริษัทบอกซ์ บิลเลียน จำกัด</t>
  </si>
  <si>
    <t>PO-6711-145</t>
  </si>
  <si>
    <t>โต๊ะสแตนเลส-ศควท 1 ตัว</t>
  </si>
  <si>
    <t>บริิษัท พรพันกร ไซเอ็นติฟิค 
สแตนเลส จำกัด เสนอราคา 85,000.00 บาท</t>
  </si>
  <si>
    <t>บริิษัท พรพันกร ไซเอ็นติฟิค 
สแตนเลส จำกัด</t>
  </si>
  <si>
    <t>PO-6711-142</t>
  </si>
  <si>
    <t>หุ่นจำลองไขสันหลังพร้อมกระดูกเชิงกราน ตำบลสุรนารี อำเภอเมืองนครราชสีมา 
 จังหวัดนครราชสีมา 2 ชุด</t>
  </si>
  <si>
    <t>บริษัท โฟร์ดี อี.เอ็ม. จำกัด เสนอราคา 55,600.00 บาท</t>
  </si>
  <si>
    <t>PO-6711-150</t>
  </si>
  <si>
    <t>หุ่นจำลองส่วนตัดของผิวหนัง ตำบลสุรนารี อำเภอเมืองนครราชสีมา จังหวัดนครราชสีมา 2 ชุด</t>
  </si>
  <si>
    <t>บริษัท โฟร์ดี อี.เอ็ม. จำกัด เสนอราคา 49,200.00 บาท</t>
  </si>
  <si>
    <t>PO-6711-154</t>
  </si>
  <si>
    <t>หุ่นจำลองแสดงระบบไหลเวียนเลือด ตำบล  สุรนารี อำเภอเมืองนครราชสีมา จังหวัดนครราชสีมา 1 ชุด</t>
  </si>
  <si>
    <t>บริษัท โฟร์ดี อี.เอ็ม. จำกัด เสนอราคา 45,100.00 บาท</t>
  </si>
  <si>
    <t>PO-6711-155</t>
  </si>
  <si>
    <t>หุ่นเด็กมีสิ่งแปลกปลอมติดคอ (Choking Child) ตำบลสุรนารี อำเภอเมืองนครราชสีมา จังหวัดนครราชสีมา 1 ชุด</t>
  </si>
  <si>
    <t>บริษัท โฟร์ดี อี.เอ็ม. จำกัด เสนอราคา 89,000.00 บาท</t>
  </si>
  <si>
    <t>PO-6711-158</t>
  </si>
  <si>
    <t>อ่างล้างสแตนเลสชนิดเท้าเหยียบ ตำบลสุรนารี อำเภอเมืองนครราชสีมา จังหวัดนครราชสีมา 2 ชุด</t>
  </si>
  <si>
    <t>บริษัท พรพันกร ไซเอ็นติฟิค สแตนเลส จำกัด เสนอราคา 40,660.00 บาท</t>
  </si>
  <si>
    <t>บริษัท พรพันกร ไซเอ็นติฟิค สแตนเลส จำกัด</t>
  </si>
  <si>
    <t>PO-6711-148</t>
  </si>
  <si>
    <t>ครุภัณฑ์ประจำตำแหน่ง ผอ อพ-สธ จำนวน 4 รายการ</t>
  </si>
  <si>
    <t xml:space="preserve">บริษัท สยามเอสซีไอ จำกัด เสนอราคา 69,218.30 บาท </t>
  </si>
  <si>
    <t>บริษัท สยามเอสซีไอ จำกัด</t>
  </si>
  <si>
    <t>PO-6711-162</t>
  </si>
  <si>
    <t>ค่าบอกรับฐานข้อมูลวารสารอิเล็กทรอนิกส์ APS จำนวน 1 รายการ โดยวิธีเฉพาะเจาะจง</t>
  </si>
  <si>
    <t xml:space="preserve">Momentum Knowledge Services Pte Ltd เสนอราคา 204,314.00 บาท </t>
  </si>
  <si>
    <t>Momentum Knowledge Services Pte Ltd</t>
  </si>
  <si>
    <t>SUT-PO 2024-11-18-003</t>
  </si>
  <si>
    <t xml:space="preserve">ค่าบอกรับวารสารอิเล็กทรอนิกส์ JOURNAL OF THE AMERICAN CERAMIC SOCIETY จำนวน 1 รายการ </t>
  </si>
  <si>
    <t>ร้าน ซิกมาเอด</t>
  </si>
  <si>
    <t>2567-220</t>
  </si>
  <si>
    <t>ค่าบอกรับวารสารอิเล็กทรอนิกส์ Sedimentology จำนวน 1 รายการ โดยวิธีเฉพาะเจาะจง</t>
  </si>
  <si>
    <t xml:space="preserve">ร้าน ซิกมาเอด เสนอราคา 140,990.00 บาท </t>
  </si>
  <si>
    <t>2567-219</t>
  </si>
  <si>
    <t xml:space="preserve">ค่าบอกรับวารสารอิเล็กทรอนิกส์ STEEL RESEARCH INTERNATIONAL จำนวน 1 รายการ </t>
  </si>
  <si>
    <t xml:space="preserve">ร้าน ซิกมาเอด เสนอราคา 103,500.00 บาท </t>
  </si>
  <si>
    <t>2567-221</t>
  </si>
  <si>
    <t>จ้างผลิตและติดตั้งป้ายนิทรรศการซุ้มเข้างานประชุมวิชาการฯ 1 งาน</t>
  </si>
  <si>
    <t>2567-227</t>
  </si>
  <si>
    <t>ซ่อมแซมรถยนต์บรรทุก 6 ล้อ ทะเบียน 90-9122 นม.  1 คัน</t>
  </si>
  <si>
    <t>บริษัท ราชสีมาเทพนคร จำกัด</t>
  </si>
  <si>
    <t>HO-6711-055</t>
  </si>
  <si>
    <t>ซ่อมพร้อมเปลี่ยนอะไหล่ Incubator 1 เครื่อง</t>
  </si>
  <si>
    <t xml:space="preserve">บริษัท เอ็น พี ดี เทคโนโลยี จำกัด เสนอราคา 17,120.00 บาท </t>
  </si>
  <si>
    <t>บริษัท เอ็น พี ดี เทคโนโลยี จำกัด</t>
  </si>
  <si>
    <t>HO-6711-056</t>
  </si>
  <si>
    <t>ซื้อค่าบอกรับฐานข้อมูลแพคเกจ CINAHL Complete จำนวน 1 รายการ โดยวิธีเฉพาะเจาะจง</t>
  </si>
  <si>
    <t>SUT-PO 2024-11-18-001</t>
  </si>
  <si>
    <t>ด้ามจับเวเฟอร์ชนิดสูญญากาศ 1 เครื่อง</t>
  </si>
  <si>
    <t>PO-6711-143</t>
  </si>
  <si>
    <t>ตัดเสื้อเบลเซอร์ สากล จำนวน 30 ชุด</t>
  </si>
  <si>
    <t>ร้าน ครุยพิชาดา โคราช</t>
  </si>
  <si>
    <t>HO-6711-052</t>
  </si>
  <si>
    <t>น้ำยาฆ่าเชื้อจำนวน 60 ขวด</t>
  </si>
  <si>
    <t>บริษัท ซี.ยู.อะกรีเวท (ไทยแลนด์) จำกัด</t>
  </si>
  <si>
    <t>PO-6711-161</t>
  </si>
  <si>
    <t>แบตเตอรี่กล้องถ่ายภาพ จำนวน 2 ก้อน</t>
  </si>
  <si>
    <t>PO-6711-141</t>
  </si>
  <si>
    <t>เหมาบริการซัก อบ รีด ชุดเครื่องนอน และผ้าปูโต๊ะ จำนวน 7 รายการ</t>
  </si>
  <si>
    <t>บริษัท ยิ่งยศ ลอนดรี้ แอนด์ เซอร์วิส จำกัด</t>
  </si>
  <si>
    <t>HO-6711-053</t>
  </si>
  <si>
    <t>ออกแบบป้ายนิทรรศการและตกแต่งบูธนิทรรศการศูนย์แม่ข่ายประสานงาน อพ-สธ จำนวน 1 งาน</t>
  </si>
  <si>
    <t>HO-6711-051</t>
  </si>
  <si>
    <t>อาหารลูกสุกร จำนวน 3 รายการ</t>
  </si>
  <si>
    <t>PO-6711-160</t>
  </si>
  <si>
    <t>กล้องถ่ายภาพนิ่ง พร้อมอุปกรณ์ประกอบ EOS -R100 1 ชุด</t>
  </si>
  <si>
    <t>บริษัท อีซีมอลล์ จำกัด เสนอราคา 69,880.00 บาท</t>
  </si>
  <si>
    <t>PO-6711-170</t>
  </si>
  <si>
    <t>กล้องสเตอริโอซูม ชนิด 2 กระบอกตา 
ตำบลสุรนารี อำเภอเมืองนครราชสีมา 
จังหวัดนครราชสีมา 10 เครื่อง</t>
  </si>
  <si>
    <t>บริษัท เดอะไซเอนซ์ แอนด์ เอ็ดดูเคชั่นแนล จำกัด เสนอราคา 724,900.00 บาท</t>
  </si>
  <si>
    <t>333/2567</t>
  </si>
  <si>
    <t>เครื่องเขย่าแบบสั่น ตำบลสุรนารี อำเภอเมืองนครราชสีมา จังหวัดนครราชสีมา 1 เครื่อง</t>
  </si>
  <si>
    <t>บริษัท กิบไทย จำกัด เสนอราคา 23,000.00 บาท</t>
  </si>
  <si>
    <t>PO-6711-172</t>
  </si>
  <si>
    <t>เครื่องชั่งไฟฟ้า ทศนิยม 4 ตำแหน่ง ชั่งน้ำหนักได้สูงสุดไม่น้อยกว่า 220 กรัม ตำบลสุรนารี อำเภอเมืองนครราชสีมา จังหวัดนครราชสีมา 2 เครื่อง</t>
  </si>
  <si>
    <t>บริษัท เคโมไซเอนซ์ (ประเทศไทย) จำกัด เสนอราคา 212,000.00 บาท</t>
  </si>
  <si>
    <t>บริษัท เคโมไซเอนซ์ (ประเทศไทย) จำกัด</t>
  </si>
  <si>
    <t>344/2567</t>
  </si>
  <si>
    <t>เครื่องตอกเม็ดยาแบบ 1 สาก ตำบลสุรนารี อำเภอเมืองนครราชสีมา จังหวัดนครราชสีมา 1 เครื่อง</t>
  </si>
  <si>
    <t>บริษัท ซายน์ลูชั่น จำกัด เสนอราคา 148,500.00 บาท</t>
  </si>
  <si>
    <t>2567-225</t>
  </si>
  <si>
    <t>เครื่องทดสอบการแตกตัวของเม็ดยา ตำบล  สุรนารี อำเภอเมืองนครราชสีมา จังหวัดนครราชสีมา 1 เครื่อง</t>
  </si>
  <si>
    <t>บริษัท ซายน์ลูชั่น จำกัด เสนอราคา 42,000.00 บาท</t>
  </si>
  <si>
    <t>PO-6711-169</t>
  </si>
  <si>
    <t>เครื่องวัดค่าความเป็นกรด-ด่าง ในสารละลายชนิดตั้งโต๊ะ ตำบลสุรนารี อำเภอเมืองนครราชสีมา จังหวัดนครราชสีมา 1 เครื่อง</t>
  </si>
  <si>
    <t>บริษัท ไอโครเทค จำกัด เสนอราคา 19,900.00 บาท</t>
  </si>
  <si>
    <t>PO-6711-165</t>
  </si>
  <si>
    <t>เครื่องวิเคราะห์คลื่นความถี่ย่านความถี่เสียง ตำบลสุรนารี อำเภอเมืองนครราชสีมา จังหวัดนครราชสีมา 1 ชุด</t>
  </si>
  <si>
    <t>บริษัท กรีน วูล์ฟ เทคโนโลยี จำกัด เสนอราคา 266,500.00 บาท</t>
  </si>
  <si>
    <t>335/2567</t>
  </si>
  <si>
    <t>จ้างทำน้ำดื่ม ตรา CI-SUT 300 โหล</t>
  </si>
  <si>
    <t>7402(6)/07769</t>
  </si>
  <si>
    <t>เตียงเด็กโต ตำบลสุรนารี อำเภอเมืองนครราชสีมา จังหวัดนครราชสีมา 2 ชุด</t>
  </si>
  <si>
    <t>บริษัท โฟร์ดี อี.เอ็ม. จำกัด เสนอราคา 54,000.00 บาท</t>
  </si>
  <si>
    <t>PO-6711-167</t>
  </si>
  <si>
    <t>เตียงพยาบาลมือหมุน แบบปีกนก พลิกตะแคงซ้าย-ขวา พร้อมอุปกรณ์ประกอบ ตำบลสุรนารี อำเภอเมืองนครราชสีมา จังหวัดนครราชสีมา 2 ชุด</t>
  </si>
  <si>
    <t>บริษัท เอ็มเมดิ จำกัด เสนอราคา 71,800.00 บาท</t>
  </si>
  <si>
    <t>PO-6711-166</t>
  </si>
  <si>
    <t>สเปคโตรมิเตอร์ ตำบลสุรนารี อำเภอเมืองนครราชสีมา จังหวัดนครราชสีมา 3 เครื่อง</t>
  </si>
  <si>
    <t>บริษัท แกมมาโก้ (ประเทศไทย) จำกัด เสนอราคา 60,000.00 บาท</t>
  </si>
  <si>
    <t>บริษัท แกมมาโก้ (ประเทศไทย) จำกัด</t>
  </si>
  <si>
    <t>PO-6711-175</t>
  </si>
  <si>
    <t>หุ่นจำลองกล่องเสียง ตำบลสุรนารี อำเภอเมืองนครราชสีมา จังหวัดนครราชสีมา 2 ชุด</t>
  </si>
  <si>
    <t>บริษัท โฟร์ดี อี.เอ็ม. จำกัด เสนอราคา 73,200.00 บาท</t>
  </si>
  <si>
    <t>PO-6711-173</t>
  </si>
  <si>
    <t>แหล่งกำเนิดแสงหลายความถี่ ตำบลสุรนารี อำเภอเมืองนครราชสีมา จังหวัดนครราชสีมา 1 ชุด</t>
  </si>
  <si>
    <t>บริษัท ไตรเอ็นซายน์ โพรไวด์เดอร์ จำกัด เสนอราคา 95,979.00 บาท</t>
  </si>
  <si>
    <t>PO-6711-168</t>
  </si>
  <si>
    <t>อ่างน้ำควบคุมอุณหภูมิบ่มปฏิกิริยาเคมี ตำบลสุรนารี อำเภอเมืองนครราชสีมา จังหวัดนครราชสีมา 1 เครื่อง</t>
  </si>
  <si>
    <t>บริษัท ยู แลป โปรเฟสชั่นแนล จำกัด เสนอราคา 49,220.00 บาท</t>
  </si>
  <si>
    <t>PO-6711-171</t>
  </si>
  <si>
    <t>ค่าบอกรับวารสารอิเล็กทรอนิกส์ JOURNAL OF COMPUTATIONAL CHEMISTRY จำนวน 1 รายการ โดยวิธีเฉพาะเจาะจง</t>
  </si>
  <si>
    <t>337/2567</t>
  </si>
  <si>
    <t xml:space="preserve">ค่าบอกรับวารสารอิเล็กทรอนิกส์ จำนวน 4 รายการ </t>
  </si>
  <si>
    <t xml:space="preserve">บริษัท นิว โนวเลจ อินฟอร์มเมชั่น จำกัด เสนอราคา 370,080.00 บาท </t>
  </si>
  <si>
    <t>บริษัท นิว โนวเลจ อินฟอร์มเมชั่น จำกัด</t>
  </si>
  <si>
    <t>331/2567</t>
  </si>
  <si>
    <t>เครื่องคิดเลข 12 หลัก จำนวน 3 เครื่อง</t>
  </si>
  <si>
    <t>PO-6711-174</t>
  </si>
  <si>
    <t>เครื่องหมายแต่งกายนักศึกษา</t>
  </si>
  <si>
    <t>334/2567</t>
  </si>
  <si>
    <t>จ้างตรวจมาตรฐานทางเทคนิคเครื่องส่งและวัดคลื่นแปลกปลอมสำหรับการทดลองประกอบกิจการวิทยุกระจายเสียง มทส. จำนวน 1 งาน</t>
  </si>
  <si>
    <t xml:space="preserve">ห้างหุ้นส่วนจำกัด ไทยแล็บ กำแพงเพชร เสนอราคา 15,000.00 บาท </t>
  </si>
  <si>
    <t>ห้างหุ้นส่วนจำกัด ไทยแล็บ กำแพงเพชร</t>
  </si>
  <si>
    <t>HO-6711-057</t>
  </si>
  <si>
    <t>เช่นเต้นท์พร้อมอุปกรณ์ภายในเต้นท์และบูธนิทรรศการโซน C</t>
  </si>
  <si>
    <t>นางสาว ปภัสสร วรรณสิม</t>
  </si>
  <si>
    <t>2567-229</t>
  </si>
  <si>
    <t>ซื้อค่าบอกรับ/ต่ออายุฐานข้อมูล Access Medicine จำนวน 1 รายการ โดยวิธีเฉพาะเจาะจง</t>
  </si>
  <si>
    <t>332/2567</t>
  </si>
  <si>
    <t xml:space="preserve">ซื้อค่าบอกรับวารสารอิเล็กทรอนิกส์ RISK ANALYSIS จำนวน 1 รายการ </t>
  </si>
  <si>
    <t>336/2567</t>
  </si>
  <si>
    <t>ต้นไม้ จำนวน 4 รายการ (หญ้านวลน้อย, เดฟ)</t>
  </si>
  <si>
    <t xml:space="preserve">ร้าน อนาวิน พันธุ์ไม้ เสนอราคา 46,800.00 บาท </t>
  </si>
  <si>
    <t>PO-6711-164</t>
  </si>
  <si>
    <t>เครื่องกลึงควบคุมการทำงานด้วยโปรแกรมคอมพิวเตอร์ สำหรับอุตสาหกรรม ตำบลสุรนารี อำเภอเมืองนครราชสีมา จังหวัดนครราชสีมา 1 ชุด</t>
  </si>
  <si>
    <t>1. บริษัท ไฮโดรซิสเต็มส์ (ประเทศไทย) จำกัด  เสนอราคา 4,296,050.00 บาท 2. บริษัท เมเชอร์ เทคนิคา จำกัด เสนอราคา 4,461,900.00 บาท</t>
  </si>
  <si>
    <t xml:space="preserve">บริษัท ไฮโดรซิสเต็มส์ (ประเทศไทย) จำกัด </t>
  </si>
  <si>
    <t>340/2567</t>
  </si>
  <si>
    <t>เครื่องตัดแผ่นหินบาง ตำบลสุรนารี อำเภอเมืองนครราชสีมา จังหวัดนครราชสีมา 1 ชุด</t>
  </si>
  <si>
    <t>บริษัท เอ็มเอ็มที เอ็นจิเนียริ่ง จำกัด เสนอราคา 1,120,800.00 บาท</t>
  </si>
  <si>
    <t>บริษัท เอ็มเอ็มที เอ็นจิเนียริ่ง จำกัด</t>
  </si>
  <si>
    <t>342/2567</t>
  </si>
  <si>
    <t>เครื่องทดสอบการรั่วไหลกระแสไฟฟ้าที่กราวด์ ตำบลสุรนารี อำเภอเมืองนครราชสีมา จังหวัดนครราชสีมา 1 ชุด</t>
  </si>
  <si>
    <t>บริษัท กรีน วูล์ฟ เทคโนโลยี จำกัด เสนอราคา 284,500.00 บาท</t>
  </si>
  <si>
    <t>339/2567</t>
  </si>
  <si>
    <t>เครื่องปรับปริมาตรสารอัตโนมัติและดูดปล่อยด้วยมือ ตำบลสุรนารี อำเภอเมืองนครราชสีมา จังหวัดนครราชสีมา 6 เครื่อง</t>
  </si>
  <si>
    <t>บริษัท ไอโครเทค จำกัด เสนอราคา 295,800.00 บาท</t>
  </si>
  <si>
    <t>338/2567</t>
  </si>
  <si>
    <t>เครื่องอ่านปฏิกิริยาบนไมโครเพลท ตำบล    สุรนารี อำเภอเมืองนครราชสีมา จังหวัดนครราชสีมา 1 เครื่อง</t>
  </si>
  <si>
    <t>บริษัท อาร์ไอ เทคโนโลยี่ส์ จำกัด  เสนอราคา 329,500.00 บาท</t>
  </si>
  <si>
    <t xml:space="preserve">บริษัท อาร์ไอ เทคโนโลยี่ส์ จำกัด </t>
  </si>
  <si>
    <t>348/2567</t>
  </si>
  <si>
    <t>ชุดเครื่องอ่านปฏิกิริยาบนไมโครเพลทชนิดวัดแสงได้หลายแบบ พร้อมอุปกรณ์ประกอบ ตำบลสุรนารี อำเภอเมืองนครราชสีมา จังหวัดนครราชสีมา 1 ชุด</t>
  </si>
  <si>
    <t>บริษัท อารไอ เทคโนโลยี่ส จำกัด เสนอราคา 1,996,000.00 บาท</t>
  </si>
  <si>
    <t>บริษัท อาร์ไอ เทคโนโลยี่ส์ จำกัด</t>
  </si>
  <si>
    <t>343/2567</t>
  </si>
  <si>
    <t>โปรแกรมลิขสิทธิ์ระบบดาต้าเซนเตอร์ 1 ระบบ</t>
  </si>
  <si>
    <t>บริษัท เดอะแพรคทิเคิล โซลูชั่น จำกัด เสนอราคา 496,480.00 บาท</t>
  </si>
  <si>
    <t>บริษัท เดอะแพรคทิเคิล โซลูชั่น จำกัด</t>
  </si>
  <si>
    <t>353/2567</t>
  </si>
  <si>
    <t>กล้องจุลทรรศน์ระบบสเตอริโอ กำลังขยายไม่ต่ำกว่า 100 เท่า ตำบลสุรนารี อำเภอเมืองนครราชสีมา จังหวัดนครราชสีมา 2 เครื่อง</t>
  </si>
  <si>
    <t>บริษัท โซเช่น เทคโนโลยี จำกัด เสนอราคา 79,000.00 บาท</t>
  </si>
  <si>
    <t>บริษัท โซเช่น เทคโนโลยี จำกัด</t>
  </si>
  <si>
    <t>PO-6711-184</t>
  </si>
  <si>
    <t>เครื่อง Projector ขนาดความสว่าง
ไม่น้อยกว่า 7,000 Ansi Lumens 
พร้อมติดตั้งและอุปกรณ์ประกอบ 2 เครื่อง</t>
  </si>
  <si>
    <t>บริษัท ดีพีแอล ดีเวลลอปเม้นท์ แอนด์ เซอร์วิส จำกัด เสนอราคา 358,985.00 บาท</t>
  </si>
  <si>
    <t>350/2567</t>
  </si>
  <si>
    <t>เครื่องเขย่าสารหลายทิศทางชนิดตั้งโต๊ะขนาดใหญ่ ตำบลสุรนารี อำเภอเมืองนครราชสีมา จังหวัดนครราชสีมา 1 เครื่อง</t>
  </si>
  <si>
    <t>บริษัท ไอเอ็นเอส แล็บเซิร์ฟ จำกัด เสนอราคา 416,000.00 บาท</t>
  </si>
  <si>
    <t>341/2567</t>
  </si>
  <si>
    <t>เครื่องเขย่าสำหรับไมโครเพลท ตำบลสุรนารี อำเภอเมืองนครราชสีมา จังหวัดนครราชสีมา 1 เครื่อง</t>
  </si>
  <si>
    <t>บริษัท ดีเคเอสเอช เทคโนโลยี จำกัด เสนอราคา 79,929.00 บาท</t>
  </si>
  <si>
    <t>PO-6711-188</t>
  </si>
  <si>
    <t>เครื่องโครมาโทกราฟีของเหลวสมรรถนะสูง ตำบลสุรนารี อำเภอเมืองนครราชสีมา จังหวัดนครราชสีมา 1 ชุด</t>
  </si>
  <si>
    <t xml:space="preserve">1. บริษัท ซินเทค อินโนเวชั่น จำกัด เสนอราคา 1,842,00.00 บาท
2. บริษัท ดีเคเอสเอช เทคโนโลยี จำกัด เสนอราคา 1,970,000.00 บาท 	</t>
  </si>
  <si>
    <t xml:space="preserve"> 349/2567</t>
  </si>
  <si>
    <t>เครื่องช่วยหายใจชนิดควบคุมปริมาตรและความดัน ตำบลสุรนารี อำเภอเมืองนครราชสีมา จังหวัดนครราชสีมา 5 เครื่อง</t>
  </si>
  <si>
    <t>1. บริษัท เมดดิเพล็กซ์ (ไทยแลนด์) จำกัด เสนอราคา 3,425,000.00 2. บริษัท  โซวิค จำกัด เสนอราคา 5,975,000.00 บาท 3. บริษัท        โกลบอล เมดิคอล เวิลด์ จำกัด เสนอราคา 5,995,000.00 บาท</t>
  </si>
  <si>
    <t>บริษัท โซวิค จำกัด</t>
  </si>
  <si>
    <t>369/2567</t>
  </si>
  <si>
    <t>เครื่องชั่งไฟฟ้า ทศนิยม 4 ตำแหน่ง repeatability ไม่เกิน 0.0002 g ตำบลสุรนารี อำเภอเมืองนครราชสีมา จังหวัดนครราชสีมา 5 เครื่อง</t>
  </si>
  <si>
    <t>บริษัท แกมมาโก้ (ประเทศไทย) จำกัด เสนอราคา 90,000.00 บาท</t>
  </si>
  <si>
    <t>PO-6711-181</t>
  </si>
  <si>
    <t>เครื่องดูดจ่ายสารละลายอัตโนมัติ ตำบลสุรนารี อำเภอเมืองนครราชสีมา จังหวัดนครราชสีมา 2 ชุด</t>
  </si>
  <si>
    <t>บริษัท ซิมเพิล เทสต์ นาว จำกัด เสนอราคา 85,600.00 บาท</t>
  </si>
  <si>
    <t>บริษัท ซิมเพิล เทสต์ นาว จำกัด</t>
  </si>
  <si>
    <t>PO-6711-187</t>
  </si>
  <si>
    <t>เครื่องทำน้ำร้อน - เย็น 2 เครื่อง</t>
  </si>
  <si>
    <t>ห้างหุ้นส่วนจำกัด ใต้ฟ้าซิตี้ เสนอราคา 10,760.00 บาท</t>
  </si>
  <si>
    <t>PO-6711-177</t>
  </si>
  <si>
    <t>เครื่องวัดความเข้มข้นของน้ำตาล ตำบลสุรนารี อำเภอเมืองนครราชสีมา จังหวัดนครราชสีมา 1 เครื่อง</t>
  </si>
  <si>
    <t>บริษัท ไตรเอ็นซายน์ โพรไวด์เดอร์ จำกัด เสนอราคา 33,491.00 บาท</t>
  </si>
  <si>
    <t>PO-6711-180</t>
  </si>
  <si>
    <t>เครื่องวัดปริมาณความเข้มข้นสาร ตำบลสุรนารี อำเภอเมืองนครราชสีมา จังหวัดนครราชสีมา 6 เครื่อง</t>
  </si>
  <si>
    <t xml:space="preserve"> 1.บริษัท แล็บ เอ็กซเพิร์ท จำกัด เสนอราคา 534,572.00 บาท 2 บริษัท แล็บ ลีดเดอร์ จำกัด เสนอราคา 571,380.00 บาท 3. ห้างหุ้นส่วนจำกัด บี.เอ็ม.เมดิคอล เสนอราคา 640,000.00 บาท</t>
  </si>
  <si>
    <t>บริษัท แล็บ เอ็กซเพิร์ท จำกัด</t>
  </si>
  <si>
    <t>352/2567</t>
  </si>
  <si>
    <t>เครื่องให้ความร้อนแบบแห้ง ตำบลสุรนารี อำเภอเมืองนครราชสีมา จังหวัดนครราชสีมา 1 เครื่อง</t>
  </si>
  <si>
    <t>บริษัท เบคไทย กรุงเทพอุปกรณ์เคมีภัณฑ์ จำกัด เสนอราคา 70,000.00 บาท</t>
  </si>
  <si>
    <t>PO-6711-186</t>
  </si>
  <si>
    <t>แคลมป์มิเตอร์วัดความต้านทานดิน ตำบล   สุรนารี อำเภอเมืองนครราชสีมา จังหวัดนครราชสีมา 1 ชุด</t>
  </si>
  <si>
    <t>ห้างหุ้นส่วนจำกัด ฮาร์ดแวร์ไรท์ เสนอราคา 94,000.00 บาท</t>
  </si>
  <si>
    <t>ห้างหุ้นส่วนจำกัด ฮาร์ดแวร์ไรท์</t>
  </si>
  <si>
    <t>PO-6711-192</t>
  </si>
  <si>
    <t>จ้างเหมาจับไก่รุ่นไข่ ขึ้นกรงตับ 1 งาน</t>
  </si>
  <si>
    <t>นาย ธงชัย คงด้วง</t>
  </si>
  <si>
    <t>7402(6)/07852</t>
  </si>
  <si>
    <t>ชุดตะแกรงร่อน ตำบลสุรนารี อำเภอเมืองนครราชสีมา จังหวัดนครราชสีมา 5 ชุด</t>
  </si>
  <si>
    <t>บริษัท โกลบอล ไซแอนติฟิค จำกัด เสนอราคา 254,000.00 บาท</t>
  </si>
  <si>
    <t>347/2567</t>
  </si>
  <si>
    <t>ตู้พ่นเคลือบพร้อมชุดพ่นเคลือบ ตำบลสุรนารี อำเภอเมืองนครราชสีมา จังหวัดนครราชสีมา 1 เครื่อง</t>
  </si>
  <si>
    <t>บริษัท ซี.เค.เซรามิคส์ จำกัด เสนอราคา 165,850.00 บาท</t>
  </si>
  <si>
    <t>บริษัท ซี.เค.เซรามิคส์ จำกัด</t>
  </si>
  <si>
    <t>2567-237</t>
  </si>
  <si>
    <t>โถดูดความชื้น ตำบลสุรนารี อำเภอเมืองนครราชสีมา จังหวัดนครราชสีมา 2 ชุด</t>
  </si>
  <si>
    <t>บริษัท โกลบอล ไซแอนติฟิค จำกัด เสนอราคา 34,600.00 บาท</t>
  </si>
  <si>
    <t>PO-6711-197</t>
  </si>
  <si>
    <t>น้ำดื่มตรา มทส. ขนาด 600 มล. 400 แพ็ค</t>
  </si>
  <si>
    <t>7402(6)/07878</t>
  </si>
  <si>
    <t>ปั๊มสูบตะกอน 1 เครื่อง</t>
  </si>
  <si>
    <t>ห้างหุ้นส่วนจำกัด วอเตอร์โปร มาร์เก็ตติ้ง เสนอราคา 27,820.00 บาท</t>
  </si>
  <si>
    <t>ห้างหุ้นส่วนจำกัด วอเตอร์โปร มาร์เก็ตติ้ง</t>
  </si>
  <si>
    <t>PO-6711-189</t>
  </si>
  <si>
    <t>รถยกลาก (Hand Lift) ตำบลสุรนารี อำเภอเมืองนครราชสีมา จังหวัดนครราชสีมา 
 1 คัน</t>
  </si>
  <si>
    <t>บริษัท บุญไทยแมชชีนเนอรี่คอมเพล็กซ์ จำกัด เสนอราคา 17,500.00 บาท</t>
  </si>
  <si>
    <t>บริษัท บุญไทยแมชชีนเนอรี่คอมเพล็กซ์ จำกัด</t>
  </si>
  <si>
    <t>PO-6711-191</t>
  </si>
  <si>
    <t>สว่านไฟฟ้าแบบไร้สาย ตำบลสุรนารี อำเภอเมืองนครราชสีมา จังหวัดนครราชสีมา 3 ชุด</t>
  </si>
  <si>
    <t>บริษัท ที.เค. กาแล็กซี่ จำกัด เสนอราคา 20,328.00 บาท</t>
  </si>
  <si>
    <t>บริษัท ที.เค. กาแล็กซี่ จำกัด</t>
  </si>
  <si>
    <t>PO-6711-195</t>
  </si>
  <si>
    <t>หุ่นแขนสำหรับเปิดหลอดเลือดดำ และให้ยาทางหลอดเลือดดำ ตำบลสุรนารี อำเภอเมืองนครราชสีมา จังหวัดนครราชสีมา 14 ชุด</t>
  </si>
  <si>
    <t>1. บริษัท โฟร์ดี อี.เอ็ม จำกัด เสนอราคา 700,000.00 บาท 2. บริษัท โกลด์ เมดพลัส เซอร์วิส จำกัด เสนอราคา 798,000.00 บาท</t>
  </si>
  <si>
    <t>345/2567</t>
  </si>
  <si>
    <t>หุ่นจำลองกล้ามเนื้อเต็มตัว ตำบลสุรนารี อำเภอเมืองนครราชสีมา 
 จังหวัดนครราชสีมา 2 ชุด</t>
  </si>
  <si>
    <t>1 บริษัท เมดิคอล อินโนเวทีฟ จำกัด เสนอราคา 600,000.00 บาท 2 บริษัท โฟร์ดี อี.เอ็ม จำกัด เสนอราคา 472,000.00 บาท 3 บริษัท ควอลิไฟด์ เทรดดิ้ง จำกัด เสนอราคา 445,600.00 บาท</t>
  </si>
  <si>
    <t>361/2567</t>
  </si>
  <si>
    <t>หุ่นจำลองทารกแรกเกิด ฝึกการช่วยชีวิตขั้นสูงครบวงจร พร้อมจอภาพแสดงสัญญาณชีพระบบกล้องสี่ทิศทางและระบบการสอนผ่านแว่นอัจฉริยะ ตำบลสุรนารี อำเภอเมืองนครราชสีมา จังหวัดนครราชสีมา 1 ชุด</t>
  </si>
  <si>
    <t>1. บริษัท โฟร์ดี อี.เอ็ม จำกัด เสนอราคา 4,197,00.00 บาท 2. บริษัท ไอเมดิกพลัส จำกัด เสนอราคา 4,200,000.00 บาท</t>
  </si>
  <si>
    <t>346/2567</t>
  </si>
  <si>
    <t>หุ่นจำลองระบบตา ตำบลสุรนารี อำเภอเมืองนครราชสีมา จังหวัดนครราชสีมา 2 ชุด</t>
  </si>
  <si>
    <t>บริษัท โฟร์ดี อี.เอ็ม.จำกัด เสนอราคา 47,800.00 บาท</t>
  </si>
  <si>
    <t>PO-6711-182</t>
  </si>
  <si>
    <t>หุ่นจำลองหัวใจและปอดที่วางอยู่บนกระบังลม ตำบลสุรนารี อำเภอเมืองนครราชสีมา จังหวัดนครราชสีมา 2 ชุด</t>
  </si>
  <si>
    <t>1 บริษัท โฟร์ดี อี.เอ็ม จำกัด เสนอราคา 432,000.00 บาท 2 บริษัท ควอลิไฟด์ เทรดดิ้ง จำกัด เสนอราคา 394,900.00 บาท</t>
  </si>
  <si>
    <t>บริษัท ควอลิไฟด์เทรดดิ้ง จำกัด</t>
  </si>
  <si>
    <t>362/2567</t>
  </si>
  <si>
    <t>อุปกรณ์ดูดจ่ายสารละลายปริมาตร ตำบล   สุรนารี อำเภอเมืองนครราชสีมา จังหวัดนครราชสีมา 1 ชุด</t>
  </si>
  <si>
    <t>บริษัท กิบไทย จำกัด เสนอราคา 56,000.00 บาท</t>
  </si>
  <si>
    <t>PO-6711-179</t>
  </si>
  <si>
    <t xml:space="preserve"> ถังขยะทรงกลมฝาแกว่ง จำนวน 3 รายการ</t>
  </si>
  <si>
    <t>บริษัท สีมาเซฟเทค จำกัด</t>
  </si>
  <si>
    <t>2567-232</t>
  </si>
  <si>
    <t xml:space="preserve"> หูฟังทางการแพทย์ 12 ชุด</t>
  </si>
  <si>
    <t>PO-6711-198</t>
  </si>
  <si>
    <t>กระดาษถ่านเอกสารสี 80 แกรม A4  80 รีม</t>
  </si>
  <si>
    <t>PO-6711-183</t>
  </si>
  <si>
    <t>กระเป๋าผ้าสปันบอล จำนวน 2,500 ใบ</t>
  </si>
  <si>
    <t xml:space="preserve">บิ๊กเบน เสนอราคา 30,000.00 บาท </t>
  </si>
  <si>
    <t>บิ๊กเบน</t>
  </si>
  <si>
    <t>HO-6711-059</t>
  </si>
  <si>
    <t>ก๊าซไนโตรเจน รวม 5 รายการ</t>
  </si>
  <si>
    <t>บริษัท เค.ที.เอ็ม. สตีล จำกัด</t>
  </si>
  <si>
    <t>PO-6711-185</t>
  </si>
  <si>
    <t>ปั๊มสูบตะกอน จำนวน 1 เครื่อง</t>
  </si>
  <si>
    <t xml:space="preserve">ห้างหุ้นส่วนจำกัด วอเตอร์โปร มาร์เก็ตติ้ง เสนอราคา 27,820.00 บาท </t>
  </si>
  <si>
    <t>วัสดุระบบปรับอากาศ จำนวน 11 รายการ</t>
  </si>
  <si>
    <t xml:space="preserve">ห้างหุ้นส่วนจำกัด นวกรวิศวกรรม เสนอราคา 239,800.00 บาท </t>
  </si>
  <si>
    <t>351/2567</t>
  </si>
  <si>
    <t>จ้างปริ้นท์สติกเกอร์ และปริ้นท์เอกสารสี จำนวน 2 รายการ</t>
  </si>
  <si>
    <t>ร้าน ถ่ายเอกสารเปเปอร์เฮาส์</t>
  </si>
  <si>
    <t>HO-6711-060</t>
  </si>
  <si>
    <t>จ้างเหมาบริการ - ตรวจเช็คระบบควบคุม PLC</t>
  </si>
  <si>
    <t>ไกรสร เอ็นจิเนียริ่ง</t>
  </si>
  <si>
    <t>2567-231</t>
  </si>
  <si>
    <t>ช่องปากจำลองเสมือนจริง สีชมพู 40 ชิ้น</t>
  </si>
  <si>
    <t>บริษัท เดนทัล เนคซัส จำกัด</t>
  </si>
  <si>
    <t>PO-6711-196</t>
  </si>
  <si>
    <t>DO Membrane 3 กล่อง</t>
  </si>
  <si>
    <t>PO-6711-199</t>
  </si>
  <si>
    <t>ทำตรายาง 11 อัน</t>
  </si>
  <si>
    <t>HO-6711-064</t>
  </si>
  <si>
    <t>น้ำดื่มสาขาวิชาการประกอบการด้วยเทคโนโลยีดิจิทัล</t>
  </si>
  <si>
    <t>ร้าน ดวงใจน้ำดื่ม</t>
  </si>
  <si>
    <t>HO-6711-063</t>
  </si>
  <si>
    <t>เสื้อช็อปแขนสั้น จำนวน 2 รายการ</t>
  </si>
  <si>
    <t>นางสาว นลิศรา ชาติประภาชัย</t>
  </si>
  <si>
    <t>HO-6711-061</t>
  </si>
  <si>
    <t>ปรับปรุงระบบโครงสร้างพื้นฐานทางด้านดิจิทัล</t>
  </si>
  <si>
    <t>2567-230</t>
  </si>
  <si>
    <t>ผลิตเกียรติบัตรสำหรับผู้ร่วมงานประชุมฯ จำนวน 2,200 ใบ</t>
  </si>
  <si>
    <t>HO-6711-058</t>
  </si>
  <si>
    <t>ยาฆ่าหญ้า จำนวน 6 แกลลอน และอื่นๆ จำนวน 5 รายการ</t>
  </si>
  <si>
    <t xml:space="preserve">ห้างหุ้นส่วนจำกัด ทองเจริญผล 2024 เสนอราคา 6,860.00 บาท </t>
  </si>
  <si>
    <t>PO-6711-204</t>
  </si>
  <si>
    <t>วัสดุ 1 รายการ</t>
  </si>
  <si>
    <t>บริษัท พาร์ท โพรไวเดอร์ แอนด์ ซอร์สซิ่ง จำกัด</t>
  </si>
  <si>
    <t>PO-6711-176</t>
  </si>
  <si>
    <t>วัสดุกีฬา 8 รายการ</t>
  </si>
  <si>
    <t xml:space="preserve">ห้างหุ้นส่วนจำกัด พีพี อินเตอร์ สปอร์ต (2016) เสนอราคา 9,850.00 บาท </t>
  </si>
  <si>
    <t>ห้างหุ้นส่วนจำกัด พีพี อินเตอร์ สปอร์ต (2016)</t>
  </si>
  <si>
    <t>PO-6711-190</t>
  </si>
  <si>
    <t>วัสดุประปาสุขาภิบาล และโยธาสถาปัตย์ จำนวน 11 รายการ</t>
  </si>
  <si>
    <t xml:space="preserve">ห้างหุ้นส่วนจำกัด เอ.ที. แมชชีนเนอร์รี่ แอนด์ ซัพพลาย เสนอราคา 110,812.00 บาท </t>
  </si>
  <si>
    <t>2567-234</t>
  </si>
  <si>
    <t>สอบเทียบเครื่องมือ (Thermo-Hygrometer)จำนวน 11 รายการ</t>
  </si>
  <si>
    <t xml:space="preserve">สมาคมส่งเสริมเทคโนโลยี (ไทย-ญี่ปุ่น) เสนอราคา 30,700.44 บาท </t>
  </si>
  <si>
    <t>สมาคมส่งเสริมเทคโนโลยี (ไทย-ญี่ปุ่น)</t>
  </si>
  <si>
    <t>HO-6711-062</t>
  </si>
  <si>
    <t>สารเคมี 3 รายการ</t>
  </si>
  <si>
    <t>PO-6711-193</t>
  </si>
  <si>
    <t>PO-6711-194</t>
  </si>
  <si>
    <t>หนังสืออิเล็กทรอนิกส์ จำนวน 6 รายการ</t>
  </si>
  <si>
    <t>บริษัท ไลเบอร์เทค จำกัด</t>
  </si>
  <si>
    <t>2567-233</t>
  </si>
  <si>
    <t>เครื่องถ่ายภาพเจล ตำบลสุรนารี อำเภอเมืองนครราชสีมา จังหวัดนครราชสีมา 1 เครื่อง</t>
  </si>
  <si>
    <t>1 บริษัท แบงเทรดดิ้ง 1992 จำกัด เสนอราคา 788,800.00 บาท 2 บริษัท วินเนอร์วิชั่น จำกัด เสนอราคา 790,000.00 บาท</t>
  </si>
  <si>
    <t>358/2567</t>
  </si>
  <si>
    <t>เครื่องวัดองค์ประกอบของร่างกาย 
(Body composition) 1 เครื่อง</t>
  </si>
  <si>
    <t>บริษัท เค.เอส.วอเตอร์ กรุ๊ป จำกัด เสนอราคา 249,000.00 บาท</t>
  </si>
  <si>
    <t>บริษัท เค.เอส.วอเตอร์ กรุ๊ป จำกัด</t>
  </si>
  <si>
    <t>359/2567</t>
  </si>
  <si>
    <t>ชุดกล้องส่องตรวจทางเดินอาหารส่วนต้นและลำไส้ใหญ่ชนิดวีดิทัศน์แบบคมชัดสูง 
 ตำบลสุรนารี อำเภอเมืองนครราชสีมา จังหวัดนครราชสีมา 2 ชุด</t>
  </si>
  <si>
    <t>1.บริษัท โซล เมดิคอล จำกัด เสนอราคา 5,799,000.00 บาท
2.บริษัท เอสอีไอ เมดิคัล จำกัด (มหาชน) เสนอราคา 5,795,000.00</t>
  </si>
  <si>
    <t>บริษัท เอสอีไอ เมดิคัล จำกัด 
(มหาชน)</t>
  </si>
  <si>
    <t>354/2567</t>
  </si>
  <si>
    <t>ชุดวัดปริมาณของเหลว ตำบลสุรนารี 
อำเภอเมืองนครราชสีมา จังหวัดนครราชสีมา 4 ชุด</t>
  </si>
  <si>
    <t>บริษัท แองเกิล เทคโนโลยี จำกัด   
เสนอราคา  1,119,000.00 บาท</t>
  </si>
  <si>
    <t>355/2567</t>
  </si>
  <si>
    <t>ตู้ปลอดเชื้อ พร้อมอุปกรณ์ประกอบ ตำบลสุรนารี อำเภอเมืองนครราชสีมา 
 จังหวัดนครราชสีมา 1 ชุด</t>
  </si>
  <si>
    <t xml:space="preserve">บริษัท กิบไทย จำกัด เสนอราคา 478,000.00 บาท </t>
  </si>
  <si>
    <t xml:space="preserve">บริษัท กิบไทย จำกัด </t>
  </si>
  <si>
    <t>375/2567</t>
  </si>
  <si>
    <t>Amino Acid 1 ขวด</t>
  </si>
  <si>
    <t>บริษัท เอส.เอ็ม.เคมีคอล ซัพพลาย จำกัด</t>
  </si>
  <si>
    <t>PO-6711-208</t>
  </si>
  <si>
    <t>Fiter Secondary 3 ชิ้น</t>
  </si>
  <si>
    <t xml:space="preserve">บริษัท ลีโก้ อินสตรูเมนท์ส (ประเทศไทย) จำกัด เสนอราคา 22,078.38 บาท </t>
  </si>
  <si>
    <t>PO-6711-207</t>
  </si>
  <si>
    <t>Liquid Nitrogen 3500 kg</t>
  </si>
  <si>
    <t>PO-6711-209</t>
  </si>
  <si>
    <t>ข่าวสารสภามหาวิทยาลัยเทคโนโลบีสุรนารี ปีที่ 13 ฉบับที่ 10 (เดือนพฤศจิกายน 2567) จำนวน 400 ใบ</t>
  </si>
  <si>
    <t>HO-6711-066</t>
  </si>
  <si>
    <t>ไข่พยาธิ 7 รายการ</t>
  </si>
  <si>
    <t>คณะเวชศาสตร์เขตร้อน มหาวิทยาลัยมหิดล</t>
  </si>
  <si>
    <t>PO-6711-205</t>
  </si>
  <si>
    <t>ค่าโฆษณาจอ LED บริเวณห้องสรรพสินค้าเดอะมอลล์นครราชสีมา จำนวน 1 งาน</t>
  </si>
  <si>
    <t>บริษัท เอ ครีเอทีฟ จำกัด</t>
  </si>
  <si>
    <t>PO-6711-214</t>
  </si>
  <si>
    <t>งานเช่าสัญญาณอินเทอร์เน็ตห้องประชุมวิชาการ อพ.สธ จำนวน 1 งาน</t>
  </si>
  <si>
    <t>บริษัท ทริปเปิลที บรอดแบนด์ จำกัด (มหาชน)</t>
  </si>
  <si>
    <t>PO-6711-215</t>
  </si>
  <si>
    <t>จ้างผลิตและติดตั้งป้ายประชาสัมพันธ์ จำนวน 6 รายการ</t>
  </si>
  <si>
    <t>HO-6711-067</t>
  </si>
  <si>
    <t>จ้างเหมาบริการ-ค่าจ้างเหมาสูบสิ่งปฏิกูล 1 งาน</t>
  </si>
  <si>
    <t xml:space="preserve">นาย สุชาติ หมื่นขุนทด เสนอราคา 249,725.00 บาท </t>
  </si>
  <si>
    <t>นาย สุชาติ หมื่นขุนทด</t>
  </si>
  <si>
    <t>360/2567</t>
  </si>
  <si>
    <t>เช่าเต้นท์พร้อมอุปกรณ์ภายในเต้นท์นิทรรศการโซน A</t>
  </si>
  <si>
    <t>นาย เมธาสิทธิ์ เธียรรมยานนท์</t>
  </si>
  <si>
    <t>357/2567</t>
  </si>
  <si>
    <t>เช่าเต้นท์พร้อมอุปกรณ์ภายในเต้นท์และบูธนิทรรศการโซน B</t>
  </si>
  <si>
    <t>356/2567</t>
  </si>
  <si>
    <t>น้ำยาล้างจาน 10 แกลลอน</t>
  </si>
  <si>
    <t xml:space="preserve">ร้าน สุรนารี เครื่องเขียน เสนอราคา 1,800.00 บาท </t>
  </si>
  <si>
    <t>PO-6711-201</t>
  </si>
  <si>
    <t>วัสดุ 3 รายการ (สารกรอง)</t>
  </si>
  <si>
    <t>ห้างหุ้นส่วนจำกัด โคราช ทรีท เคมิคอล</t>
  </si>
  <si>
    <t>PO-6711-211</t>
  </si>
  <si>
    <t>วัสดุ 4 รายการ (น้ำยาล้างเครื่องแก้ว 20 ลิตร)</t>
  </si>
  <si>
    <t xml:space="preserve">ห้างหุ้นส่วนจำกัด ทองเจริญผล 2024 เสนอราคา 3,220.00 บาท </t>
  </si>
  <si>
    <t>PO-6711-216</t>
  </si>
  <si>
    <t>วัสดุ 7 รายการ (สารกรอง)</t>
  </si>
  <si>
    <t xml:space="preserve">ห้างหุ้นส่วนจำกัด โคราช ทรีท เคมิคอล เสนอราคา 51,895.00 บาท </t>
  </si>
  <si>
    <t>PO-6711-210</t>
  </si>
  <si>
    <t>วัสดุการเรียนการสอนห้องปฏิบัติการเครื่องจักรกลพื้นฐานและวิศวกรรมอุตสาหการ จำนวน 17 รายการ</t>
  </si>
  <si>
    <t>ห้างหุ้นส่วนจำกัด เอ็กซ์แอล เมคคานิคอล</t>
  </si>
  <si>
    <t>PO-6711-203</t>
  </si>
  <si>
    <t>วัสดุประจำพัฒนาทักษะทางคลินิกสุขภาพช่องปากจำลอง จำนวน 13 รายการ</t>
  </si>
  <si>
    <t>PO-6711-206</t>
  </si>
  <si>
    <t>วัสดุประจำห้องปฏิบัติการ 9 รายการ</t>
  </si>
  <si>
    <t>บริษัท ฟายน์สเปค จำกัด</t>
  </si>
  <si>
    <t>PO-6711-213</t>
  </si>
  <si>
    <t>สอบเทียบเครื่องมือ 9 รายการ</t>
  </si>
  <si>
    <t>HO-6711-065</t>
  </si>
  <si>
    <t>หมึกพิมพ์  จำนวน 10 รายการ</t>
  </si>
  <si>
    <t>PO-6711-200</t>
  </si>
  <si>
    <t>อุปกรณ์เทนนิส 3 รายการ</t>
  </si>
  <si>
    <t>PO-6711-202</t>
  </si>
  <si>
    <t>กรวยทดสอบความหนืด ตำบลสุรนารี อำเภอเมืองนครราชสีมา จังหวัดนครราชสีมา 3 ชุด</t>
  </si>
  <si>
    <t>บริษัท เอ็มดีโปรซัพพลายส์ จำกัด เสนอราคา 20,865.00 บาท</t>
  </si>
  <si>
    <t>บริษัท เอ็มดีโปรซัพพลายส์ จำกัด</t>
  </si>
  <si>
    <t>PO-6711-230</t>
  </si>
  <si>
    <t>ขาตั้งทีวีมีล้อเลื่อน 2 ชุด</t>
  </si>
  <si>
    <t>บริษัทพี.พี.มีเดียเวิลด์ จำกัด เสนอราคา 3,184.32 บาท</t>
  </si>
  <si>
    <t>บริษัทพี.พี.มีเดียเวิลด์ จำกัด</t>
  </si>
  <si>
    <t>PO-6711-223</t>
  </si>
  <si>
    <t>เครื่องกวนสารชนิดแม่เหล็กพร้อมให้ความร้อน ตำบลสุรนารี อำเภอเมืองนครราชสีมา จังหวัดนครราชสีมา 1 เครื่อง</t>
  </si>
  <si>
    <t>บริษัท กิบไทย จำกัด เสนอราคา 25,000.00 บาท</t>
  </si>
  <si>
    <t>PO-6711-231</t>
  </si>
  <si>
    <t>เครื่องดูดจ่ายสารละลายชนิด 8 ช่อง ตำบลสุรนารี อำเภอเมืองนครราชสีมา จังหวัดนครราชสีมา 1 ชุด</t>
  </si>
  <si>
    <t>บริษัท ซิมเพิล เทสต์ นาว จำกัด เสนอราคา 24,931.00 บาท</t>
  </si>
  <si>
    <t>PO-6711-239</t>
  </si>
  <si>
    <t>ห้างหุ้นส่วนจำกัด ใต้ฟ้าซิตี้ เสนอราคา 15,800.00 บาท</t>
  </si>
  <si>
    <t>PO-6711-238</t>
  </si>
  <si>
    <t>เครื่องทำโปรตีนให้บริสุทธิ์ พร้อมอุปกรณ์ประกอบ ตำบลสุรนารี อำเภอเมืองนครราชสีมา จังหวัดนครราชสีมา 1 ชุด</t>
  </si>
  <si>
    <t>1. บริษัท แบงเทรดดิ้ง 1992 จำกัด เสนอราคา 3,987,500.00 บาท 2. บริษัท วินเนอร์วิชั่น จำกัด เสนอราคา 3,990,000.00 บาท</t>
  </si>
  <si>
    <t xml:space="preserve">บริษัท แบงเทรดดิ้ง 1992 จำกัด </t>
  </si>
  <si>
    <t>367/2567</t>
  </si>
  <si>
    <t>เครื่องพิมพ์ปลอกสายไฟและฉลาก ตำบล    สุรนารี อำเภอเมืองนครราชสีมา จังหวัดนครราชสีมา 1 ชุด</t>
  </si>
  <si>
    <t>ห้างหุ้นส่วนจำกัด ฮาร์ดแวร์ไรท์ เสนอราคา 64,000.00 บาท</t>
  </si>
  <si>
    <t>PO-6711-235</t>
  </si>
  <si>
    <t>เครื่องวัดความหนืดแบบหมุน ตำบลสุรนารี อำเภอเมืองนครราชสีมา จังหวัดนครราชสีมา 1 เครื่อง</t>
  </si>
  <si>
    <t>1. บริษัท ซายน์ลูชั่น จำกัด เสนอราคา 487,000.00 บาท 2.บริษัท แลมบ์ด้า ไซเอนติฟิค จำกัด เสนอราคา 502,900.00 บาท</t>
  </si>
  <si>
    <t>PO-6711-234</t>
  </si>
  <si>
    <t>เครื่องสำรองไฟ ตำบลสุรนารี อำเภอเมืองนครราชสีมา จังหวัดนครราชสีมา 1 ชุด</t>
  </si>
  <si>
    <t>บริษัท ชูโฟทิค จำกัด เสนอราคา 50,000.00 บาท</t>
  </si>
  <si>
    <t>บริษัท ชูโฟทิค จำกัด</t>
  </si>
  <si>
    <t>PO-6711-225</t>
  </si>
  <si>
    <t>ชั้นวางรองเท้าเหล็ก 10 ตัว</t>
  </si>
  <si>
    <t>บริษัท พรศชล จำกักด เสนอราคา 94,994.60 บาท</t>
  </si>
  <si>
    <t>บริษัท พรศชล จำกักด</t>
  </si>
  <si>
    <t>PO-6711-219</t>
  </si>
  <si>
    <t>ชั้นวางสแตนเลสแบบทึบ 4 ชั้น 2 ชุด</t>
  </si>
  <si>
    <t>บริษัท พรพันกร ไซเอ็นติฟิค 
สแตนเลส จำกัด เสนอราคา 53,600.00 บาท</t>
  </si>
  <si>
    <t>บริษัท พรพันกร ไซเอ็นติฟิค 
สแตนเลส จำกัด</t>
  </si>
  <si>
    <t>PO-6711-226</t>
  </si>
  <si>
    <t>ชุดเครื่องมือแปรรูปวัสดุทางการเกษตรและอาหารด้วยการระเหยน้ำในสภาวะสุญญากาศ พร้อมอุปกรณ์ประกอบ ตำบลสุรนารี อำเภอเมืองนครราชสีมา จังหวัดนครราชสีมา 1 ชุด</t>
  </si>
  <si>
    <t>บริษัท ซีเอส คอร์ปอเรทพลัส จำกัด เสนอราคา 1,170,000.00 บาท</t>
  </si>
  <si>
    <t>บริษัท ซีเอส คอร์ปอเรทพลัส จำกัด</t>
  </si>
  <si>
    <t>364/2567</t>
  </si>
  <si>
    <t>พัดลมติดผนัง ขนาด 16 นิ้ว 34 ตัว</t>
  </si>
  <si>
    <t>จิระ 59 ซีซีทีวี เสนอราคา 66,980.00 บาท</t>
  </si>
  <si>
    <t>จิระ 59 ซีซีทีวี</t>
  </si>
  <si>
    <t>PO-6711-240</t>
  </si>
  <si>
    <t>รถเข็นพัสดุ 1 คัน</t>
  </si>
  <si>
    <t>บริษัท โกลบอล ไซแอนติฟิค จำกัด เสนอราคา 14,000.00 บาท</t>
  </si>
  <si>
    <t>PO-6711-217</t>
  </si>
  <si>
    <t>รถเข็นสแตนเลส 1 ตัว</t>
  </si>
  <si>
    <t>บริษัท ไตรเอ็นซายน์ โพรไวด์เดอร์ จำกัด เสนอราคา 40,125.00 บาท</t>
  </si>
  <si>
    <t>PO-6711-220</t>
  </si>
  <si>
    <t>รถเข็นเอนกประสงค์ 1 คัน</t>
  </si>
  <si>
    <t>บริษัท โกลบอล ไซแอนติฟิค จำกัด เสนอราคา 3,500.00 บาท</t>
  </si>
  <si>
    <t>PO-6711-218</t>
  </si>
  <si>
    <t>วัสดุกีฬา 7 รายการ</t>
  </si>
  <si>
    <t>PO-6711-236</t>
  </si>
  <si>
    <t>หุ่นจำลองศีรษะสองระนาบ ตำบลสุรนารี อำเภอเมืองนครราชสีมา จังหวัดนครราชสีมา 2 ชุด</t>
  </si>
  <si>
    <t>บริษัท โฟร์ดี อี.เอ็ม จำกัด เสนอราคา 43,200.00 บาท</t>
  </si>
  <si>
    <t>PO-6711-233</t>
  </si>
  <si>
    <t>หุ่นจำลองหลอดลมฝอย ตำบลสุรนารี อำเภอเมืองนครราชสีมา จังหวัดนครราชสีมา 2 ชุด</t>
  </si>
  <si>
    <t>บริษัท โฟร์ดี อี.เอ็ม. จำกัด เสนอราคา 32,000.00 บาท</t>
  </si>
  <si>
    <t>PO-6711-232</t>
  </si>
  <si>
    <t>หุ่นถอดเล็บ ตำบลสุรนารี อำเภอเมืองนครราชสีมา จังหวัดนครราชสีมา 5 ชุด</t>
  </si>
  <si>
    <t>บริษัท โกลด์ เมด พลัส เซอร์วิส จำกัด เสนอราคา 60,000.00 บาท</t>
  </si>
  <si>
    <t>บริษัท โกลด์ เมด พลัส เซอร์วิส จำกัด</t>
  </si>
  <si>
    <t>PO-6711-228</t>
  </si>
  <si>
    <t>อุปกรณ์ทำความร้อน และฉนวนความร้อนเตาเผา 1,800 องศาเซลเซียส ตำบลสุรนารี อำเภอเมืองนครราชสีมา จังหวัดนครราชสีมา 1 ชุด</t>
  </si>
  <si>
    <t>บริษัท โปรเฟสชั่นแนลฮีตติ้ง
 แอนด์ เฟอร์เนส จำกัด เสนอราคา 481,500.00 บาท</t>
  </si>
  <si>
    <t>บริษัท โปรเฟสชั่นแนลฮีตติ้ง
 แอนด์ เฟอร์เนส จำกัด</t>
  </si>
  <si>
    <t>368/2567</t>
  </si>
  <si>
    <t>กระเป๋าจัดระเบียบกระเป๋าเดินทาง เซ็ต 6 ชิ้น</t>
  </si>
  <si>
    <t xml:space="preserve">ร้าน คลิก แกดเจ๊ต เสนอราคา 243,000.00 บาท </t>
  </si>
  <si>
    <t>ร้าน คลิก แกดเจ๊ต</t>
  </si>
  <si>
    <t>366/2567</t>
  </si>
  <si>
    <t>คลอรีนชนิดผง 65%  จำนวน 1,000 กิโลกรัม</t>
  </si>
  <si>
    <t>บริษัท เวลกิ้น เอ็นเตอร์ไพรส์ จำกัด</t>
  </si>
  <si>
    <t>PO-6711-229</t>
  </si>
  <si>
    <t>ชุดก้านและแผ่นรองเขียน 90 ชุด</t>
  </si>
  <si>
    <t>2567-240</t>
  </si>
  <si>
    <t>ซ่อมแซมเครื่องกลั่นระเหยสารแบบหมุน และอะไหล่ที่ชำรุด 1 ชุด และซ่อมแซมปั๊มสุญญากาศ และอะไหล่ที่ชำรุด 1 ชุด</t>
  </si>
  <si>
    <t xml:space="preserve">บริษัท บูชิ (ไทยแลนด์) จำกัด เสนอราคา 192,919.93 บาท </t>
  </si>
  <si>
    <t>บริษัท บูชิ (ไทยแลนด์) จำกัด</t>
  </si>
  <si>
    <t>2567-235</t>
  </si>
  <si>
    <t>ถังบรรจุสารเคมี 2 ใบ</t>
  </si>
  <si>
    <t>บริษัท เอส.เค. อินเตอร์เคมิคอล จำกัด</t>
  </si>
  <si>
    <t>PO-6711-227</t>
  </si>
  <si>
    <t>วัสดุ 6 รายการ (ไม้มอบฝ้า)</t>
  </si>
  <si>
    <t xml:space="preserve">บริษัท สกุลทองการช่าง จำกัด เสนอราคา 2,630.00 บาท </t>
  </si>
  <si>
    <t>บริษัท สกุลทองการช่าง จำกัด</t>
  </si>
  <si>
    <t>PO-6711-221</t>
  </si>
  <si>
    <t>วัสดุจำนวน 12 รายการ</t>
  </si>
  <si>
    <t>PO-6711-224</t>
  </si>
  <si>
    <t>วัสดุประจำห้องปฎิบัติการพัฒนาทักษะทางคลินิกสุขภาพช่องปากจำลอง 8 รายการ</t>
  </si>
  <si>
    <t>363/2567</t>
  </si>
  <si>
    <t>หัววัดอุณหภูมิหัวฉีด 10 ชิ้น</t>
  </si>
  <si>
    <t>บริษัท สยามเรปแรป จำกัด</t>
  </si>
  <si>
    <t>PO-6711-237</t>
  </si>
  <si>
    <t>เหล็กกล่องกัลวาไนซ์ และอื่นๆ 10 รายการ</t>
  </si>
  <si>
    <t>PO-6711-222</t>
  </si>
  <si>
    <t>ชุดการทดสอบการสูญเสียจากการกรองโดยไหลผ่านชั้นตัวกรอง ตำบลสุรนารี อำเภอเมืองนครราชสีมา จังหวัดนครราชสีมา 1 ชุด</t>
  </si>
  <si>
    <t>บริษัท ยูนิตแล็ป เมคเกอร์ จำกัด เสนอราคา 499,000.00 บาท</t>
  </si>
  <si>
    <t>บริษัท ยูนิตแล็ป เมคเกอร์ จำกัด</t>
  </si>
  <si>
    <t>371/2567</t>
  </si>
  <si>
    <t>หุ่นตรวจตา แบบดิจิทัล ตำบลสุรนารี อำเภอเมืองนครราชสีมา จังหวัดนครราชสีมา 2 ชุด</t>
  </si>
  <si>
    <t>บริษัท เมดเกตเวย์ จำกัด เสนอราคา 248,600.00 บาท</t>
  </si>
  <si>
    <t>บริษัท เมดเกตเวย์ จำกัด</t>
  </si>
  <si>
    <t>373/2567</t>
  </si>
  <si>
    <t>หุ่นฝึกใส่ท่อช่วยหายใจผู้ใหญ่ ตำบลสุรนารี อำเภอเมืองนครราชสีมา จังหวัดนครราชสีมา 1 ชุด</t>
  </si>
  <si>
    <t>บริษัท โฟร์ดี อี.เอ็ม จำกัด เสนอราคา 230,000.00 บาท</t>
  </si>
  <si>
    <t>370/2567</t>
  </si>
  <si>
    <t>งานตกแต่งบูธนิทรรศการโซน A และโซน B</t>
  </si>
  <si>
    <t>2567-245</t>
  </si>
  <si>
    <t>งานตกแต่งบูธนิทรรศการโซน C และโซน D</t>
  </si>
  <si>
    <t xml:space="preserve">นาย เมธาสิทธิ์ เธียรรมยานนท์ เสนอราคา 363,120.00 บาท </t>
  </si>
  <si>
    <t>2567-246</t>
  </si>
  <si>
    <t>งานตกแต่งสถานที่ห้องประชุมวิชาการฯ  จำนวน 1 งาน</t>
  </si>
  <si>
    <t>นาย รัชพล ปริโยทัย</t>
  </si>
  <si>
    <t>HO-6711-068</t>
  </si>
  <si>
    <t>จ้างติดตั้งสายเมนไฟฟ้า บริเวณลานพลาซ่า จำนวน 1 งาน</t>
  </si>
  <si>
    <t>374/2567</t>
  </si>
  <si>
    <t>จ้างเหมาเตรียมความพร้อมและปรับปรุงพื้นที่จัดงานประชุมวิชาการฯ 1 งาน</t>
  </si>
  <si>
    <t>372/2567</t>
  </si>
  <si>
    <t>บอกรับวารสารอิเล็กทรอนิกส์ International Journal of Geographical Informantion 1 ชื่อเรื่อง  6,443 USD</t>
  </si>
  <si>
    <t>SUT-PO 2024-11-26-002</t>
  </si>
  <si>
    <t>บอกรับวารสารอิเล็กทรอนิกส์ Journal of Pediatric Nursing 1,065.82 USD, Engineering Geology 5,7390.24 USD</t>
  </si>
  <si>
    <t>Elsevier B.V.</t>
  </si>
  <si>
    <t>SUT-PO 2024-11-26-001</t>
  </si>
  <si>
    <t>บอกรับวารสารอิิเล็กทรอนิกส์ Journal of Environmental Engineering 1,872 USD, Journal of Clinical Microbiology 1,042 USD</t>
  </si>
  <si>
    <t xml:space="preserve">Momentum Knowledge Services Pte Ltd เสนอราคา 107,818.00 บาท </t>
  </si>
  <si>
    <t>SUT-PO 2024-11-26-003</t>
  </si>
  <si>
    <t>แบตเตอรี่ 112 EA</t>
  </si>
  <si>
    <t>PO-6711-242</t>
  </si>
  <si>
    <t>รวบรวมข้อมูล ออกแบบ และจัดพิมพ์สื่อนิทรรศการฯ พร้อมติดตั้ง</t>
  </si>
  <si>
    <t>บริษัท กิจนิทรรศน์ จำกัด</t>
  </si>
  <si>
    <t>2567-244</t>
  </si>
  <si>
    <t>วัสดุงานและอุปกรณ์ไฟฟ้า จำนวน 11 รายการ</t>
  </si>
  <si>
    <t>PO-6711-241</t>
  </si>
  <si>
    <t>วัสดุระบบไฟฟ้า จำนวน 13 รายการ</t>
  </si>
  <si>
    <t xml:space="preserve">บริษัท 168 เอ็นจิเนียริ่ง คอร์ปอเรชั่น จำกัด เสนอราคา 103,150.00 บาท </t>
  </si>
  <si>
    <t>2567-238</t>
  </si>
  <si>
    <t>กระดานไวท์บอร์ด ชนิดมีล้อ 6 ชุด</t>
  </si>
  <si>
    <t>ห้างหุ้นส่วนจำกัด อาร์เอพี 
เอ็นเตอร์ไพรส์ แอนด์ เซอร์วิสเซส เสนอราคา 51,000.00 บาท</t>
  </si>
  <si>
    <t>ห้างหุ้นส่วนจำกัด อาร์เอพี 
เอ็นเตอร์ไพรส์ แอนด์ เซอร์วิสเซส</t>
  </si>
  <si>
    <t>PO-6711-243</t>
  </si>
  <si>
    <t>เก้าอี้อเนกประสงค์
ขนาดไม่น้อยกว่า 530W x 550D x 855H x 470H mm. 30 ตัว</t>
  </si>
  <si>
    <t>บริษัท สยามเอสซีไอ จำกัด เสนอราคา 86,670.00 บาท</t>
  </si>
  <si>
    <t>PO-6711-246</t>
  </si>
  <si>
    <t>เครื่องตรวจอวัยวะภายในด้วยคลื่นเสียงความถี่สูง ตำบลสุรนารี อำเภอเมืองนครราชสีมา จังหวัดนครราชสีมา 1 เครื่อง</t>
  </si>
  <si>
    <t>1. บริษัท เอซีซี เมดิคอล โซลูชั่น จำกัด เสนอราคา 3,800,000.00 บาท 2. บริษัท เมดดิเพล็กซ์ (ไทยแลนด์) จำกัด เสนอราคา 3,798,000.00 บาท 3. บริษัท มายด์ เมดิคอล แคร์ จำกัด เสนอราคา 3,800,000.00 บาท</t>
  </si>
  <si>
    <t>บริษัท เมดิเพล็กซ์ (ไทยแลนด์) จำกัด</t>
  </si>
  <si>
    <t>380/2567</t>
  </si>
  <si>
    <t>เครื่องวัดความเป็นกรด-ด่าง ตำบลสุรนารี อำเภอเมืองนครราชสีมา จังหวัดนครราชสีมา 12 เครื่อง</t>
  </si>
  <si>
    <t>1. บริษัท เบคไทย กรุงเทพอุปกรณ์เคมีภัณฑ์ จำกัด เสนอราคา 415,695.00 บาท 2. บริษัท เคโมไซเอนซ์ (ประเทศไทย) จำกัด เสนอราคา  524,400.00 บาท 3. บริษัท ไตรเอ็นซายน์โพรไวด์เดอร์ จำกัด เสนอราคา 421,152.00 บาท 4. บริษัท ยู.พี.มาร์เก็ตติ้งเยนเนอรัลซัพพลาย จำกัด เสนอราคา  525,000.00 บาท 5. บริษัท มาย แล็บ สเกล จำกัด เสนอราคา 475,080.00 บาท</t>
  </si>
  <si>
    <t>376/2567</t>
  </si>
  <si>
    <t>เครื่องวิเคราะห์เครือข่ายแบบไร้สาย 
ตำบลสุรนารี อำเภอเมืองนครราชสีมา 
 จังหวัดนครราชสีมา 1 เครื่อง</t>
  </si>
  <si>
    <t>บริษัท ดับบลิวซี แอนด์ เอ็ม กรุป จำกัด เสนอราคา 227,910.00 บาท</t>
  </si>
  <si>
    <t>บริษัท ดับบลิวซี แอนด์ เอ็ม กรุป จำกัด</t>
  </si>
  <si>
    <t>383/2567</t>
  </si>
  <si>
    <t>ชั้นมาตรฐานอเนกประสงค์ 
ขนาดไม่น้อยกว่า 1200 x 603 x 1829 มม. 7 ตัว</t>
  </si>
  <si>
    <t>บริษัท สยามเอสซีไอ จำกัด เสนอราคา 59,695.30 บาท</t>
  </si>
  <si>
    <t>PO-6711-244</t>
  </si>
  <si>
    <t>ชุดตรวจวัดกำลังของแสงแบบเชื่อมต่อกับเส้นใยแก้วนำแสงโดยตรง สำหรับใช้งาน
 ครอบคลุมความยาวคลื่น 1,310 และ 1,550 นาโนเมตร ตำบลสุรนารี อำเภอเมืองนครราชสีมา จังหวัดนครราชสีมา 1 ชุด</t>
  </si>
  <si>
    <t>บริษัท เครส นาโนโซลูชั่น (ประเทศไทย) จำกัด เสนอราคา 225,000.00 บาท</t>
  </si>
  <si>
    <t>บริษัท เครส นาโนโซลูชั่น (ประเทศไทย) จำกัด</t>
  </si>
  <si>
    <t>377/2567</t>
  </si>
  <si>
    <t>ชุดทดสอบหาค่าความถ่วงจำเพาะของวัสดุมวลรวมหยาบ ตำบลสุรนารี อำเภอเมืองนครราชสีมา จังหวัดนครราชสีมา 1 ชุด</t>
  </si>
  <si>
    <t>บริษัท เอ็ม ดี โปรซัพพลายส์ จำกัด เสนอราคา 95,000.00 บาท</t>
  </si>
  <si>
    <t>2567-239</t>
  </si>
  <si>
    <t>ตู้เก็บกุญแจสำหรับเก็บกุญแจ 60 ชุด 
ขนาดไม่น้อยกว่า 405 x 80 x 375 มม. 3 ตู้</t>
  </si>
  <si>
    <t>บริษัท สยามเอสซีไอ จำกัด เสนอราคา 8,988.00 บาท</t>
  </si>
  <si>
    <t>PO-6711-245</t>
  </si>
  <si>
    <t>ตู้เพาะเลี้ยงเชื้อแบคทีเรีย ขนาด 110 ลิตร ตำบลสุรนารี อำเภอเมืองนครราชสีมา จังหวัดนครราชสีมา 1 เครื่อง</t>
  </si>
  <si>
    <t>ห้างหุ้นส่วนจำกัด เอ็น.วาย.อาร์ เสนอราคา 145,000.00 บาท</t>
  </si>
  <si>
    <t>ห้างหุ้นส่วนจำกัด เอ็น.วาย.อาร์</t>
  </si>
  <si>
    <t>2567-249</t>
  </si>
  <si>
    <t>ครุภัณฑ์ชุดรับแขก ผอ.อพ.สธ และรอง ผอ. 14 รายการ</t>
  </si>
  <si>
    <t xml:space="preserve">บริษัท แน๊ตเฟอร์นิเจอร์ จำกัด เสนอราคา 132,279.50 บาท </t>
  </si>
  <si>
    <t>2567-243</t>
  </si>
  <si>
    <t>ถุงขยะ จำนวน 4 รายการ</t>
  </si>
  <si>
    <t xml:space="preserve">ห้างหุ้นส่วนจำกัด เอ.ที. แมชชีนเนอร์รี่ แอนด์ ซัพพลาย เสนอราคา 316,440.00 บาท </t>
  </si>
  <si>
    <t>382/2567</t>
  </si>
  <si>
    <t>จ้างทำกระบอกน้ำเก็บอุณหภูมิ ขนาด 500 ml จำนวน 1000 ใบ</t>
  </si>
  <si>
    <t>บริษัท โปรเกรส อินเตอร์เทรด จำกัด</t>
  </si>
  <si>
    <t>2567-242</t>
  </si>
  <si>
    <t>จ้างทำเกียรติบัตรสำหรับผู้ร่วมงานประชุมวิชาการฯ  จำนวน 2,200 ใบ</t>
  </si>
  <si>
    <t>HO-6711-072</t>
  </si>
  <si>
    <t>จ้างทำแก้วสแตนเลสพร้อมหลอด ขนาด 800 ml จำนวน 1000 ใบ</t>
  </si>
  <si>
    <t>2567-241</t>
  </si>
  <si>
    <t>จ้างทำป้าย Backdrop จำนวน 4 รายการ</t>
  </si>
  <si>
    <t>HO-6711-071</t>
  </si>
  <si>
    <t>จ้างเหมาบริการบำรุงรักษามิเตอร์ไฟฟ้าแบบอิเล็กทรอนิกส์ 1 งาน</t>
  </si>
  <si>
    <t>ห้างหุ้นส่วนจำกัด พี เค เอ็น ซัพพลาย</t>
  </si>
  <si>
    <t>378/2567</t>
  </si>
  <si>
    <t>จ้างเหมาบำรุงรักษาระบบกล้องโทรทัศน์วงจรปิด (CCTV)</t>
  </si>
  <si>
    <t>บริษัท ออลล์เว็บ เทคโนโลยี่ จำกัด</t>
  </si>
  <si>
    <t>381/2567</t>
  </si>
  <si>
    <t>ซ่อมเครื่องเคลือบบัตรพลาสติก จำนวน 1 เครื่อง</t>
  </si>
  <si>
    <t>HO-6711-075</t>
  </si>
  <si>
    <t>วัสดุประจำห้องปฏิบัติการพัฒนาทักษะทางคลินิกสุขภาพช่องปากจำลอง 9 รายการ</t>
  </si>
  <si>
    <t>บริษัท บี แอนด์ โอ อินโนเวชั่น จำกัด</t>
  </si>
  <si>
    <t>2567-248</t>
  </si>
  <si>
    <t>วัสดุไฟฟ้า จำนวน 10 รายการ</t>
  </si>
  <si>
    <t>PO-6711-247</t>
  </si>
  <si>
    <t>วัสดุสิ้นเปลืองสำนักงาน จำนวน 7 รายการ (นอกสัญญา)</t>
  </si>
  <si>
    <t>PO-6711-248</t>
  </si>
  <si>
    <t>หญ้าเทียมปูพื้นและสแลนกันความ รวม 4 รายการ</t>
  </si>
  <si>
    <t xml:space="preserve">บริษัท ฑาฎา คอนสตรัคชั่น จำกัด เสนอราคา 265,360.00 บาท </t>
  </si>
  <si>
    <t>บริษัท ฑาฎา คอนสตรัคชั่น จำกัด</t>
  </si>
  <si>
    <t>2567-251</t>
  </si>
  <si>
    <t>เหมาบริการบำรุงรักษาสวิตซ์เกียร์ และ Ring Main Unit จำนวน 43 ชุด จำนวน 1 งาน</t>
  </si>
  <si>
    <t>บริษัท เอฟ เทค เอ็นจิเนียริ่ง แอนด์ โลจิสติกส์ จำกัด</t>
  </si>
  <si>
    <t>379/2567</t>
  </si>
  <si>
    <t>อาหารไก่เริ่มไข่ จำนวน 4,300 กิโลกรัม</t>
  </si>
  <si>
    <t>PO-6711-251</t>
  </si>
  <si>
    <t>PO-6711-252</t>
  </si>
  <si>
    <t>กล้องส่องตรวจปอดและหลอดลมขนาดเล็ก ชนิดวีดิทัศน์พร้อมเครื่องประมวลสัญญาณภาพ ตำบลสุรนารี อำเภอเมืองนครราชสีมา จังหวัดนครราชสีมา 1 ชุด</t>
  </si>
  <si>
    <t>บริษัท โอลิมปัส (ประเทศไทย) จำกัด เสนอราคา 2,999,000.00 บาท</t>
  </si>
  <si>
    <t>บริษัท โอลิมปัส (ประเทศไทย) จำกัด</t>
  </si>
  <si>
    <t>384/2567</t>
  </si>
  <si>
    <t>เครื่องบดของแห้ง ตำบลสุรนารี อำเภอเมืองนครราชสีมา จังหวัดนครราชสีมา 4 เครื่อง</t>
  </si>
  <si>
    <t>บริษัท ไตรเอ็นซายน์ โพรไวด์เดอร์ จำกัด เสนอราคา 89,880.00 บาท</t>
  </si>
  <si>
    <t>PO-6711-255</t>
  </si>
  <si>
    <t>เครื่องวัดความดัน ตำบลสุรนารี อำเภอเมืองนครราชสีมา จังหวัดนครราชสีมา 2 เครื่อง</t>
  </si>
  <si>
    <t>บริษัท มาย แล็บ สเกล จำกัด เสนอราคา 32,000.00 บาท</t>
  </si>
  <si>
    <t>บริษัท มาย แล็บ สเกล จำกัด</t>
  </si>
  <si>
    <t>PO-6711-254</t>
  </si>
  <si>
    <t>ชุดอุปกรณ์รักษาความเป็นสุญญากาศ ชนิดทำงานแบบไม่ต่อเนื่อง สำหรับกล้องจุลทรรศน์อิเล็กตรอนแบบส่องกราด พร้อมอุปกรณ์ประกอบ ตำบลสุรนารี อำเภอเมืองนครราชสีมา จังหวัดนครราชสีมา 1 ชุด</t>
  </si>
  <si>
    <t xml:space="preserve">บริษัท คาร์ล ไซส์ส จำกัด 
เสนอราคา 400,000.00 บาท	</t>
  </si>
  <si>
    <t>บริษัท คาร์ล ไซส์ส จำกัด</t>
  </si>
  <si>
    <t>387/2567</t>
  </si>
  <si>
    <t>ถังอาหารสุกรอนุบาล ตำบลสุรนารี อำเภอเมืองนครราชสีมา จังหวัดนครราชสีมา 12 ใบ</t>
  </si>
  <si>
    <t>บริษัท คีย์ แมน ฟาร์ม เทค จำกัด เสนอราคา 68,400.00 บาท</t>
  </si>
  <si>
    <t>บริษัท คีย์ แมน ฟาร์ม เทค จำกัด</t>
  </si>
  <si>
    <t>PO-6711-249</t>
  </si>
  <si>
    <t>ยูนิตทำฟันสำหรับผู้ป่วยเด็ก ตำบลสุรนารี อำเภอเมืองนครราชสีมา จังหวัดนครราชสีมา 1 ชุด</t>
  </si>
  <si>
    <t xml:space="preserve">บริษัท สยามเดนท์ จำกัด 
เสนอราคา 850,000.00 บาท	</t>
  </si>
  <si>
    <t>บริษัท สยามเดนท์ จำกัด</t>
  </si>
  <si>
    <t>385/2567</t>
  </si>
  <si>
    <t>กระถางกล้วยไม้กลม และอื่นๆ จำนวน 9 รายการ</t>
  </si>
  <si>
    <t xml:space="preserve">บริษัท โกลบอล ไซแอนติฟิค จำกัด เสนอราคา 14,027.50 บาท </t>
  </si>
  <si>
    <t>PO-6711-258</t>
  </si>
  <si>
    <t>ไก่รุ่นไข่ จำนวน 1 รายการ</t>
  </si>
  <si>
    <t>2567-236</t>
  </si>
  <si>
    <t>จ้างซ่อมเครื่องผสมสัญญาณ/เสียง 3 เครื่อง</t>
  </si>
  <si>
    <t>HO-6711-074</t>
  </si>
  <si>
    <t>จ้างซ่อมแซมเครื่องปรับอากาศ อาคารเครื่องมือ 2 อาคารเครื่องมือ 6 และอาคารเครื่องมือ 9 จำนวน 1 งาน</t>
  </si>
  <si>
    <t>บริษัท ธนสรณ์วิศวกรรม จำกัด</t>
  </si>
  <si>
    <t>HO-6711-077</t>
  </si>
  <si>
    <t>จ้างทำเสื้อโปโลพิมพ์ลายสำหรับคณาจารย์และเจ้าหน้าที่ประจำหลักสูตร จำนวน 68 ตัว</t>
  </si>
  <si>
    <t>HO-6711-073</t>
  </si>
  <si>
    <t>จ้างย้ายพร้อมติดตั้งเครื่องปรับอากาศแบบแยกส่วน อาคารสุรพัฒน์ 2  1 งาน</t>
  </si>
  <si>
    <t>HO-6711-076</t>
  </si>
  <si>
    <t>ชุดกระบอกลม จำนวน 1 ชุด</t>
  </si>
  <si>
    <t xml:space="preserve">บริษัท วีก้า ออโตเมชั่น (2000) จำกัด เสนอราคา 12,840.00 บาท </t>
  </si>
  <si>
    <t>บริษัท วีก้า ออโตเมชั่น (2000) จำกัด</t>
  </si>
  <si>
    <t>PO-6711-257</t>
  </si>
  <si>
    <t>ติดตั้งตาข่ายกันนก อาคารเครื่องมือ 9 และ 10  จำนวน  1  งาน</t>
  </si>
  <si>
    <t>386/2567</t>
  </si>
  <si>
    <t>สติ๊กเกอร์ใสม้วน จำนวน 5 ม้วน</t>
  </si>
  <si>
    <t>PO-6711-253</t>
  </si>
  <si>
    <t>เก้าอี้จัดเลี้ยง 206 ตัว</t>
  </si>
  <si>
    <t>บริษัท คิงเทเบิล จำกัด เสนอราคา 180,744.40 บาท</t>
  </si>
  <si>
    <t>บริษัท คิงเทเบิล จำกัด</t>
  </si>
  <si>
    <t>2567-252</t>
  </si>
  <si>
    <t>ชุดเลนส์กล้องถ่ายทำภาพยนตร์ ตำบลสุรนารี อำเภอเมืองนครราชสีมา จังหวัดนครราชสีมา 10 ชุด</t>
  </si>
  <si>
    <t>1. บริษัท ดับเบิลยูเอ็น พีจำกัด เสนอราคา 858,675.00 บาท
 2. หางหุนสวนจำกัด สตูดี-ดี เสนอราคา 859,825.00 บาท</t>
  </si>
  <si>
    <t>บริษัท ดับเบิลยู เอ็น พี จำกัด</t>
  </si>
  <si>
    <t>388/2567</t>
  </si>
  <si>
    <t>ตู้เตรียมตัวอย่าง ชนิดปลอดเชื้อ สำหรับเตรียมตัวอย่างชีวภาพ พร้อมอุปกรณ์ประกอบ ตำบลสุรนารี อำเภอเมืองนครราชสีมา จังหวัดนครราชสีมา 1 ชุด</t>
  </si>
  <si>
    <t>1. บริษัท เอสโค ไลฟ์ไซเอนซ์ เสนอราคา 700,000.00 บาท 2. บริษัท วอร์มลิ้งค์ จำกัด เสนอราคา 700,000.00 บาท</t>
  </si>
  <si>
    <t>บริษัท เอสโค ไลฟ์ไซเอนซ์ 
(ประเทศไทย) จำกัด</t>
  </si>
  <si>
    <t>389/2567</t>
  </si>
  <si>
    <t>กล่องบรรจุเข็มกลัดอัตลักษณ์ใหม่ จำนวน 500 ชิ้น</t>
  </si>
  <si>
    <t>นางสาว รัตนา โสเพียร</t>
  </si>
  <si>
    <t>PO-6711-259</t>
  </si>
  <si>
    <t>เก้าอี้เลี้ยง 206 ตัว</t>
  </si>
  <si>
    <t>บริษัท คิง เทเบิล จำกัด</t>
  </si>
  <si>
    <t>ครุภัณฑ์ทำนุบำรุงศิลปวัฒนธรรม จำนวน 2 รายการ</t>
  </si>
  <si>
    <t xml:space="preserve">Ton ออดิโอ &amp; มิวสิค เสนอราคา 30,000.00 บาท </t>
  </si>
  <si>
    <t>Ton ออดิโอ &amp; มิวสิค</t>
  </si>
  <si>
    <t>PO-6711-261</t>
  </si>
  <si>
    <t>จ้างวาดภาพนายกสภามหาวิยาลัย 1 งาน</t>
  </si>
  <si>
    <t xml:space="preserve">นาย ไพฑูรย์ ลิศนันท์ เสนอราคา 15,000.00 บาท </t>
  </si>
  <si>
    <t>นาย ไพฑูรย์ ลิศนันท์</t>
  </si>
  <si>
    <t>HO-6711-080</t>
  </si>
  <si>
    <t>ซักผ้าปูที่นอน ปลอกหมอนหอพักนักศึกษา จำนวน 3 รายการ</t>
  </si>
  <si>
    <t>นางสาว วันวิสาข์ จันทร์เวียง</t>
  </si>
  <si>
    <t>HO-6711-078</t>
  </si>
  <si>
    <t>ตัดชุดสูทของผู้นำนักศึกษา ปีการศึกษา 2567  จำนวน  58 ชุด</t>
  </si>
  <si>
    <t>สูทฟาโรห์</t>
  </si>
  <si>
    <t>HO-6711-079</t>
  </si>
  <si>
    <t>น้ำมันเครื่องดีเซล แลtอื่นๆ จำนวน 3 รายการ</t>
  </si>
  <si>
    <t>บริษัท ก.กรัญชัย จำกัด</t>
  </si>
  <si>
    <t>PO-6711-263</t>
  </si>
  <si>
    <t>วัสดุงานบ้านงานครัว จำนวน 5 รายการ</t>
  </si>
  <si>
    <t xml:space="preserve">บริษัท กิตติเชษฐ์ เอสพีอาร์ จำกัด เสนอราคา 13,810.00 บาท </t>
  </si>
  <si>
    <t>บริษัท กิตติเชษฐ์ เอสพีอาร์ จำกัด</t>
  </si>
  <si>
    <t>PO-6711-260</t>
  </si>
  <si>
    <t>วัสดุสำนักงาน (นอกเหนือจากคลังไม่มีให้เบิก) 6 รายการ</t>
  </si>
  <si>
    <t>PO-6711-262</t>
  </si>
  <si>
    <t>วัสดุสำนักงาน จำนวน 4 รายการ</t>
  </si>
  <si>
    <t>PO-6711-256</t>
  </si>
  <si>
    <t>เสื้อยืดคอโปโลสีดำพิมพ์ลายอัตลักษณ์ใหม่ จำนวน 600 ตัว</t>
  </si>
  <si>
    <t>HO-6711-081</t>
  </si>
  <si>
    <t>อาหารม้า จำนวน 20 กระสอบ</t>
  </si>
  <si>
    <t>ร้าน เพอร์เฟค อาหารสัตว์</t>
  </si>
  <si>
    <t>PO-6711-264</t>
  </si>
  <si>
    <t>งปม.</t>
  </si>
  <si>
    <t>ตกลง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</si>
</sst>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3"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theme="1"/>
      <name val="TH SarabunPSK"/>
      <family val="2"/>
    </font>
    <font>
      <sz val="16"/>
      <color rgb="FFFF0000"/>
      <name val="TH SarabunPSK"/>
      <family val="2"/>
    </font>
    <font>
      <sz val="16"/>
      <color rgb="FF000000"/>
      <name val="TH SarabunPSK"/>
      <family val="2"/>
      <charset val="222"/>
    </font>
    <font>
      <sz val="16"/>
      <color indexed="8"/>
      <name val="TH SarabunPSK"/>
      <family val="2"/>
      <charset val="222"/>
    </font>
    <font>
      <sz val="16"/>
      <name val="TH SarabunPSK"/>
      <family val="2"/>
      <charset val="222"/>
    </font>
  </fonts>
  <fills count="5">
    <fill>
      <patternFill patternType="none"/>
    </fill>
    <fill>
      <patternFill patternType="gray125"/>
    </fill>
    <fill>
      <patternFill patternType="solid">
        <fgColor rgb="FFB7E1CD"/>
        <bgColor rgb="FFB7E1CD"/>
      </patternFill>
    </fill>
    <fill>
      <patternFill patternType="solid">
        <fgColor theme="5" tint="0.39997558519241921"/>
        <bgColor indexed="64"/>
      </patternFill>
    </fill>
    <fill>
      <patternFill patternType="solid">
        <fgColor theme="0"/>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4">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0" fontId="5" fillId="0" borderId="2" xfId="0" applyFont="1" applyBorder="1" applyAlignment="1">
      <alignment horizontal="center" vertical="top"/>
    </xf>
    <xf numFmtId="0" fontId="8" fillId="0" borderId="6" xfId="0" applyFont="1" applyBorder="1" applyAlignment="1">
      <alignment horizontal="left" vertical="top" wrapText="1"/>
    </xf>
    <xf numFmtId="4" fontId="8" fillId="0" borderId="6" xfId="0" applyNumberFormat="1" applyFont="1" applyBorder="1" applyAlignment="1">
      <alignment horizontal="righ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64" fontId="5" fillId="0" borderId="6" xfId="0" applyNumberFormat="1" applyFont="1" applyBorder="1" applyAlignment="1">
      <alignment vertical="top"/>
    </xf>
    <xf numFmtId="165" fontId="5" fillId="0" borderId="6" xfId="0" applyNumberFormat="1" applyFont="1" applyBorder="1" applyAlignment="1">
      <alignment horizontal="center" vertical="top"/>
    </xf>
    <xf numFmtId="0" fontId="6" fillId="0" borderId="7" xfId="0" applyFont="1" applyBorder="1"/>
    <xf numFmtId="0" fontId="6" fillId="0" borderId="6" xfId="0" applyFont="1" applyBorder="1" applyAlignment="1">
      <alignment horizontal="left" vertical="top" wrapText="1"/>
    </xf>
    <xf numFmtId="4" fontId="6" fillId="0" borderId="6" xfId="0" applyNumberFormat="1" applyFont="1" applyBorder="1" applyAlignment="1">
      <alignment horizontal="right" vertical="top"/>
    </xf>
    <xf numFmtId="0" fontId="6" fillId="0" borderId="6" xfId="0" applyFont="1" applyBorder="1" applyAlignment="1">
      <alignment horizontal="center" vertical="top" wrapText="1"/>
    </xf>
    <xf numFmtId="164" fontId="6" fillId="0" borderId="6" xfId="0" applyNumberFormat="1" applyFont="1" applyBorder="1" applyAlignment="1">
      <alignment vertical="top" wrapText="1"/>
    </xf>
    <xf numFmtId="165" fontId="6" fillId="0" borderId="6" xfId="0" applyNumberFormat="1" applyFont="1" applyBorder="1" applyAlignment="1">
      <alignment horizontal="center" vertical="top" wrapText="1"/>
    </xf>
    <xf numFmtId="164" fontId="9" fillId="0" borderId="7" xfId="0" applyNumberFormat="1" applyFont="1" applyBorder="1" applyAlignment="1">
      <alignment horizontal="center" vertical="top" wrapText="1"/>
    </xf>
    <xf numFmtId="4" fontId="6" fillId="0" borderId="6" xfId="0" applyNumberFormat="1" applyFont="1" applyBorder="1" applyAlignment="1">
      <alignment horizontal="right" vertical="top" wrapText="1"/>
    </xf>
    <xf numFmtId="164" fontId="8" fillId="0" borderId="7" xfId="0" applyNumberFormat="1" applyFont="1" applyBorder="1" applyAlignment="1">
      <alignment horizontal="center" vertical="top" wrapText="1"/>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4" fontId="10" fillId="0" borderId="6" xfId="0" applyNumberFormat="1" applyFont="1" applyBorder="1" applyAlignment="1">
      <alignment vertical="top"/>
    </xf>
    <xf numFmtId="165" fontId="5" fillId="0" borderId="6" xfId="0" applyNumberFormat="1" applyFont="1" applyBorder="1" applyAlignment="1">
      <alignment horizontal="center" vertical="top" wrapText="1"/>
    </xf>
    <xf numFmtId="0" fontId="5" fillId="0" borderId="7" xfId="0" applyFont="1" applyBorder="1"/>
    <xf numFmtId="0" fontId="11" fillId="0" borderId="6" xfId="0" applyFont="1" applyBorder="1" applyAlignment="1">
      <alignment vertical="top" wrapText="1"/>
    </xf>
    <xf numFmtId="4" fontId="11" fillId="0" borderId="6" xfId="0" applyNumberFormat="1" applyFont="1" applyBorder="1" applyAlignment="1">
      <alignment horizontal="right" vertical="top"/>
    </xf>
    <xf numFmtId="0" fontId="11" fillId="0" borderId="6" xfId="0" applyFont="1" applyBorder="1" applyAlignment="1">
      <alignment horizontal="center" vertical="top"/>
    </xf>
    <xf numFmtId="0" fontId="8" fillId="0" borderId="6" xfId="0" applyFont="1" applyBorder="1" applyAlignment="1">
      <alignment horizontal="center" vertical="top" wrapText="1"/>
    </xf>
    <xf numFmtId="0" fontId="11" fillId="0" borderId="6" xfId="0" applyFont="1" applyBorder="1" applyAlignment="1">
      <alignment horizontal="center" vertical="top" wrapText="1"/>
    </xf>
    <xf numFmtId="4" fontId="11" fillId="0" borderId="6" xfId="0" applyNumberFormat="1" applyFont="1" applyBorder="1" applyAlignment="1">
      <alignment vertical="top"/>
    </xf>
    <xf numFmtId="164" fontId="8" fillId="0" borderId="8"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4" fontId="5" fillId="0" borderId="6" xfId="0" applyNumberFormat="1" applyFont="1" applyBorder="1" applyAlignment="1">
      <alignment horizontal="right" vertical="top" wrapText="1"/>
    </xf>
    <xf numFmtId="164" fontId="5" fillId="0" borderId="6"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8" fillId="0" borderId="6" xfId="0" applyNumberFormat="1" applyFont="1" applyBorder="1" applyAlignment="1">
      <alignment vertical="top" wrapText="1"/>
    </xf>
    <xf numFmtId="165" fontId="8" fillId="0" borderId="6" xfId="0" applyNumberFormat="1" applyFont="1" applyBorder="1" applyAlignment="1">
      <alignment horizontal="center" vertical="top" wrapText="1"/>
    </xf>
    <xf numFmtId="165" fontId="11" fillId="0" borderId="6" xfId="0" applyNumberFormat="1" applyFont="1" applyBorder="1" applyAlignment="1">
      <alignment horizontal="center" vertical="top"/>
    </xf>
    <xf numFmtId="0" fontId="6" fillId="0" borderId="6" xfId="0" applyFont="1" applyBorder="1" applyAlignment="1">
      <alignment vertical="top" wrapText="1"/>
    </xf>
    <xf numFmtId="0" fontId="6" fillId="0" borderId="6" xfId="0" applyFont="1" applyBorder="1" applyAlignment="1">
      <alignment horizontal="center" vertical="top"/>
    </xf>
    <xf numFmtId="4" fontId="6" fillId="0" borderId="6" xfId="0" applyNumberFormat="1" applyFont="1" applyBorder="1" applyAlignment="1">
      <alignment vertical="top"/>
    </xf>
    <xf numFmtId="165" fontId="6" fillId="0" borderId="6" xfId="0" applyNumberFormat="1" applyFont="1" applyBorder="1" applyAlignment="1">
      <alignment horizontal="center" vertical="top"/>
    </xf>
    <xf numFmtId="4" fontId="8" fillId="0" borderId="6" xfId="0" applyNumberFormat="1" applyFont="1" applyBorder="1" applyAlignment="1">
      <alignment horizontal="right" vertical="top" wrapText="1"/>
    </xf>
    <xf numFmtId="164" fontId="8" fillId="0" borderId="7" xfId="0" applyNumberFormat="1" applyFont="1" applyBorder="1" applyAlignment="1">
      <alignment horizontal="center" vertical="top"/>
    </xf>
    <xf numFmtId="0" fontId="8" fillId="0" borderId="6" xfId="0" applyFont="1" applyBorder="1" applyAlignment="1">
      <alignment horizontal="left" vertical="top"/>
    </xf>
    <xf numFmtId="164" fontId="8" fillId="0" borderId="6" xfId="0" applyNumberFormat="1" applyFont="1" applyBorder="1" applyAlignment="1">
      <alignment horizontal="right" vertical="top"/>
    </xf>
    <xf numFmtId="4" fontId="6" fillId="0" borderId="6" xfId="0" applyNumberFormat="1" applyFont="1" applyBorder="1" applyAlignment="1">
      <alignment horizontal="center" vertical="top" wrapText="1"/>
    </xf>
    <xf numFmtId="4" fontId="5" fillId="0" borderId="6" xfId="0" applyNumberFormat="1" applyFont="1" applyBorder="1" applyAlignment="1">
      <alignment vertical="top"/>
    </xf>
    <xf numFmtId="165" fontId="10" fillId="0" borderId="6" xfId="0" applyNumberFormat="1" applyFont="1" applyBorder="1" applyAlignment="1">
      <alignment horizontal="center" vertical="top"/>
    </xf>
    <xf numFmtId="0" fontId="12" fillId="0" borderId="6" xfId="0" applyFont="1" applyBorder="1" applyAlignment="1">
      <alignment vertical="top" wrapText="1"/>
    </xf>
    <xf numFmtId="0" fontId="10" fillId="0" borderId="9" xfId="0" applyFont="1" applyBorder="1" applyAlignment="1">
      <alignment vertical="top" wrapText="1"/>
    </xf>
    <xf numFmtId="0" fontId="11" fillId="0" borderId="10" xfId="0" applyFont="1" applyBorder="1" applyAlignment="1">
      <alignment vertical="top" wrapText="1"/>
    </xf>
    <xf numFmtId="164" fontId="8" fillId="0" borderId="11" xfId="0" applyNumberFormat="1" applyFont="1" applyBorder="1" applyAlignment="1">
      <alignment horizontal="center" vertical="center" wrapText="1"/>
    </xf>
    <xf numFmtId="0" fontId="11" fillId="0" borderId="12" xfId="0" applyFont="1" applyBorder="1" applyAlignment="1">
      <alignment vertical="top" wrapText="1"/>
    </xf>
    <xf numFmtId="4" fontId="11" fillId="0" borderId="12" xfId="0" applyNumberFormat="1" applyFont="1" applyBorder="1" applyAlignment="1">
      <alignment horizontal="right" vertical="top"/>
    </xf>
    <xf numFmtId="0" fontId="11" fillId="0" borderId="12" xfId="0" applyFont="1" applyBorder="1" applyAlignment="1">
      <alignment horizontal="center" vertical="top"/>
    </xf>
    <xf numFmtId="0" fontId="8" fillId="0" borderId="12" xfId="0" applyFont="1" applyBorder="1" applyAlignment="1">
      <alignment horizontal="center" vertical="top" wrapText="1"/>
    </xf>
    <xf numFmtId="0" fontId="11" fillId="0" borderId="12" xfId="0" applyFont="1" applyBorder="1" applyAlignment="1">
      <alignment horizontal="center" vertical="top" wrapText="1"/>
    </xf>
    <xf numFmtId="4" fontId="11" fillId="0" borderId="12" xfId="0" applyNumberFormat="1" applyFont="1" applyBorder="1" applyAlignment="1">
      <alignment vertical="top"/>
    </xf>
    <xf numFmtId="165" fontId="11" fillId="0" borderId="12" xfId="0" applyNumberFormat="1" applyFont="1" applyBorder="1" applyAlignment="1">
      <alignment horizontal="center" vertical="top"/>
    </xf>
    <xf numFmtId="164" fontId="8" fillId="0" borderId="0" xfId="0" applyNumberFormat="1" applyFont="1" applyAlignment="1">
      <alignment horizontal="center" vertical="top" wrapText="1"/>
    </xf>
    <xf numFmtId="4" fontId="8" fillId="0" borderId="6" xfId="0" applyNumberFormat="1" applyFont="1" applyBorder="1" applyAlignment="1">
      <alignment vertical="top" wrapText="1"/>
    </xf>
    <xf numFmtId="164" fontId="8" fillId="0" borderId="0" xfId="0" applyNumberFormat="1" applyFont="1" applyAlignment="1">
      <alignment horizontal="center" vertical="center" wrapText="1"/>
    </xf>
    <xf numFmtId="0" fontId="10" fillId="0" borderId="6" xfId="0" applyFont="1" applyBorder="1" applyAlignment="1">
      <alignment horizontal="right" vertical="top"/>
    </xf>
    <xf numFmtId="0" fontId="10" fillId="0" borderId="6" xfId="0" applyFont="1" applyBorder="1" applyAlignment="1">
      <alignment vertical="top"/>
    </xf>
    <xf numFmtId="0" fontId="8" fillId="0" borderId="6" xfId="0" applyFont="1" applyBorder="1" applyAlignment="1">
      <alignment horizontal="center" vertical="top"/>
    </xf>
    <xf numFmtId="164" fontId="5" fillId="0" borderId="0" xfId="0" applyNumberFormat="1" applyFont="1" applyAlignment="1">
      <alignment horizontal="center" vertical="top" wrapText="1"/>
    </xf>
    <xf numFmtId="4" fontId="5" fillId="0" borderId="6" xfId="0" applyNumberFormat="1" applyFont="1" applyBorder="1" applyAlignment="1">
      <alignment vertical="top" wrapText="1"/>
    </xf>
    <xf numFmtId="164" fontId="5" fillId="0" borderId="0" xfId="0" applyNumberFormat="1" applyFont="1" applyAlignment="1">
      <alignment horizontal="center" vertical="top"/>
    </xf>
    <xf numFmtId="164" fontId="9" fillId="0" borderId="0" xfId="0" applyNumberFormat="1" applyFont="1" applyAlignment="1">
      <alignment horizontal="center" vertical="top" wrapText="1"/>
    </xf>
    <xf numFmtId="164" fontId="8" fillId="0" borderId="6" xfId="0" applyNumberFormat="1" applyFont="1" applyBorder="1" applyAlignment="1">
      <alignment vertical="top"/>
    </xf>
    <xf numFmtId="165" fontId="8" fillId="0" borderId="6" xfId="0" applyNumberFormat="1" applyFont="1" applyBorder="1" applyAlignment="1">
      <alignment horizontal="center" vertical="top"/>
    </xf>
    <xf numFmtId="0" fontId="5" fillId="0" borderId="6" xfId="0" applyFont="1" applyBorder="1" applyAlignment="1">
      <alignment horizontal="left" vertical="top" wrapText="1"/>
    </xf>
    <xf numFmtId="164" fontId="5" fillId="0" borderId="6" xfId="0" applyNumberFormat="1" applyFont="1" applyBorder="1" applyAlignment="1">
      <alignment horizontal="right" vertical="top" wrapText="1"/>
    </xf>
    <xf numFmtId="0" fontId="8" fillId="0" borderId="6" xfId="0" applyFont="1" applyBorder="1" applyAlignment="1">
      <alignment vertical="top" wrapText="1"/>
    </xf>
    <xf numFmtId="164" fontId="5" fillId="0" borderId="6" xfId="0" applyNumberFormat="1" applyFont="1" applyBorder="1" applyAlignment="1">
      <alignment horizontal="right" vertical="top"/>
    </xf>
    <xf numFmtId="4" fontId="8" fillId="0" borderId="6" xfId="0" applyNumberFormat="1" applyFont="1" applyBorder="1" applyAlignment="1">
      <alignment horizontal="center" vertical="top" wrapText="1"/>
    </xf>
    <xf numFmtId="164" fontId="8" fillId="0" borderId="0" xfId="0" applyNumberFormat="1" applyFont="1" applyAlignment="1">
      <alignment horizontal="center" vertical="top"/>
    </xf>
    <xf numFmtId="4" fontId="6" fillId="0" borderId="6" xfId="0" applyNumberFormat="1" applyFont="1" applyBorder="1" applyAlignment="1">
      <alignment vertical="top" wrapText="1"/>
    </xf>
    <xf numFmtId="164" fontId="6" fillId="0" borderId="6" xfId="0" applyNumberFormat="1" applyFont="1" applyBorder="1" applyAlignment="1">
      <alignment vertical="top"/>
    </xf>
    <xf numFmtId="0" fontId="8" fillId="0" borderId="6"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xf numFmtId="165" fontId="6" fillId="0" borderId="0" xfId="0" applyNumberFormat="1" applyFont="1" applyAlignment="1">
      <alignment horizontal="center"/>
    </xf>
    <xf numFmtId="43" fontId="6" fillId="0" borderId="0" xfId="1" applyFont="1"/>
    <xf numFmtId="43" fontId="6" fillId="0" borderId="0" xfId="0" applyNumberFormat="1" applyFont="1"/>
    <xf numFmtId="0" fontId="5" fillId="3" borderId="2" xfId="0" applyFont="1" applyFill="1" applyBorder="1" applyAlignment="1">
      <alignment horizontal="center" vertical="top"/>
    </xf>
    <xf numFmtId="0" fontId="11" fillId="3" borderId="6" xfId="0" applyFont="1" applyFill="1" applyBorder="1" applyAlignment="1">
      <alignment vertical="top" wrapText="1"/>
    </xf>
    <xf numFmtId="4" fontId="11" fillId="3" borderId="6" xfId="0" applyNumberFormat="1" applyFont="1" applyFill="1" applyBorder="1" applyAlignment="1">
      <alignment horizontal="right" vertical="top"/>
    </xf>
    <xf numFmtId="0" fontId="11" fillId="3" borderId="6" xfId="0" applyFont="1" applyFill="1" applyBorder="1" applyAlignment="1">
      <alignment horizontal="center" vertical="top"/>
    </xf>
    <xf numFmtId="0" fontId="8" fillId="3" borderId="6" xfId="0" applyFont="1" applyFill="1" applyBorder="1" applyAlignment="1">
      <alignment horizontal="center" vertical="top" wrapText="1"/>
    </xf>
    <xf numFmtId="0" fontId="11" fillId="3" borderId="6" xfId="0" applyFont="1" applyFill="1" applyBorder="1" applyAlignment="1">
      <alignment horizontal="center" vertical="top" wrapText="1"/>
    </xf>
    <xf numFmtId="4" fontId="11" fillId="3" borderId="6" xfId="0" applyNumberFormat="1" applyFont="1" applyFill="1" applyBorder="1" applyAlignment="1">
      <alignment vertical="top"/>
    </xf>
    <xf numFmtId="165" fontId="5" fillId="3" borderId="6" xfId="0" applyNumberFormat="1" applyFont="1" applyFill="1" applyBorder="1" applyAlignment="1">
      <alignment horizontal="center" vertical="top" wrapText="1"/>
    </xf>
    <xf numFmtId="165" fontId="11" fillId="3" borderId="6" xfId="0" applyNumberFormat="1" applyFont="1" applyFill="1" applyBorder="1" applyAlignment="1">
      <alignment horizontal="center" vertical="top"/>
    </xf>
    <xf numFmtId="0" fontId="10" fillId="3" borderId="6" xfId="0" applyFont="1" applyFill="1" applyBorder="1" applyAlignment="1">
      <alignment vertical="top" wrapText="1"/>
    </xf>
    <xf numFmtId="4" fontId="10" fillId="3" borderId="6" xfId="0" applyNumberFormat="1" applyFont="1" applyFill="1" applyBorder="1" applyAlignment="1">
      <alignment horizontal="right" vertical="top"/>
    </xf>
    <xf numFmtId="0" fontId="10" fillId="3" borderId="6" xfId="0" applyFont="1" applyFill="1" applyBorder="1" applyAlignment="1">
      <alignment horizontal="center" vertical="top"/>
    </xf>
    <xf numFmtId="0" fontId="5" fillId="3" borderId="6" xfId="0" applyFont="1" applyFill="1" applyBorder="1" applyAlignment="1">
      <alignment horizontal="center" vertical="top" wrapText="1"/>
    </xf>
    <xf numFmtId="0" fontId="10" fillId="3" borderId="6" xfId="0" applyFont="1" applyFill="1" applyBorder="1" applyAlignment="1">
      <alignment horizontal="center" vertical="top" wrapText="1"/>
    </xf>
    <xf numFmtId="4" fontId="10" fillId="3" borderId="6" xfId="0" applyNumberFormat="1" applyFont="1" applyFill="1" applyBorder="1" applyAlignment="1">
      <alignment vertical="top"/>
    </xf>
    <xf numFmtId="4" fontId="0" fillId="0" borderId="0" xfId="0" applyNumberFormat="1"/>
    <xf numFmtId="164" fontId="0" fillId="0" borderId="0" xfId="0" applyNumberFormat="1"/>
    <xf numFmtId="4" fontId="8" fillId="0" borderId="0" xfId="0" applyNumberFormat="1" applyFont="1"/>
    <xf numFmtId="164" fontId="8" fillId="0" borderId="0" xfId="0" applyNumberFormat="1" applyFont="1"/>
    <xf numFmtId="0" fontId="5" fillId="4" borderId="2" xfId="0" applyFont="1" applyFill="1" applyBorder="1" applyAlignment="1">
      <alignment horizontal="center" vertical="top"/>
    </xf>
    <xf numFmtId="0" fontId="11" fillId="4" borderId="6" xfId="0" applyFont="1" applyFill="1" applyBorder="1" applyAlignment="1">
      <alignment vertical="top" wrapText="1"/>
    </xf>
    <xf numFmtId="4" fontId="11" fillId="4" borderId="6" xfId="0" applyNumberFormat="1" applyFont="1" applyFill="1" applyBorder="1" applyAlignment="1">
      <alignment horizontal="right" vertical="top"/>
    </xf>
    <xf numFmtId="0" fontId="11" fillId="4" borderId="6" xfId="0" applyFont="1" applyFill="1" applyBorder="1" applyAlignment="1">
      <alignment horizontal="center" vertical="top"/>
    </xf>
    <xf numFmtId="0" fontId="8" fillId="4" borderId="6" xfId="0" applyFont="1" applyFill="1" applyBorder="1" applyAlignment="1">
      <alignment horizontal="center" vertical="top" wrapText="1"/>
    </xf>
    <xf numFmtId="0" fontId="11" fillId="4" borderId="6" xfId="0" applyFont="1" applyFill="1" applyBorder="1" applyAlignment="1">
      <alignment horizontal="center" vertical="top" wrapText="1"/>
    </xf>
    <xf numFmtId="4" fontId="11" fillId="4" borderId="6" xfId="0" applyNumberFormat="1" applyFont="1" applyFill="1" applyBorder="1" applyAlignment="1">
      <alignment vertical="top"/>
    </xf>
    <xf numFmtId="165" fontId="5" fillId="4" borderId="6" xfId="0" applyNumberFormat="1" applyFont="1" applyFill="1" applyBorder="1" applyAlignment="1">
      <alignment horizontal="center" vertical="top" wrapText="1"/>
    </xf>
    <xf numFmtId="165" fontId="11" fillId="4" borderId="6" xfId="0" applyNumberFormat="1" applyFont="1" applyFill="1" applyBorder="1" applyAlignment="1">
      <alignment horizontal="center" vertical="top"/>
    </xf>
    <xf numFmtId="0" fontId="10" fillId="4" borderId="6" xfId="0" applyFont="1" applyFill="1" applyBorder="1" applyAlignment="1">
      <alignment vertical="top" wrapText="1"/>
    </xf>
    <xf numFmtId="4" fontId="10" fillId="4" borderId="6" xfId="0" applyNumberFormat="1" applyFont="1" applyFill="1" applyBorder="1" applyAlignment="1">
      <alignment vertical="top"/>
    </xf>
    <xf numFmtId="0" fontId="10"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4" fontId="10" fillId="4" borderId="6" xfId="0" applyNumberFormat="1" applyFont="1" applyFill="1" applyBorder="1" applyAlignment="1">
      <alignment horizontal="right"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8"/>
  <sheetViews>
    <sheetView tabSelected="1" topLeftCell="A527" workbookViewId="0">
      <selection activeCell="I279" sqref="I279"/>
    </sheetView>
  </sheetViews>
  <sheetFormatPr defaultColWidth="12.5703125" defaultRowHeight="21" x14ac:dyDescent="0.35"/>
  <cols>
    <col min="1" max="1" width="6.28515625" style="4" customWidth="1"/>
    <col min="2" max="2" width="37.85546875" style="4" customWidth="1"/>
    <col min="3" max="4" width="15.7109375" style="92" customWidth="1"/>
    <col min="5" max="5" width="13.5703125" style="4" customWidth="1"/>
    <col min="6" max="6" width="31.85546875" style="93" customWidth="1"/>
    <col min="7" max="7" width="31.85546875" style="4" customWidth="1"/>
    <col min="8" max="8" width="16.28515625" style="4" customWidth="1"/>
    <col min="9" max="9" width="21.7109375" style="93" customWidth="1"/>
    <col min="10" max="10" width="16.42578125" style="93" customWidth="1"/>
    <col min="11" max="11" width="14.140625" style="95" customWidth="1"/>
    <col min="12" max="12" width="28.42578125" style="3" hidden="1" customWidth="1"/>
    <col min="13" max="16384" width="12.5703125" style="4"/>
  </cols>
  <sheetData>
    <row r="1" spans="1:12" s="2" customFormat="1" ht="24.95" customHeight="1" x14ac:dyDescent="0.35">
      <c r="A1" s="132" t="s">
        <v>0</v>
      </c>
      <c r="B1" s="132"/>
      <c r="C1" s="132"/>
      <c r="D1" s="132"/>
      <c r="E1" s="132"/>
      <c r="F1" s="132"/>
      <c r="G1" s="132"/>
      <c r="H1" s="132"/>
      <c r="I1" s="132"/>
      <c r="J1" s="132"/>
      <c r="K1" s="132"/>
      <c r="L1" s="1"/>
    </row>
    <row r="2" spans="1:12" s="2" customFormat="1" ht="24.95" customHeight="1" x14ac:dyDescent="0.35">
      <c r="A2" s="132" t="s">
        <v>1</v>
      </c>
      <c r="B2" s="132"/>
      <c r="C2" s="132"/>
      <c r="D2" s="132"/>
      <c r="E2" s="132"/>
      <c r="F2" s="132"/>
      <c r="G2" s="132"/>
      <c r="H2" s="132"/>
      <c r="I2" s="132"/>
      <c r="J2" s="132"/>
      <c r="K2" s="132"/>
      <c r="L2" s="1"/>
    </row>
    <row r="3" spans="1:12" s="2" customFormat="1" ht="24.95" customHeight="1" x14ac:dyDescent="0.35">
      <c r="A3" s="132" t="s">
        <v>2</v>
      </c>
      <c r="B3" s="132"/>
      <c r="C3" s="132"/>
      <c r="D3" s="132"/>
      <c r="E3" s="132"/>
      <c r="F3" s="132"/>
      <c r="G3" s="132"/>
      <c r="H3" s="132"/>
      <c r="I3" s="132"/>
      <c r="J3" s="132"/>
      <c r="K3" s="132"/>
      <c r="L3" s="1"/>
    </row>
    <row r="4" spans="1:12" ht="15.75" customHeight="1" x14ac:dyDescent="0.35">
      <c r="A4" s="133" t="s">
        <v>3</v>
      </c>
      <c r="B4" s="133"/>
      <c r="C4" s="133"/>
      <c r="D4" s="133"/>
      <c r="E4" s="133"/>
      <c r="F4" s="133"/>
      <c r="G4" s="133"/>
      <c r="H4" s="133"/>
      <c r="I4" s="133"/>
      <c r="J4" s="133"/>
      <c r="K4" s="133"/>
    </row>
    <row r="5" spans="1:12" ht="75" customHeight="1" x14ac:dyDescent="0.35">
      <c r="A5" s="5" t="s">
        <v>4</v>
      </c>
      <c r="B5" s="6" t="s">
        <v>5</v>
      </c>
      <c r="C5" s="7" t="s">
        <v>6</v>
      </c>
      <c r="D5" s="8" t="s">
        <v>7</v>
      </c>
      <c r="E5" s="7" t="s">
        <v>8</v>
      </c>
      <c r="F5" s="7" t="s">
        <v>9</v>
      </c>
      <c r="G5" s="7" t="s">
        <v>10</v>
      </c>
      <c r="H5" s="9" t="s">
        <v>11</v>
      </c>
      <c r="I5" s="7" t="s">
        <v>12</v>
      </c>
      <c r="J5" s="7" t="s">
        <v>13</v>
      </c>
      <c r="K5" s="10" t="s">
        <v>14</v>
      </c>
      <c r="L5" s="11" t="s">
        <v>15</v>
      </c>
    </row>
    <row r="6" spans="1:12" s="3" customFormat="1" ht="80.099999999999994" customHeight="1" x14ac:dyDescent="0.35">
      <c r="A6" s="12">
        <v>1</v>
      </c>
      <c r="B6" s="13" t="s">
        <v>16</v>
      </c>
      <c r="C6" s="14">
        <v>27000</v>
      </c>
      <c r="D6" s="14">
        <v>27000</v>
      </c>
      <c r="E6" s="15" t="s">
        <v>17</v>
      </c>
      <c r="F6" s="16" t="s">
        <v>18</v>
      </c>
      <c r="G6" s="15" t="s">
        <v>19</v>
      </c>
      <c r="H6" s="17">
        <v>27000</v>
      </c>
      <c r="I6" s="16" t="s">
        <v>20</v>
      </c>
      <c r="J6" s="15" t="s">
        <v>21</v>
      </c>
      <c r="K6" s="18">
        <v>243923</v>
      </c>
      <c r="L6" s="19"/>
    </row>
    <row r="7" spans="1:12" s="3" customFormat="1" ht="93" customHeight="1" x14ac:dyDescent="0.35">
      <c r="A7" s="12">
        <v>2</v>
      </c>
      <c r="B7" s="20" t="s">
        <v>22</v>
      </c>
      <c r="C7" s="21">
        <v>1320000</v>
      </c>
      <c r="D7" s="21">
        <v>1320000</v>
      </c>
      <c r="E7" s="22" t="s">
        <v>23</v>
      </c>
      <c r="F7" s="22" t="s">
        <v>24</v>
      </c>
      <c r="G7" s="22" t="s">
        <v>25</v>
      </c>
      <c r="H7" s="23">
        <f>L7</f>
        <v>1140000</v>
      </c>
      <c r="I7" s="22" t="s">
        <v>20</v>
      </c>
      <c r="J7" s="22" t="s">
        <v>26</v>
      </c>
      <c r="K7" s="24">
        <v>243923</v>
      </c>
      <c r="L7" s="25">
        <v>1140000</v>
      </c>
    </row>
    <row r="8" spans="1:12" s="3" customFormat="1" ht="81" customHeight="1" x14ac:dyDescent="0.35">
      <c r="A8" s="12">
        <v>3</v>
      </c>
      <c r="B8" s="20" t="s">
        <v>27</v>
      </c>
      <c r="C8" s="21">
        <v>487000</v>
      </c>
      <c r="D8" s="26">
        <v>486850</v>
      </c>
      <c r="E8" s="22" t="s">
        <v>17</v>
      </c>
      <c r="F8" s="22" t="s">
        <v>28</v>
      </c>
      <c r="G8" s="22" t="s">
        <v>29</v>
      </c>
      <c r="H8" s="23">
        <f>L8</f>
        <v>486850</v>
      </c>
      <c r="I8" s="22" t="s">
        <v>20</v>
      </c>
      <c r="J8" s="22" t="s">
        <v>30</v>
      </c>
      <c r="K8" s="24">
        <v>243923</v>
      </c>
      <c r="L8" s="27">
        <v>486850</v>
      </c>
    </row>
    <row r="9" spans="1:12" ht="81" customHeight="1" x14ac:dyDescent="0.35">
      <c r="A9" s="12">
        <v>4</v>
      </c>
      <c r="B9" s="28" t="s">
        <v>31</v>
      </c>
      <c r="C9" s="29">
        <v>34999.97</v>
      </c>
      <c r="D9" s="29">
        <v>34999.97</v>
      </c>
      <c r="E9" s="30" t="s">
        <v>17</v>
      </c>
      <c r="F9" s="16" t="s">
        <v>32</v>
      </c>
      <c r="G9" s="31" t="s">
        <v>33</v>
      </c>
      <c r="H9" s="32">
        <v>34999.97</v>
      </c>
      <c r="I9" s="30" t="s">
        <v>20</v>
      </c>
      <c r="J9" s="30" t="s">
        <v>34</v>
      </c>
      <c r="K9" s="33">
        <v>243923</v>
      </c>
      <c r="L9" s="34"/>
    </row>
    <row r="10" spans="1:12" s="3" customFormat="1" ht="81" customHeight="1" x14ac:dyDescent="0.35">
      <c r="A10" s="12">
        <v>5</v>
      </c>
      <c r="B10" s="35" t="s">
        <v>35</v>
      </c>
      <c r="C10" s="36">
        <v>18000</v>
      </c>
      <c r="D10" s="36">
        <v>18000</v>
      </c>
      <c r="E10" s="37" t="s">
        <v>17</v>
      </c>
      <c r="F10" s="38" t="str">
        <f>G10 &amp; " เสนอราคา " &amp; TEXT(H10,"#,##0.00") &amp; " บาท "</f>
        <v xml:space="preserve">ห้างหุ้นส่วนจำกัด ไอที.โปรเจค เสนอราคา 18,000.00 บาท </v>
      </c>
      <c r="G10" s="39" t="s">
        <v>36</v>
      </c>
      <c r="H10" s="40">
        <v>18000</v>
      </c>
      <c r="I10" s="37" t="s">
        <v>20</v>
      </c>
      <c r="J10" s="37" t="s">
        <v>37</v>
      </c>
      <c r="K10" s="33">
        <v>243923</v>
      </c>
      <c r="L10" s="34"/>
    </row>
    <row r="11" spans="1:12" s="3" customFormat="1" ht="81" customHeight="1" x14ac:dyDescent="0.35">
      <c r="A11" s="12">
        <v>6</v>
      </c>
      <c r="B11" s="35" t="s">
        <v>38</v>
      </c>
      <c r="C11" s="36">
        <v>22464.65</v>
      </c>
      <c r="D11" s="36">
        <v>22464.65</v>
      </c>
      <c r="E11" s="37" t="s">
        <v>17</v>
      </c>
      <c r="F11" s="38" t="str">
        <f>G11 &amp; " เสนอราคา " &amp; TEXT(H11,"#,##0.00") &amp; " บาท "</f>
        <v xml:space="preserve">บริษัท อินฟินิท เทคโนโลยี คอร์ปอเรชั่น จำกัด เสนอราคา 22,464.65 บาท </v>
      </c>
      <c r="G11" s="39" t="s">
        <v>39</v>
      </c>
      <c r="H11" s="40">
        <v>22464.65</v>
      </c>
      <c r="I11" s="37" t="s">
        <v>20</v>
      </c>
      <c r="J11" s="37" t="s">
        <v>40</v>
      </c>
      <c r="K11" s="33">
        <v>243923</v>
      </c>
      <c r="L11" s="41"/>
    </row>
    <row r="12" spans="1:12" s="3" customFormat="1" ht="81" customHeight="1" x14ac:dyDescent="0.35">
      <c r="A12" s="117">
        <v>7</v>
      </c>
      <c r="B12" s="118" t="s">
        <v>41</v>
      </c>
      <c r="C12" s="119">
        <v>44165</v>
      </c>
      <c r="D12" s="119">
        <v>44165</v>
      </c>
      <c r="E12" s="120" t="s">
        <v>17</v>
      </c>
      <c r="F12" s="121" t="str">
        <f>G12 &amp; " เสนอราคา " &amp; TEXT(H12,"#,##0.00") &amp; " บาท "</f>
        <v xml:space="preserve">ห้างหุ้นส่วนจำกัด ทองเจริญผล 2024 เสนอราคา 43,300.00 บาท </v>
      </c>
      <c r="G12" s="122" t="s">
        <v>42</v>
      </c>
      <c r="H12" s="123">
        <v>43300</v>
      </c>
      <c r="I12" s="120" t="s">
        <v>20</v>
      </c>
      <c r="J12" s="120" t="s">
        <v>43</v>
      </c>
      <c r="K12" s="124">
        <v>243923</v>
      </c>
      <c r="L12" s="42"/>
    </row>
    <row r="13" spans="1:12" s="3" customFormat="1" ht="81" customHeight="1" x14ac:dyDescent="0.35">
      <c r="A13" s="12">
        <v>8</v>
      </c>
      <c r="B13" s="35" t="s">
        <v>44</v>
      </c>
      <c r="C13" s="36">
        <v>75110</v>
      </c>
      <c r="D13" s="36">
        <v>75110</v>
      </c>
      <c r="E13" s="37" t="s">
        <v>17</v>
      </c>
      <c r="F13" s="38" t="str">
        <f>G13 &amp; " เสนอราคา " &amp; TEXT(H13,"#,##0.00") &amp; " บาท "</f>
        <v xml:space="preserve">EBSCO INTERNATIONAL เสนอราคา 75,110.00 บาท </v>
      </c>
      <c r="G13" s="39" t="s">
        <v>45</v>
      </c>
      <c r="H13" s="40">
        <v>75110</v>
      </c>
      <c r="I13" s="37" t="s">
        <v>20</v>
      </c>
      <c r="J13" s="39" t="s">
        <v>46</v>
      </c>
      <c r="K13" s="33">
        <v>243923</v>
      </c>
      <c r="L13" s="34"/>
    </row>
    <row r="14" spans="1:12" s="3" customFormat="1" ht="81" customHeight="1" x14ac:dyDescent="0.35">
      <c r="A14" s="12">
        <v>9</v>
      </c>
      <c r="B14" s="28" t="s">
        <v>47</v>
      </c>
      <c r="C14" s="29">
        <v>5917.1</v>
      </c>
      <c r="D14" s="29">
        <v>5917.1</v>
      </c>
      <c r="E14" s="30" t="s">
        <v>17</v>
      </c>
      <c r="F14" s="16" t="s">
        <v>48</v>
      </c>
      <c r="G14" s="31" t="s">
        <v>49</v>
      </c>
      <c r="H14" s="32">
        <v>5917.1</v>
      </c>
      <c r="I14" s="30" t="s">
        <v>20</v>
      </c>
      <c r="J14" s="30" t="s">
        <v>50</v>
      </c>
      <c r="K14" s="33">
        <v>243923</v>
      </c>
      <c r="L14" s="34"/>
    </row>
    <row r="15" spans="1:12" s="3" customFormat="1" ht="81" customHeight="1" x14ac:dyDescent="0.35">
      <c r="A15" s="12">
        <v>10</v>
      </c>
      <c r="B15" s="35" t="s">
        <v>51</v>
      </c>
      <c r="C15" s="36">
        <v>42532.5</v>
      </c>
      <c r="D15" s="36">
        <v>42532.5</v>
      </c>
      <c r="E15" s="37" t="s">
        <v>17</v>
      </c>
      <c r="F15" s="38" t="str">
        <f>G15 &amp; " เสนอราคา " &amp; TEXT(H15,"#,##0.00") &amp; " บาท "</f>
        <v xml:space="preserve">บริษัท เค.เอส.พี อุปกรณ์ จำกัด เสนอราคา 42,425.50 บาท </v>
      </c>
      <c r="G15" s="39" t="s">
        <v>52</v>
      </c>
      <c r="H15" s="40">
        <v>42425.5</v>
      </c>
      <c r="I15" s="37" t="s">
        <v>20</v>
      </c>
      <c r="J15" s="37" t="s">
        <v>53</v>
      </c>
      <c r="K15" s="33">
        <v>243923</v>
      </c>
      <c r="L15" s="34"/>
    </row>
    <row r="16" spans="1:12" s="3" customFormat="1" ht="81" customHeight="1" x14ac:dyDescent="0.35">
      <c r="A16" s="12">
        <v>11</v>
      </c>
      <c r="B16" s="28" t="s">
        <v>54</v>
      </c>
      <c r="C16" s="29">
        <v>11770</v>
      </c>
      <c r="D16" s="29">
        <v>11770</v>
      </c>
      <c r="E16" s="30" t="s">
        <v>17</v>
      </c>
      <c r="F16" s="16" t="s">
        <v>55</v>
      </c>
      <c r="G16" s="31" t="s">
        <v>56</v>
      </c>
      <c r="H16" s="32">
        <v>11770</v>
      </c>
      <c r="I16" s="30" t="s">
        <v>20</v>
      </c>
      <c r="J16" s="30" t="s">
        <v>57</v>
      </c>
      <c r="K16" s="33">
        <v>243923</v>
      </c>
      <c r="L16" s="34"/>
    </row>
    <row r="17" spans="1:12" s="3" customFormat="1" ht="81" customHeight="1" x14ac:dyDescent="0.35">
      <c r="A17" s="12">
        <v>12</v>
      </c>
      <c r="B17" s="35" t="s">
        <v>58</v>
      </c>
      <c r="C17" s="36">
        <v>10152</v>
      </c>
      <c r="D17" s="36">
        <v>10152</v>
      </c>
      <c r="E17" s="37" t="s">
        <v>17</v>
      </c>
      <c r="F17" s="38" t="str">
        <f>G17 &amp; " เสนอราคา " &amp; TEXT(H17,"#,##0.00") &amp; " บาท "</f>
        <v xml:space="preserve">บริษัท คิโนะคูนิยะ บุ๊คสโตร์ (ประเทศไทย) จำกัด เสนอราคา 10,152.00 บาท </v>
      </c>
      <c r="G17" s="39" t="s">
        <v>59</v>
      </c>
      <c r="H17" s="40">
        <v>10152</v>
      </c>
      <c r="I17" s="37" t="s">
        <v>20</v>
      </c>
      <c r="J17" s="37" t="s">
        <v>60</v>
      </c>
      <c r="K17" s="33">
        <v>243923</v>
      </c>
      <c r="L17" s="34"/>
    </row>
    <row r="18" spans="1:12" s="3" customFormat="1" ht="81" customHeight="1" x14ac:dyDescent="0.35">
      <c r="A18" s="12">
        <v>13</v>
      </c>
      <c r="B18" s="35" t="s">
        <v>61</v>
      </c>
      <c r="C18" s="36">
        <v>72741</v>
      </c>
      <c r="D18" s="36">
        <v>72741</v>
      </c>
      <c r="E18" s="37" t="s">
        <v>17</v>
      </c>
      <c r="F18" s="38" t="str">
        <f>G18 &amp; " เสนอราคา " &amp; TEXT(H18,"#,##0.00") &amp; " บาท "</f>
        <v xml:space="preserve">บริษัท ซีพีเอฟ (ประเทศไทย) จำกัด (มหาชน) เสนอราคา 71,881.00 บาท </v>
      </c>
      <c r="G18" s="39" t="s">
        <v>62</v>
      </c>
      <c r="H18" s="40">
        <v>71881</v>
      </c>
      <c r="I18" s="37" t="s">
        <v>20</v>
      </c>
      <c r="J18" s="37" t="s">
        <v>63</v>
      </c>
      <c r="K18" s="33">
        <v>243923</v>
      </c>
      <c r="L18" s="34"/>
    </row>
    <row r="19" spans="1:12" s="3" customFormat="1" ht="81" customHeight="1" x14ac:dyDescent="0.35">
      <c r="A19" s="12">
        <v>14</v>
      </c>
      <c r="B19" s="28" t="s">
        <v>64</v>
      </c>
      <c r="C19" s="29">
        <v>7190.4</v>
      </c>
      <c r="D19" s="29">
        <v>7190.4</v>
      </c>
      <c r="E19" s="30" t="s">
        <v>17</v>
      </c>
      <c r="F19" s="16" t="s">
        <v>65</v>
      </c>
      <c r="G19" s="31" t="s">
        <v>66</v>
      </c>
      <c r="H19" s="32">
        <v>7190.4</v>
      </c>
      <c r="I19" s="30" t="s">
        <v>20</v>
      </c>
      <c r="J19" s="30" t="s">
        <v>67</v>
      </c>
      <c r="K19" s="33">
        <v>243923</v>
      </c>
      <c r="L19" s="34"/>
    </row>
    <row r="20" spans="1:12" s="3" customFormat="1" ht="81" customHeight="1" x14ac:dyDescent="0.35">
      <c r="A20" s="12">
        <v>15</v>
      </c>
      <c r="B20" s="13" t="s">
        <v>68</v>
      </c>
      <c r="C20" s="14">
        <v>110000</v>
      </c>
      <c r="D20" s="43">
        <v>110000</v>
      </c>
      <c r="E20" s="16" t="s">
        <v>17</v>
      </c>
      <c r="F20" s="16" t="s">
        <v>69</v>
      </c>
      <c r="G20" s="16" t="s">
        <v>70</v>
      </c>
      <c r="H20" s="44">
        <f>L20</f>
        <v>87376</v>
      </c>
      <c r="I20" s="38" t="s">
        <v>20</v>
      </c>
      <c r="J20" s="16" t="s">
        <v>71</v>
      </c>
      <c r="K20" s="33">
        <v>243926</v>
      </c>
      <c r="L20" s="45">
        <v>87376</v>
      </c>
    </row>
    <row r="21" spans="1:12" s="3" customFormat="1" ht="105.75" customHeight="1" x14ac:dyDescent="0.35">
      <c r="A21" s="12">
        <v>16</v>
      </c>
      <c r="B21" s="13" t="s">
        <v>72</v>
      </c>
      <c r="C21" s="14">
        <v>780000</v>
      </c>
      <c r="D21" s="14">
        <v>780000</v>
      </c>
      <c r="E21" s="38" t="s">
        <v>23</v>
      </c>
      <c r="F21" s="38" t="s">
        <v>73</v>
      </c>
      <c r="G21" s="38" t="s">
        <v>74</v>
      </c>
      <c r="H21" s="46">
        <f>L21</f>
        <v>778000</v>
      </c>
      <c r="I21" s="38" t="s">
        <v>20</v>
      </c>
      <c r="J21" s="38" t="s">
        <v>75</v>
      </c>
      <c r="K21" s="47">
        <v>243926</v>
      </c>
      <c r="L21" s="27">
        <v>778000</v>
      </c>
    </row>
    <row r="22" spans="1:12" s="3" customFormat="1" ht="101.25" customHeight="1" x14ac:dyDescent="0.35">
      <c r="A22" s="12">
        <v>17</v>
      </c>
      <c r="B22" s="13" t="s">
        <v>76</v>
      </c>
      <c r="C22" s="14">
        <v>100000</v>
      </c>
      <c r="D22" s="43">
        <v>100000</v>
      </c>
      <c r="E22" s="16" t="s">
        <v>17</v>
      </c>
      <c r="F22" s="16" t="s">
        <v>77</v>
      </c>
      <c r="G22" s="16" t="s">
        <v>78</v>
      </c>
      <c r="H22" s="44">
        <f>L22</f>
        <v>100000</v>
      </c>
      <c r="I22" s="38" t="s">
        <v>20</v>
      </c>
      <c r="J22" s="16" t="s">
        <v>79</v>
      </c>
      <c r="K22" s="33">
        <v>243926</v>
      </c>
      <c r="L22" s="45">
        <v>100000</v>
      </c>
    </row>
    <row r="23" spans="1:12" ht="81" customHeight="1" x14ac:dyDescent="0.35">
      <c r="A23" s="12">
        <v>18</v>
      </c>
      <c r="B23" s="35" t="s">
        <v>80</v>
      </c>
      <c r="C23" s="36">
        <v>20000</v>
      </c>
      <c r="D23" s="36">
        <v>20000</v>
      </c>
      <c r="E23" s="37" t="s">
        <v>17</v>
      </c>
      <c r="F23" s="38" t="str">
        <f t="shared" ref="F23:F28" si="0">G23 &amp; " เสนอราคา " &amp; TEXT(H23,"#,##0.00") &amp; " บาท "</f>
        <v xml:space="preserve">นาง วารี เชื้อปรุง เสนอราคา 20,000.00 บาท </v>
      </c>
      <c r="G23" s="39" t="s">
        <v>81</v>
      </c>
      <c r="H23" s="40">
        <v>20000</v>
      </c>
      <c r="I23" s="37" t="s">
        <v>20</v>
      </c>
      <c r="J23" s="37" t="s">
        <v>82</v>
      </c>
      <c r="K23" s="48">
        <v>243926</v>
      </c>
      <c r="L23" s="34"/>
    </row>
    <row r="24" spans="1:12" s="3" customFormat="1" ht="81" customHeight="1" x14ac:dyDescent="0.35">
      <c r="A24" s="12">
        <v>19</v>
      </c>
      <c r="B24" s="35" t="s">
        <v>83</v>
      </c>
      <c r="C24" s="36">
        <v>50000</v>
      </c>
      <c r="D24" s="36">
        <v>50000</v>
      </c>
      <c r="E24" s="37" t="s">
        <v>17</v>
      </c>
      <c r="F24" s="38" t="str">
        <f t="shared" si="0"/>
        <v xml:space="preserve">นาย ปรัชญ์ พงษ์พานิช เสนอราคา 50,000.00 บาท </v>
      </c>
      <c r="G24" s="39" t="s">
        <v>84</v>
      </c>
      <c r="H24" s="40">
        <v>50000</v>
      </c>
      <c r="I24" s="37" t="s">
        <v>20</v>
      </c>
      <c r="J24" s="37" t="s">
        <v>85</v>
      </c>
      <c r="K24" s="48">
        <v>243926</v>
      </c>
      <c r="L24" s="34"/>
    </row>
    <row r="25" spans="1:12" s="3" customFormat="1" ht="81" customHeight="1" x14ac:dyDescent="0.35">
      <c r="A25" s="117">
        <v>20</v>
      </c>
      <c r="B25" s="118" t="s">
        <v>86</v>
      </c>
      <c r="C25" s="119">
        <v>15172.6</v>
      </c>
      <c r="D25" s="119">
        <v>15172.6</v>
      </c>
      <c r="E25" s="120" t="s">
        <v>17</v>
      </c>
      <c r="F25" s="121" t="str">
        <f t="shared" si="0"/>
        <v xml:space="preserve">บริษัท เอ็นเทค อินดัสเทรียล โซลูชั่น จำกัด เสนอราคา 15,172.60 บาท </v>
      </c>
      <c r="G25" s="122" t="s">
        <v>87</v>
      </c>
      <c r="H25" s="123">
        <v>15172.6</v>
      </c>
      <c r="I25" s="120" t="s">
        <v>20</v>
      </c>
      <c r="J25" s="120" t="s">
        <v>88</v>
      </c>
      <c r="K25" s="125">
        <v>243926</v>
      </c>
      <c r="L25" s="34"/>
    </row>
    <row r="26" spans="1:12" s="3" customFormat="1" ht="81" customHeight="1" x14ac:dyDescent="0.35">
      <c r="A26" s="12">
        <v>21</v>
      </c>
      <c r="B26" s="35" t="s">
        <v>89</v>
      </c>
      <c r="C26" s="36">
        <v>60900</v>
      </c>
      <c r="D26" s="36">
        <v>60900</v>
      </c>
      <c r="E26" s="37" t="s">
        <v>17</v>
      </c>
      <c r="F26" s="38" t="str">
        <f t="shared" si="0"/>
        <v xml:space="preserve">ร้าน ป้าย ช่างเอ็กซ์ เสนอราคา 60,900.00 บาท </v>
      </c>
      <c r="G26" s="39" t="s">
        <v>90</v>
      </c>
      <c r="H26" s="40">
        <v>60900</v>
      </c>
      <c r="I26" s="37" t="s">
        <v>20</v>
      </c>
      <c r="J26" s="37" t="s">
        <v>91</v>
      </c>
      <c r="K26" s="48">
        <v>243926</v>
      </c>
      <c r="L26" s="34"/>
    </row>
    <row r="27" spans="1:12" s="3" customFormat="1" ht="81" customHeight="1" x14ac:dyDescent="0.35">
      <c r="A27" s="12">
        <v>22</v>
      </c>
      <c r="B27" s="49" t="s">
        <v>92</v>
      </c>
      <c r="C27" s="21">
        <v>1220000</v>
      </c>
      <c r="D27" s="21">
        <v>1220000</v>
      </c>
      <c r="E27" s="50" t="s">
        <v>23</v>
      </c>
      <c r="F27" s="22" t="s">
        <v>93</v>
      </c>
      <c r="G27" s="22" t="s">
        <v>94</v>
      </c>
      <c r="H27" s="51">
        <v>1210000</v>
      </c>
      <c r="I27" s="50" t="s">
        <v>20</v>
      </c>
      <c r="J27" s="50" t="s">
        <v>95</v>
      </c>
      <c r="K27" s="52">
        <v>243926</v>
      </c>
      <c r="L27" s="42"/>
    </row>
    <row r="28" spans="1:12" s="3" customFormat="1" ht="81" customHeight="1" x14ac:dyDescent="0.35">
      <c r="A28" s="12">
        <v>23</v>
      </c>
      <c r="B28" s="35" t="s">
        <v>96</v>
      </c>
      <c r="C28" s="36">
        <v>6955</v>
      </c>
      <c r="D28" s="36">
        <v>6955</v>
      </c>
      <c r="E28" s="37" t="s">
        <v>17</v>
      </c>
      <c r="F28" s="38" t="str">
        <f t="shared" si="0"/>
        <v xml:space="preserve">บริษัท เพาเวอร์เมติค จำกัด เสนอราคา 6,955.00 บาท </v>
      </c>
      <c r="G28" s="39" t="s">
        <v>97</v>
      </c>
      <c r="H28" s="40">
        <v>6955</v>
      </c>
      <c r="I28" s="37" t="s">
        <v>20</v>
      </c>
      <c r="J28" s="37" t="s">
        <v>98</v>
      </c>
      <c r="K28" s="48">
        <v>243926</v>
      </c>
      <c r="L28" s="34"/>
    </row>
    <row r="29" spans="1:12" s="3" customFormat="1" ht="81" customHeight="1" x14ac:dyDescent="0.35">
      <c r="A29" s="12">
        <v>24</v>
      </c>
      <c r="B29" s="13" t="s">
        <v>99</v>
      </c>
      <c r="C29" s="14">
        <v>1380000</v>
      </c>
      <c r="D29" s="14">
        <v>1380000</v>
      </c>
      <c r="E29" s="38" t="s">
        <v>23</v>
      </c>
      <c r="F29" s="38" t="s">
        <v>100</v>
      </c>
      <c r="G29" s="38" t="s">
        <v>101</v>
      </c>
      <c r="H29" s="46">
        <f>L29</f>
        <v>1370000</v>
      </c>
      <c r="I29" s="38" t="s">
        <v>20</v>
      </c>
      <c r="J29" s="38" t="s">
        <v>102</v>
      </c>
      <c r="K29" s="47">
        <v>243927</v>
      </c>
      <c r="L29" s="27">
        <v>1370000</v>
      </c>
    </row>
    <row r="30" spans="1:12" s="3" customFormat="1" ht="81" customHeight="1" x14ac:dyDescent="0.35">
      <c r="A30" s="12">
        <v>25</v>
      </c>
      <c r="B30" s="20" t="s">
        <v>103</v>
      </c>
      <c r="C30" s="21">
        <v>232000</v>
      </c>
      <c r="D30" s="21">
        <v>232000</v>
      </c>
      <c r="E30" s="22" t="s">
        <v>17</v>
      </c>
      <c r="F30" s="22" t="s">
        <v>104</v>
      </c>
      <c r="G30" s="22" t="s">
        <v>105</v>
      </c>
      <c r="H30" s="23">
        <f>L30</f>
        <v>227696</v>
      </c>
      <c r="I30" s="22" t="s">
        <v>20</v>
      </c>
      <c r="J30" s="22" t="s">
        <v>106</v>
      </c>
      <c r="K30" s="24">
        <v>243927</v>
      </c>
      <c r="L30" s="27">
        <v>227696</v>
      </c>
    </row>
    <row r="31" spans="1:12" ht="96.75" customHeight="1" x14ac:dyDescent="0.35">
      <c r="A31" s="12">
        <v>26</v>
      </c>
      <c r="B31" s="13" t="s">
        <v>107</v>
      </c>
      <c r="C31" s="14">
        <v>1200000</v>
      </c>
      <c r="D31" s="53">
        <v>1200000</v>
      </c>
      <c r="E31" s="38" t="s">
        <v>23</v>
      </c>
      <c r="F31" s="38" t="s">
        <v>108</v>
      </c>
      <c r="G31" s="38" t="s">
        <v>109</v>
      </c>
      <c r="H31" s="46">
        <f>L31</f>
        <v>1187700</v>
      </c>
      <c r="I31" s="38" t="s">
        <v>20</v>
      </c>
      <c r="J31" s="38" t="s">
        <v>110</v>
      </c>
      <c r="K31" s="47">
        <v>243927</v>
      </c>
      <c r="L31" s="27">
        <v>1187700</v>
      </c>
    </row>
    <row r="32" spans="1:12" s="3" customFormat="1" ht="175.5" customHeight="1" x14ac:dyDescent="0.35">
      <c r="A32" s="12">
        <v>27</v>
      </c>
      <c r="B32" s="13" t="s">
        <v>111</v>
      </c>
      <c r="C32" s="14">
        <v>768000</v>
      </c>
      <c r="D32" s="53">
        <v>768000</v>
      </c>
      <c r="E32" s="38" t="s">
        <v>23</v>
      </c>
      <c r="F32" s="16" t="s">
        <v>112</v>
      </c>
      <c r="G32" s="15" t="s">
        <v>109</v>
      </c>
      <c r="H32" s="17">
        <f>L32</f>
        <v>481500</v>
      </c>
      <c r="I32" s="15" t="s">
        <v>20</v>
      </c>
      <c r="J32" s="38" t="s">
        <v>113</v>
      </c>
      <c r="K32" s="47">
        <v>243927</v>
      </c>
      <c r="L32" s="54">
        <v>481500</v>
      </c>
    </row>
    <row r="33" spans="1:12" s="3" customFormat="1" ht="105" customHeight="1" x14ac:dyDescent="0.35">
      <c r="A33" s="12">
        <v>28</v>
      </c>
      <c r="B33" s="13" t="s">
        <v>114</v>
      </c>
      <c r="C33" s="14">
        <v>963000</v>
      </c>
      <c r="D33" s="53">
        <v>963000</v>
      </c>
      <c r="E33" s="38" t="s">
        <v>23</v>
      </c>
      <c r="F33" s="38" t="s">
        <v>115</v>
      </c>
      <c r="G33" s="38" t="s">
        <v>109</v>
      </c>
      <c r="H33" s="46">
        <f>L33</f>
        <v>960000</v>
      </c>
      <c r="I33" s="38" t="s">
        <v>20</v>
      </c>
      <c r="J33" s="38" t="s">
        <v>116</v>
      </c>
      <c r="K33" s="47">
        <v>243927</v>
      </c>
      <c r="L33" s="27">
        <v>960000</v>
      </c>
    </row>
    <row r="34" spans="1:12" s="3" customFormat="1" ht="81" customHeight="1" x14ac:dyDescent="0.35">
      <c r="A34" s="12">
        <v>29</v>
      </c>
      <c r="B34" s="55" t="s">
        <v>117</v>
      </c>
      <c r="C34" s="56">
        <v>15600</v>
      </c>
      <c r="D34" s="56">
        <v>15600</v>
      </c>
      <c r="E34" s="15" t="s">
        <v>17</v>
      </c>
      <c r="F34" s="16" t="s">
        <v>118</v>
      </c>
      <c r="G34" s="16" t="s">
        <v>119</v>
      </c>
      <c r="H34" s="17">
        <v>15560</v>
      </c>
      <c r="I34" s="16" t="s">
        <v>20</v>
      </c>
      <c r="J34" s="15" t="s">
        <v>120</v>
      </c>
      <c r="K34" s="18">
        <v>243927</v>
      </c>
      <c r="L34" s="19"/>
    </row>
    <row r="35" spans="1:12" s="3" customFormat="1" ht="107.25" customHeight="1" x14ac:dyDescent="0.35">
      <c r="A35" s="12">
        <v>30</v>
      </c>
      <c r="B35" s="13" t="s">
        <v>121</v>
      </c>
      <c r="C35" s="14">
        <v>2100000</v>
      </c>
      <c r="D35" s="43">
        <v>2100000</v>
      </c>
      <c r="E35" s="16" t="s">
        <v>23</v>
      </c>
      <c r="F35" s="57" t="s">
        <v>122</v>
      </c>
      <c r="G35" s="15" t="s">
        <v>123</v>
      </c>
      <c r="H35" s="58">
        <v>2045000</v>
      </c>
      <c r="I35" s="38" t="s">
        <v>20</v>
      </c>
      <c r="J35" s="16" t="s">
        <v>124</v>
      </c>
      <c r="K35" s="33">
        <v>243927</v>
      </c>
      <c r="L35" s="42"/>
    </row>
    <row r="36" spans="1:12" s="3" customFormat="1" ht="81" customHeight="1" x14ac:dyDescent="0.35">
      <c r="A36" s="12">
        <v>31</v>
      </c>
      <c r="B36" s="28" t="s">
        <v>125</v>
      </c>
      <c r="C36" s="29">
        <v>6345.1</v>
      </c>
      <c r="D36" s="29">
        <v>6345.1</v>
      </c>
      <c r="E36" s="30" t="s">
        <v>17</v>
      </c>
      <c r="F36" s="16" t="s">
        <v>126</v>
      </c>
      <c r="G36" s="31" t="s">
        <v>66</v>
      </c>
      <c r="H36" s="32">
        <v>6345.1</v>
      </c>
      <c r="I36" s="30" t="s">
        <v>20</v>
      </c>
      <c r="J36" s="30" t="s">
        <v>127</v>
      </c>
      <c r="K36" s="59">
        <v>243927</v>
      </c>
      <c r="L36" s="34"/>
    </row>
    <row r="37" spans="1:12" s="3" customFormat="1" ht="110.25" customHeight="1" x14ac:dyDescent="0.35">
      <c r="A37" s="12">
        <v>32</v>
      </c>
      <c r="B37" s="60" t="s">
        <v>128</v>
      </c>
      <c r="C37" s="29">
        <v>1200000</v>
      </c>
      <c r="D37" s="29">
        <v>1200000</v>
      </c>
      <c r="E37" s="30" t="s">
        <v>23</v>
      </c>
      <c r="F37" s="16" t="s">
        <v>108</v>
      </c>
      <c r="G37" s="31" t="s">
        <v>109</v>
      </c>
      <c r="H37" s="32">
        <v>1187700</v>
      </c>
      <c r="I37" s="30" t="s">
        <v>20</v>
      </c>
      <c r="J37" s="30" t="s">
        <v>110</v>
      </c>
      <c r="K37" s="59">
        <v>243927</v>
      </c>
      <c r="L37" s="34"/>
    </row>
    <row r="38" spans="1:12" s="3" customFormat="1" ht="81" customHeight="1" x14ac:dyDescent="0.35">
      <c r="A38" s="12">
        <v>33</v>
      </c>
      <c r="B38" s="35" t="s">
        <v>129</v>
      </c>
      <c r="C38" s="36">
        <v>207933</v>
      </c>
      <c r="D38" s="36">
        <v>207933</v>
      </c>
      <c r="E38" s="37" t="s">
        <v>17</v>
      </c>
      <c r="F38" s="38" t="str">
        <f>G38 &amp; " เสนอราคา " &amp; TEXT(H38,"#,##0.00") &amp; " บาท "</f>
        <v xml:space="preserve">ห้างหุ้นส่วนจำกัด นวกรวิศวกรรม เสนอราคา 207,900.00 บาท </v>
      </c>
      <c r="G38" s="39" t="s">
        <v>130</v>
      </c>
      <c r="H38" s="40">
        <v>207900</v>
      </c>
      <c r="I38" s="37" t="s">
        <v>20</v>
      </c>
      <c r="J38" s="37" t="s">
        <v>131</v>
      </c>
      <c r="K38" s="48">
        <v>243927</v>
      </c>
      <c r="L38" s="34"/>
    </row>
    <row r="39" spans="1:12" s="3" customFormat="1" ht="81" customHeight="1" x14ac:dyDescent="0.35">
      <c r="A39" s="12">
        <v>34</v>
      </c>
      <c r="B39" s="35" t="s">
        <v>132</v>
      </c>
      <c r="C39" s="36">
        <v>42800</v>
      </c>
      <c r="D39" s="36">
        <v>42800</v>
      </c>
      <c r="E39" s="37" t="s">
        <v>17</v>
      </c>
      <c r="F39" s="38" t="str">
        <f>G39 &amp; " เสนอราคา " &amp; TEXT(H39,"#,##0.00") &amp; " บาท "</f>
        <v xml:space="preserve">บริษัท ซี ดี วี จำกัด เสนอราคา 42,800.00 บาท </v>
      </c>
      <c r="G39" s="39" t="s">
        <v>133</v>
      </c>
      <c r="H39" s="40">
        <v>42800</v>
      </c>
      <c r="I39" s="37" t="s">
        <v>20</v>
      </c>
      <c r="J39" s="37" t="s">
        <v>134</v>
      </c>
      <c r="K39" s="48">
        <v>243927</v>
      </c>
      <c r="L39" s="34"/>
    </row>
    <row r="40" spans="1:12" s="3" customFormat="1" ht="81" customHeight="1" x14ac:dyDescent="0.35">
      <c r="A40" s="12">
        <v>35</v>
      </c>
      <c r="B40" s="28" t="s">
        <v>135</v>
      </c>
      <c r="C40" s="29">
        <v>45000</v>
      </c>
      <c r="D40" s="29">
        <v>45000</v>
      </c>
      <c r="E40" s="30" t="s">
        <v>17</v>
      </c>
      <c r="F40" s="16" t="s">
        <v>136</v>
      </c>
      <c r="G40" s="31" t="s">
        <v>137</v>
      </c>
      <c r="H40" s="32">
        <v>44400</v>
      </c>
      <c r="I40" s="30" t="s">
        <v>20</v>
      </c>
      <c r="J40" s="30" t="s">
        <v>138</v>
      </c>
      <c r="K40" s="59">
        <v>243927</v>
      </c>
      <c r="L40" s="34"/>
    </row>
    <row r="41" spans="1:12" s="3" customFormat="1" ht="81" customHeight="1" x14ac:dyDescent="0.35">
      <c r="A41" s="12">
        <v>36</v>
      </c>
      <c r="B41" s="13" t="s">
        <v>139</v>
      </c>
      <c r="C41" s="14">
        <v>420000</v>
      </c>
      <c r="D41" s="14">
        <v>420000</v>
      </c>
      <c r="E41" s="15" t="s">
        <v>17</v>
      </c>
      <c r="F41" s="16" t="s">
        <v>140</v>
      </c>
      <c r="G41" s="16" t="s">
        <v>141</v>
      </c>
      <c r="H41" s="17">
        <v>415900</v>
      </c>
      <c r="I41" s="16" t="s">
        <v>20</v>
      </c>
      <c r="J41" s="15" t="s">
        <v>142</v>
      </c>
      <c r="K41" s="18">
        <v>243928</v>
      </c>
      <c r="L41" s="19"/>
    </row>
    <row r="42" spans="1:12" ht="81" customHeight="1" x14ac:dyDescent="0.35">
      <c r="A42" s="12">
        <v>37</v>
      </c>
      <c r="B42" s="13" t="s">
        <v>143</v>
      </c>
      <c r="C42" s="14">
        <v>418000</v>
      </c>
      <c r="D42" s="14">
        <v>418000</v>
      </c>
      <c r="E42" s="38" t="s">
        <v>17</v>
      </c>
      <c r="F42" s="38" t="s">
        <v>144</v>
      </c>
      <c r="G42" s="38" t="s">
        <v>145</v>
      </c>
      <c r="H42" s="46">
        <f>L42</f>
        <v>417000</v>
      </c>
      <c r="I42" s="38" t="s">
        <v>20</v>
      </c>
      <c r="J42" s="38" t="s">
        <v>146</v>
      </c>
      <c r="K42" s="47">
        <v>243928</v>
      </c>
      <c r="L42" s="27">
        <v>417000</v>
      </c>
    </row>
    <row r="43" spans="1:12" s="3" customFormat="1" ht="147.75" customHeight="1" x14ac:dyDescent="0.35">
      <c r="A43" s="12">
        <v>38</v>
      </c>
      <c r="B43" s="13" t="s">
        <v>147</v>
      </c>
      <c r="C43" s="14">
        <v>4490000</v>
      </c>
      <c r="D43" s="14">
        <v>4490000</v>
      </c>
      <c r="E43" s="38" t="s">
        <v>23</v>
      </c>
      <c r="F43" s="38" t="s">
        <v>148</v>
      </c>
      <c r="G43" s="38" t="s">
        <v>149</v>
      </c>
      <c r="H43" s="46">
        <f>L43</f>
        <v>4450000</v>
      </c>
      <c r="I43" s="38" t="s">
        <v>20</v>
      </c>
      <c r="J43" s="38" t="s">
        <v>150</v>
      </c>
      <c r="K43" s="47">
        <v>243928</v>
      </c>
      <c r="L43" s="27">
        <v>4450000</v>
      </c>
    </row>
    <row r="44" spans="1:12" s="3" customFormat="1" ht="81" customHeight="1" x14ac:dyDescent="0.35">
      <c r="A44" s="12">
        <v>39</v>
      </c>
      <c r="B44" s="35" t="s">
        <v>151</v>
      </c>
      <c r="C44" s="36">
        <v>80000</v>
      </c>
      <c r="D44" s="36">
        <v>80000</v>
      </c>
      <c r="E44" s="37" t="s">
        <v>17</v>
      </c>
      <c r="F44" s="38" t="str">
        <f>G44 &amp; " เสนอราคา " &amp; TEXT(H44,"#,##0.00") &amp; " บาท "</f>
        <v xml:space="preserve">ร้าน ดีเอ็น เข็มเครื่องหมาย เสนอราคา 63,300.00 บาท </v>
      </c>
      <c r="G44" s="39" t="s">
        <v>152</v>
      </c>
      <c r="H44" s="40">
        <v>63300</v>
      </c>
      <c r="I44" s="37" t="s">
        <v>20</v>
      </c>
      <c r="J44" s="37" t="s">
        <v>153</v>
      </c>
      <c r="K44" s="48">
        <v>243928</v>
      </c>
      <c r="L44" s="42"/>
    </row>
    <row r="45" spans="1:12" s="3" customFormat="1" ht="81" customHeight="1" x14ac:dyDescent="0.35">
      <c r="A45" s="12">
        <v>40</v>
      </c>
      <c r="B45" s="61" t="s">
        <v>154</v>
      </c>
      <c r="C45" s="29">
        <v>63825.5</v>
      </c>
      <c r="D45" s="29">
        <v>63825.5</v>
      </c>
      <c r="E45" s="30" t="s">
        <v>17</v>
      </c>
      <c r="F45" s="16" t="s">
        <v>155</v>
      </c>
      <c r="G45" s="31" t="s">
        <v>156</v>
      </c>
      <c r="H45" s="32">
        <v>63825.5</v>
      </c>
      <c r="I45" s="30" t="s">
        <v>20</v>
      </c>
      <c r="J45" s="30" t="s">
        <v>157</v>
      </c>
      <c r="K45" s="59">
        <v>243928</v>
      </c>
      <c r="L45" s="34"/>
    </row>
    <row r="46" spans="1:12" ht="81" customHeight="1" x14ac:dyDescent="0.35">
      <c r="A46" s="12">
        <v>41</v>
      </c>
      <c r="B46" s="62" t="s">
        <v>158</v>
      </c>
      <c r="C46" s="36">
        <v>55000</v>
      </c>
      <c r="D46" s="36">
        <v>55000</v>
      </c>
      <c r="E46" s="37" t="s">
        <v>17</v>
      </c>
      <c r="F46" s="38" t="str">
        <f>G46 &amp; " เสนอราคา " &amp; TEXT(H46,"#,##0.00") &amp; " บาท "</f>
        <v xml:space="preserve">นางสาว สุวาธินี เจิมขุนทด เสนอราคา 55,000.00 บาท </v>
      </c>
      <c r="G46" s="39" t="s">
        <v>159</v>
      </c>
      <c r="H46" s="40">
        <v>55000</v>
      </c>
      <c r="I46" s="37" t="s">
        <v>20</v>
      </c>
      <c r="J46" s="37" t="s">
        <v>160</v>
      </c>
      <c r="K46" s="48">
        <v>243928</v>
      </c>
      <c r="L46" s="34"/>
    </row>
    <row r="47" spans="1:12" s="3" customFormat="1" ht="81" customHeight="1" x14ac:dyDescent="0.35">
      <c r="A47" s="12">
        <v>42</v>
      </c>
      <c r="B47" s="35" t="s">
        <v>161</v>
      </c>
      <c r="C47" s="36">
        <v>45239.6</v>
      </c>
      <c r="D47" s="36">
        <v>45239.6</v>
      </c>
      <c r="E47" s="37" t="s">
        <v>17</v>
      </c>
      <c r="F47" s="38" t="str">
        <f>G47 &amp; " เสนอราคา " &amp; TEXT(H47,"#,##0.00") &amp; " บาท "</f>
        <v xml:space="preserve">ห้างหุ้นส่วนจำกัด นครราชสีมาเหรียญทองการไฟฟ้า เสนอราคา 44,405.00 บาท </v>
      </c>
      <c r="G47" s="39" t="s">
        <v>162</v>
      </c>
      <c r="H47" s="40">
        <v>44405</v>
      </c>
      <c r="I47" s="37" t="s">
        <v>20</v>
      </c>
      <c r="J47" s="37" t="s">
        <v>163</v>
      </c>
      <c r="K47" s="48">
        <v>243928</v>
      </c>
      <c r="L47" s="63"/>
    </row>
    <row r="48" spans="1:12" s="3" customFormat="1" ht="81" customHeight="1" x14ac:dyDescent="0.35">
      <c r="A48" s="12">
        <v>43</v>
      </c>
      <c r="B48" s="64" t="s">
        <v>164</v>
      </c>
      <c r="C48" s="65">
        <v>83000</v>
      </c>
      <c r="D48" s="65">
        <v>83000</v>
      </c>
      <c r="E48" s="66" t="s">
        <v>17</v>
      </c>
      <c r="F48" s="67" t="str">
        <f>G48 &amp; " เสนอราคา " &amp; TEXT(H48,"#,##0.00") &amp; " บาท "</f>
        <v xml:space="preserve">บริษัท สมบูรณ์การพิมพ์ จำกัด เสนอราคา 83,000.00 บาท </v>
      </c>
      <c r="G48" s="68" t="s">
        <v>137</v>
      </c>
      <c r="H48" s="69">
        <v>83000</v>
      </c>
      <c r="I48" s="66" t="s">
        <v>20</v>
      </c>
      <c r="J48" s="66" t="s">
        <v>165</v>
      </c>
      <c r="K48" s="70">
        <v>243928</v>
      </c>
      <c r="L48" s="34"/>
    </row>
    <row r="49" spans="1:12" ht="80.099999999999994" customHeight="1" x14ac:dyDescent="0.35">
      <c r="A49" s="12">
        <v>44</v>
      </c>
      <c r="B49" s="35" t="s">
        <v>166</v>
      </c>
      <c r="C49" s="36">
        <v>6355.8</v>
      </c>
      <c r="D49" s="36">
        <v>6355.8</v>
      </c>
      <c r="E49" s="37" t="s">
        <v>17</v>
      </c>
      <c r="F49" s="38" t="str">
        <f>G49 &amp; " เสนอราคา " &amp; TEXT(H49,"#,##0.00") &amp; " บาท "</f>
        <v xml:space="preserve">ห้างหุ้นส่วนจำกัด คอจิเทท ดีไซน์ เซ็นเตอร์ เสนอราคา 6,355.80 บาท </v>
      </c>
      <c r="G49" s="39" t="s">
        <v>167</v>
      </c>
      <c r="H49" s="40">
        <v>6355.8</v>
      </c>
      <c r="I49" s="37" t="s">
        <v>20</v>
      </c>
      <c r="J49" s="37" t="s">
        <v>168</v>
      </c>
      <c r="K49" s="48">
        <v>243928</v>
      </c>
    </row>
    <row r="50" spans="1:12" ht="80.099999999999994" customHeight="1" x14ac:dyDescent="0.35">
      <c r="A50" s="12">
        <v>45</v>
      </c>
      <c r="B50" s="35" t="s">
        <v>169</v>
      </c>
      <c r="C50" s="36">
        <v>12900</v>
      </c>
      <c r="D50" s="36">
        <v>12900</v>
      </c>
      <c r="E50" s="37" t="s">
        <v>17</v>
      </c>
      <c r="F50" s="38" t="str">
        <f>G50 &amp; " เสนอราคา " &amp; TEXT(H50,"#,##0.00") &amp; " บาท "</f>
        <v xml:space="preserve">ฮอกกี้โปรไทยแลนด์ เสนอราคา 12,900.00 บาท </v>
      </c>
      <c r="G50" s="39" t="s">
        <v>170</v>
      </c>
      <c r="H50" s="40">
        <v>12900</v>
      </c>
      <c r="I50" s="37" t="s">
        <v>20</v>
      </c>
      <c r="J50" s="37" t="s">
        <v>171</v>
      </c>
      <c r="K50" s="48">
        <v>243928</v>
      </c>
    </row>
    <row r="51" spans="1:12" ht="114.75" customHeight="1" x14ac:dyDescent="0.35">
      <c r="A51" s="12">
        <v>46</v>
      </c>
      <c r="B51" s="13" t="s">
        <v>172</v>
      </c>
      <c r="C51" s="14">
        <v>1500000</v>
      </c>
      <c r="D51" s="53">
        <v>1500000</v>
      </c>
      <c r="E51" s="38" t="s">
        <v>23</v>
      </c>
      <c r="F51" s="38" t="s">
        <v>173</v>
      </c>
      <c r="G51" s="38" t="s">
        <v>174</v>
      </c>
      <c r="H51" s="46">
        <f>L51</f>
        <v>1490000</v>
      </c>
      <c r="I51" s="38" t="s">
        <v>20</v>
      </c>
      <c r="J51" s="38" t="s">
        <v>175</v>
      </c>
      <c r="K51" s="47">
        <v>243929</v>
      </c>
      <c r="L51" s="71">
        <v>1490000</v>
      </c>
    </row>
    <row r="52" spans="1:12" ht="123" customHeight="1" x14ac:dyDescent="0.35">
      <c r="A52" s="12">
        <v>47</v>
      </c>
      <c r="B52" s="13" t="s">
        <v>176</v>
      </c>
      <c r="C52" s="14">
        <v>3000000</v>
      </c>
      <c r="D52" s="53">
        <v>3000000</v>
      </c>
      <c r="E52" s="38" t="s">
        <v>23</v>
      </c>
      <c r="F52" s="38" t="s">
        <v>177</v>
      </c>
      <c r="G52" s="38" t="s">
        <v>178</v>
      </c>
      <c r="H52" s="72">
        <v>2985000</v>
      </c>
      <c r="I52" s="38" t="s">
        <v>20</v>
      </c>
      <c r="J52" s="38" t="s">
        <v>179</v>
      </c>
      <c r="K52" s="47">
        <v>243929</v>
      </c>
      <c r="L52" s="73"/>
    </row>
    <row r="53" spans="1:12" ht="102.75" customHeight="1" x14ac:dyDescent="0.35">
      <c r="A53" s="12">
        <v>48</v>
      </c>
      <c r="B53" s="13" t="s">
        <v>180</v>
      </c>
      <c r="C53" s="14">
        <v>575000</v>
      </c>
      <c r="D53" s="53">
        <v>573520</v>
      </c>
      <c r="E53" s="38" t="s">
        <v>23</v>
      </c>
      <c r="F53" s="38" t="s">
        <v>181</v>
      </c>
      <c r="G53" s="38" t="s">
        <v>182</v>
      </c>
      <c r="H53" s="46">
        <f>L53</f>
        <v>555000</v>
      </c>
      <c r="I53" s="38" t="s">
        <v>20</v>
      </c>
      <c r="J53" s="38" t="s">
        <v>183</v>
      </c>
      <c r="K53" s="47">
        <v>243929</v>
      </c>
      <c r="L53" s="71">
        <v>555000</v>
      </c>
    </row>
    <row r="54" spans="1:12" ht="102" customHeight="1" x14ac:dyDescent="0.35">
      <c r="A54" s="12">
        <v>49</v>
      </c>
      <c r="B54" s="13" t="s">
        <v>184</v>
      </c>
      <c r="C54" s="14">
        <v>260000</v>
      </c>
      <c r="D54" s="53">
        <v>260000</v>
      </c>
      <c r="E54" s="38" t="s">
        <v>17</v>
      </c>
      <c r="F54" s="38" t="s">
        <v>185</v>
      </c>
      <c r="G54" s="38" t="s">
        <v>182</v>
      </c>
      <c r="H54" s="46">
        <f>L54</f>
        <v>250000</v>
      </c>
      <c r="I54" s="38" t="s">
        <v>20</v>
      </c>
      <c r="J54" s="38" t="s">
        <v>186</v>
      </c>
      <c r="K54" s="47">
        <v>243929</v>
      </c>
      <c r="L54" s="71">
        <v>250000</v>
      </c>
    </row>
    <row r="55" spans="1:12" ht="244.5" customHeight="1" x14ac:dyDescent="0.35">
      <c r="A55" s="12">
        <v>50</v>
      </c>
      <c r="B55" s="49" t="s">
        <v>187</v>
      </c>
      <c r="C55" s="36">
        <v>2247000</v>
      </c>
      <c r="D55" s="36">
        <v>2247000</v>
      </c>
      <c r="E55" s="37" t="s">
        <v>23</v>
      </c>
      <c r="F55" s="38" t="s">
        <v>188</v>
      </c>
      <c r="G55" s="39" t="s">
        <v>189</v>
      </c>
      <c r="H55" s="40">
        <v>1091186</v>
      </c>
      <c r="I55" s="37" t="s">
        <v>20</v>
      </c>
      <c r="J55" s="37" t="s">
        <v>190</v>
      </c>
      <c r="K55" s="48">
        <v>243929</v>
      </c>
    </row>
    <row r="56" spans="1:12" ht="80.099999999999994" customHeight="1" x14ac:dyDescent="0.35">
      <c r="A56" s="12">
        <v>51</v>
      </c>
      <c r="B56" s="35" t="s">
        <v>191</v>
      </c>
      <c r="C56" s="36">
        <v>6596.65</v>
      </c>
      <c r="D56" s="36">
        <v>6595.65</v>
      </c>
      <c r="E56" s="37" t="s">
        <v>17</v>
      </c>
      <c r="F56" s="38" t="str">
        <f>G56 &amp; " เสนอราคา " &amp; TEXT(H56,"#,##0.00") &amp; " บาท "</f>
        <v xml:space="preserve">บริษัท วีระมาศการเกษตร จำกัด เสนอราคา 2,750.00 บาท </v>
      </c>
      <c r="G56" s="39" t="s">
        <v>192</v>
      </c>
      <c r="H56" s="40">
        <v>2750</v>
      </c>
      <c r="I56" s="37" t="s">
        <v>20</v>
      </c>
      <c r="J56" s="37" t="s">
        <v>193</v>
      </c>
      <c r="K56" s="48">
        <v>243929</v>
      </c>
    </row>
    <row r="57" spans="1:12" ht="80.099999999999994" customHeight="1" x14ac:dyDescent="0.35">
      <c r="A57" s="12">
        <v>52</v>
      </c>
      <c r="B57" s="28" t="s">
        <v>194</v>
      </c>
      <c r="C57" s="29">
        <v>1000</v>
      </c>
      <c r="D57" s="74">
        <v>624</v>
      </c>
      <c r="E57" s="30" t="s">
        <v>17</v>
      </c>
      <c r="F57" s="16" t="s">
        <v>195</v>
      </c>
      <c r="G57" s="31" t="s">
        <v>33</v>
      </c>
      <c r="H57" s="75">
        <v>642</v>
      </c>
      <c r="I57" s="30" t="s">
        <v>20</v>
      </c>
      <c r="J57" s="30" t="s">
        <v>196</v>
      </c>
      <c r="K57" s="59">
        <v>243929</v>
      </c>
    </row>
    <row r="58" spans="1:12" ht="80.099999999999994" customHeight="1" x14ac:dyDescent="0.35">
      <c r="A58" s="12">
        <v>53</v>
      </c>
      <c r="B58" s="28" t="s">
        <v>197</v>
      </c>
      <c r="C58" s="29">
        <v>6955</v>
      </c>
      <c r="D58" s="29">
        <v>6955</v>
      </c>
      <c r="E58" s="30" t="s">
        <v>17</v>
      </c>
      <c r="F58" s="16" t="s">
        <v>198</v>
      </c>
      <c r="G58" s="31" t="s">
        <v>199</v>
      </c>
      <c r="H58" s="32">
        <v>6955</v>
      </c>
      <c r="I58" s="30" t="s">
        <v>20</v>
      </c>
      <c r="J58" s="30" t="s">
        <v>200</v>
      </c>
      <c r="K58" s="59">
        <v>243929</v>
      </c>
    </row>
    <row r="59" spans="1:12" ht="80.099999999999994" customHeight="1" x14ac:dyDescent="0.35">
      <c r="A59" s="12">
        <v>54</v>
      </c>
      <c r="B59" s="35" t="s">
        <v>201</v>
      </c>
      <c r="C59" s="36">
        <v>12305</v>
      </c>
      <c r="D59" s="36">
        <v>12305</v>
      </c>
      <c r="E59" s="37" t="s">
        <v>17</v>
      </c>
      <c r="F59" s="38" t="str">
        <f t="shared" ref="F59:F70" si="1">G59 &amp; " เสนอราคา " &amp; TEXT(H59,"#,##0.00") &amp; " บาท "</f>
        <v xml:space="preserve">บริษัท รัชมอร์ พรีซิชั่น จำกัด เสนอราคา 12,305.00 บาท </v>
      </c>
      <c r="G59" s="39" t="s">
        <v>202</v>
      </c>
      <c r="H59" s="40">
        <v>12305</v>
      </c>
      <c r="I59" s="37" t="s">
        <v>20</v>
      </c>
      <c r="J59" s="37" t="s">
        <v>203</v>
      </c>
      <c r="K59" s="48">
        <v>243929</v>
      </c>
      <c r="L59" s="73"/>
    </row>
    <row r="60" spans="1:12" ht="80.099999999999994" customHeight="1" x14ac:dyDescent="0.35">
      <c r="A60" s="117">
        <v>55</v>
      </c>
      <c r="B60" s="118" t="s">
        <v>204</v>
      </c>
      <c r="C60" s="119">
        <v>18775</v>
      </c>
      <c r="D60" s="119">
        <v>18775</v>
      </c>
      <c r="E60" s="120" t="s">
        <v>17</v>
      </c>
      <c r="F60" s="121" t="str">
        <f t="shared" si="1"/>
        <v xml:space="preserve">ห้างหุ้นส่วนจำกัด ไทยรัตน์วัสดุภัณฑ์ (1997) เสนอราคา 18,770.00 บาท </v>
      </c>
      <c r="G60" s="122" t="s">
        <v>205</v>
      </c>
      <c r="H60" s="123">
        <v>18770</v>
      </c>
      <c r="I60" s="120" t="s">
        <v>20</v>
      </c>
      <c r="J60" s="120" t="s">
        <v>206</v>
      </c>
      <c r="K60" s="125">
        <v>243929</v>
      </c>
    </row>
    <row r="61" spans="1:12" ht="80.099999999999994" customHeight="1" x14ac:dyDescent="0.35">
      <c r="A61" s="12">
        <v>56</v>
      </c>
      <c r="B61" s="35" t="s">
        <v>207</v>
      </c>
      <c r="C61" s="36">
        <v>6596.65</v>
      </c>
      <c r="D61" s="36">
        <v>6595.65</v>
      </c>
      <c r="E61" s="37" t="s">
        <v>17</v>
      </c>
      <c r="F61" s="38" t="str">
        <f t="shared" si="1"/>
        <v xml:space="preserve">ห้างหุ้นส่วนจำกัด เอเลียจ เคมิคอสมิค เสนอราคา 3,846.65 บาท </v>
      </c>
      <c r="G61" s="39" t="s">
        <v>208</v>
      </c>
      <c r="H61" s="40">
        <v>3846.65</v>
      </c>
      <c r="I61" s="37" t="s">
        <v>20</v>
      </c>
      <c r="J61" s="37" t="s">
        <v>209</v>
      </c>
      <c r="K61" s="48">
        <v>243929</v>
      </c>
    </row>
    <row r="62" spans="1:12" ht="80.099999999999994" customHeight="1" x14ac:dyDescent="0.35">
      <c r="A62" s="12">
        <v>57</v>
      </c>
      <c r="B62" s="35" t="s">
        <v>210</v>
      </c>
      <c r="C62" s="36">
        <v>12000</v>
      </c>
      <c r="D62" s="36">
        <v>12000</v>
      </c>
      <c r="E62" s="37" t="s">
        <v>17</v>
      </c>
      <c r="F62" s="38" t="str">
        <f t="shared" si="1"/>
        <v xml:space="preserve">ห้างหุ้นส่วนจำกัด ภูตระการ เสนอราคา 12,000.00 บาท </v>
      </c>
      <c r="G62" s="39" t="s">
        <v>211</v>
      </c>
      <c r="H62" s="40">
        <v>12000</v>
      </c>
      <c r="I62" s="37" t="s">
        <v>20</v>
      </c>
      <c r="J62" s="37" t="s">
        <v>212</v>
      </c>
      <c r="K62" s="48">
        <v>243929</v>
      </c>
    </row>
    <row r="63" spans="1:12" ht="80.099999999999994" customHeight="1" x14ac:dyDescent="0.35">
      <c r="A63" s="12">
        <v>58</v>
      </c>
      <c r="B63" s="35" t="s">
        <v>213</v>
      </c>
      <c r="C63" s="36">
        <v>262800</v>
      </c>
      <c r="D63" s="36">
        <v>262800</v>
      </c>
      <c r="E63" s="37" t="s">
        <v>17</v>
      </c>
      <c r="F63" s="38" t="str">
        <f t="shared" si="1"/>
        <v xml:space="preserve">ห้างหุ้นส่วนจำกัด ไทยรัตน์วัสดุภัณฑ์ (1997) เสนอราคา 240,744.00 บาท </v>
      </c>
      <c r="G63" s="39" t="s">
        <v>205</v>
      </c>
      <c r="H63" s="40">
        <v>240744</v>
      </c>
      <c r="I63" s="37" t="s">
        <v>20</v>
      </c>
      <c r="J63" s="37" t="s">
        <v>214</v>
      </c>
      <c r="K63" s="48">
        <v>243929</v>
      </c>
    </row>
    <row r="64" spans="1:12" ht="80.099999999999994" customHeight="1" x14ac:dyDescent="0.35">
      <c r="A64" s="12">
        <v>59</v>
      </c>
      <c r="B64" s="35" t="s">
        <v>215</v>
      </c>
      <c r="C64" s="36">
        <v>42853.5</v>
      </c>
      <c r="D64" s="36">
        <v>42853.5</v>
      </c>
      <c r="E64" s="37" t="s">
        <v>17</v>
      </c>
      <c r="F64" s="38" t="str">
        <f t="shared" si="1"/>
        <v xml:space="preserve">บริษัท อิตัลมาร์ (ประเทศไทย) จำกัด เสนอราคา 42,853.50 บาท </v>
      </c>
      <c r="G64" s="39" t="s">
        <v>216</v>
      </c>
      <c r="H64" s="40">
        <v>42853.5</v>
      </c>
      <c r="I64" s="37" t="s">
        <v>20</v>
      </c>
      <c r="J64" s="37" t="s">
        <v>217</v>
      </c>
      <c r="K64" s="48">
        <v>243929</v>
      </c>
    </row>
    <row r="65" spans="1:12" ht="80.099999999999994" customHeight="1" x14ac:dyDescent="0.35">
      <c r="A65" s="12">
        <v>60</v>
      </c>
      <c r="B65" s="35" t="s">
        <v>218</v>
      </c>
      <c r="C65" s="36">
        <v>66425.600000000006</v>
      </c>
      <c r="D65" s="36">
        <v>66425.600000000006</v>
      </c>
      <c r="E65" s="37" t="s">
        <v>17</v>
      </c>
      <c r="F65" s="38" t="str">
        <f t="shared" si="1"/>
        <v xml:space="preserve">บริษัท อิตัลมาร์ (ประเทศไทย) จำกัด เสนอราคา 66,425.60 บาท </v>
      </c>
      <c r="G65" s="39" t="s">
        <v>216</v>
      </c>
      <c r="H65" s="40">
        <v>66425.600000000006</v>
      </c>
      <c r="I65" s="37" t="s">
        <v>20</v>
      </c>
      <c r="J65" s="37" t="s">
        <v>219</v>
      </c>
      <c r="K65" s="48">
        <v>243929</v>
      </c>
      <c r="L65" s="73"/>
    </row>
    <row r="66" spans="1:12" ht="80.099999999999994" customHeight="1" x14ac:dyDescent="0.35">
      <c r="A66" s="12">
        <v>61</v>
      </c>
      <c r="B66" s="35" t="s">
        <v>220</v>
      </c>
      <c r="C66" s="36">
        <v>48250</v>
      </c>
      <c r="D66" s="36">
        <v>48250</v>
      </c>
      <c r="E66" s="37" t="s">
        <v>17</v>
      </c>
      <c r="F66" s="38" t="str">
        <f t="shared" si="1"/>
        <v xml:space="preserve">บริษัท วีระมาศการเกษตร จำกัด เสนอราคา 29,250.00 บาท </v>
      </c>
      <c r="G66" s="39" t="s">
        <v>192</v>
      </c>
      <c r="H66" s="40">
        <v>29250</v>
      </c>
      <c r="I66" s="37" t="s">
        <v>20</v>
      </c>
      <c r="J66" s="37" t="s">
        <v>221</v>
      </c>
      <c r="K66" s="48">
        <v>243929</v>
      </c>
    </row>
    <row r="67" spans="1:12" ht="80.099999999999994" customHeight="1" x14ac:dyDescent="0.35">
      <c r="A67" s="12">
        <v>62</v>
      </c>
      <c r="B67" s="35" t="s">
        <v>222</v>
      </c>
      <c r="C67" s="36">
        <v>98830</v>
      </c>
      <c r="D67" s="36">
        <v>98830</v>
      </c>
      <c r="E67" s="37" t="s">
        <v>17</v>
      </c>
      <c r="F67" s="38" t="str">
        <f t="shared" si="1"/>
        <v xml:space="preserve">บริษัท ซีพีเอฟ (ประเทศไทย) จำกัด (มหาชน) เสนอราคา 98,830.00 บาท </v>
      </c>
      <c r="G67" s="39" t="s">
        <v>62</v>
      </c>
      <c r="H67" s="40">
        <v>98830</v>
      </c>
      <c r="I67" s="37" t="s">
        <v>20</v>
      </c>
      <c r="J67" s="37" t="s">
        <v>223</v>
      </c>
      <c r="K67" s="48">
        <v>243929</v>
      </c>
    </row>
    <row r="68" spans="1:12" ht="80.099999999999994" customHeight="1" x14ac:dyDescent="0.35">
      <c r="A68" s="12">
        <v>63</v>
      </c>
      <c r="B68" s="35" t="s">
        <v>224</v>
      </c>
      <c r="C68" s="36">
        <v>950</v>
      </c>
      <c r="D68" s="36">
        <v>950</v>
      </c>
      <c r="E68" s="37" t="s">
        <v>17</v>
      </c>
      <c r="F68" s="38" t="str">
        <f t="shared" si="1"/>
        <v xml:space="preserve">มูลนิธิ เพื่อผู้บริโภค เสนอราคา 950.00 บาท </v>
      </c>
      <c r="G68" s="39" t="s">
        <v>225</v>
      </c>
      <c r="H68" s="40">
        <v>950</v>
      </c>
      <c r="I68" s="37" t="s">
        <v>20</v>
      </c>
      <c r="J68" s="37" t="s">
        <v>226</v>
      </c>
      <c r="K68" s="47">
        <v>243930</v>
      </c>
    </row>
    <row r="69" spans="1:12" ht="80.099999999999994" customHeight="1" x14ac:dyDescent="0.35">
      <c r="A69" s="12">
        <v>64</v>
      </c>
      <c r="B69" s="35" t="s">
        <v>227</v>
      </c>
      <c r="C69" s="36">
        <v>3350</v>
      </c>
      <c r="D69" s="36">
        <v>3350</v>
      </c>
      <c r="E69" s="37" t="s">
        <v>17</v>
      </c>
      <c r="F69" s="38" t="str">
        <f t="shared" si="1"/>
        <v xml:space="preserve">บริษัท อมรินทร์ บุ๊ค เซ็นเตอร์ จำกัด เสนอราคา 3,350.00 บาท </v>
      </c>
      <c r="G69" s="39" t="s">
        <v>228</v>
      </c>
      <c r="H69" s="40">
        <v>3350</v>
      </c>
      <c r="I69" s="37" t="s">
        <v>20</v>
      </c>
      <c r="J69" s="37" t="s">
        <v>229</v>
      </c>
      <c r="K69" s="47">
        <v>243930</v>
      </c>
    </row>
    <row r="70" spans="1:12" ht="80.099999999999994" customHeight="1" x14ac:dyDescent="0.35">
      <c r="A70" s="12">
        <v>65</v>
      </c>
      <c r="B70" s="35" t="s">
        <v>230</v>
      </c>
      <c r="C70" s="36">
        <v>1000</v>
      </c>
      <c r="D70" s="36">
        <v>1000</v>
      </c>
      <c r="E70" s="37" t="s">
        <v>17</v>
      </c>
      <c r="F70" s="38" t="str">
        <f t="shared" si="1"/>
        <v xml:space="preserve">บริษัท มีเดีย แอสโซซิเอตเต็ด จำกัด เสนอราคา 1,000.00 บาท </v>
      </c>
      <c r="G70" s="39" t="s">
        <v>231</v>
      </c>
      <c r="H70" s="40">
        <v>1000</v>
      </c>
      <c r="I70" s="37" t="s">
        <v>20</v>
      </c>
      <c r="J70" s="37" t="s">
        <v>232</v>
      </c>
      <c r="K70" s="47">
        <v>243930</v>
      </c>
    </row>
    <row r="71" spans="1:12" ht="80.099999999999994" customHeight="1" x14ac:dyDescent="0.35">
      <c r="A71" s="12">
        <v>66</v>
      </c>
      <c r="B71" s="13" t="s">
        <v>233</v>
      </c>
      <c r="C71" s="14">
        <v>750000</v>
      </c>
      <c r="D71" s="53">
        <v>750000</v>
      </c>
      <c r="E71" s="38" t="s">
        <v>23</v>
      </c>
      <c r="F71" s="38" t="s">
        <v>234</v>
      </c>
      <c r="G71" s="38" t="s">
        <v>235</v>
      </c>
      <c r="H71" s="46">
        <f>L71</f>
        <v>749000</v>
      </c>
      <c r="I71" s="38" t="s">
        <v>20</v>
      </c>
      <c r="J71" s="38" t="s">
        <v>236</v>
      </c>
      <c r="K71" s="47">
        <v>243930</v>
      </c>
      <c r="L71" s="71">
        <v>749000</v>
      </c>
    </row>
    <row r="72" spans="1:12" ht="80.099999999999994" customHeight="1" x14ac:dyDescent="0.35">
      <c r="A72" s="12">
        <v>67</v>
      </c>
      <c r="B72" s="13" t="s">
        <v>237</v>
      </c>
      <c r="C72" s="14">
        <v>400000</v>
      </c>
      <c r="D72" s="53">
        <v>374500</v>
      </c>
      <c r="E72" s="38" t="s">
        <v>17</v>
      </c>
      <c r="F72" s="38" t="s">
        <v>238</v>
      </c>
      <c r="G72" s="38" t="s">
        <v>239</v>
      </c>
      <c r="H72" s="46">
        <f>L72</f>
        <v>374500</v>
      </c>
      <c r="I72" s="38" t="s">
        <v>20</v>
      </c>
      <c r="J72" s="38" t="s">
        <v>240</v>
      </c>
      <c r="K72" s="47">
        <v>243930</v>
      </c>
      <c r="L72" s="71">
        <v>374500</v>
      </c>
    </row>
    <row r="73" spans="1:12" ht="80.099999999999994" customHeight="1" x14ac:dyDescent="0.35">
      <c r="A73" s="12">
        <v>68</v>
      </c>
      <c r="B73" s="13" t="s">
        <v>241</v>
      </c>
      <c r="C73" s="14">
        <v>161000</v>
      </c>
      <c r="D73" s="53">
        <v>149000</v>
      </c>
      <c r="E73" s="76" t="s">
        <v>17</v>
      </c>
      <c r="F73" s="38" t="s">
        <v>242</v>
      </c>
      <c r="G73" s="38" t="s">
        <v>243</v>
      </c>
      <c r="H73" s="46">
        <f>L73</f>
        <v>149000</v>
      </c>
      <c r="I73" s="38" t="s">
        <v>20</v>
      </c>
      <c r="J73" s="38" t="s">
        <v>244</v>
      </c>
      <c r="K73" s="47">
        <v>243930</v>
      </c>
      <c r="L73" s="71">
        <v>149000</v>
      </c>
    </row>
    <row r="74" spans="1:12" ht="80.099999999999994" customHeight="1" x14ac:dyDescent="0.35">
      <c r="A74" s="12">
        <v>69</v>
      </c>
      <c r="B74" s="35" t="s">
        <v>245</v>
      </c>
      <c r="C74" s="36">
        <v>15000</v>
      </c>
      <c r="D74" s="36">
        <v>14112</v>
      </c>
      <c r="E74" s="37" t="s">
        <v>17</v>
      </c>
      <c r="F74" s="38" t="str">
        <f>G74 &amp; " เสนอราคา " &amp; TEXT(H74,"#,##0.00") &amp; " บาท "</f>
        <v xml:space="preserve">ร้าน สุรนารี เครื่องเขียน เสนอราคา 12,750.00 บาท </v>
      </c>
      <c r="G74" s="39" t="s">
        <v>246</v>
      </c>
      <c r="H74" s="40">
        <v>12750</v>
      </c>
      <c r="I74" s="37" t="s">
        <v>20</v>
      </c>
      <c r="J74" s="37" t="s">
        <v>247</v>
      </c>
      <c r="K74" s="48">
        <v>243930</v>
      </c>
    </row>
    <row r="75" spans="1:12" ht="80.099999999999994" customHeight="1" x14ac:dyDescent="0.35">
      <c r="A75" s="12">
        <v>70</v>
      </c>
      <c r="B75" s="28" t="s">
        <v>248</v>
      </c>
      <c r="C75" s="29">
        <v>100000</v>
      </c>
      <c r="D75" s="29">
        <v>100000</v>
      </c>
      <c r="E75" s="30" t="s">
        <v>17</v>
      </c>
      <c r="F75" s="16" t="s">
        <v>249</v>
      </c>
      <c r="G75" s="31" t="s">
        <v>250</v>
      </c>
      <c r="H75" s="32">
        <v>100000</v>
      </c>
      <c r="I75" s="30" t="s">
        <v>20</v>
      </c>
      <c r="J75" s="30" t="s">
        <v>251</v>
      </c>
      <c r="K75" s="59">
        <v>243930</v>
      </c>
    </row>
    <row r="76" spans="1:12" ht="80.099999999999994" customHeight="1" x14ac:dyDescent="0.35">
      <c r="A76" s="12">
        <v>71</v>
      </c>
      <c r="B76" s="35" t="s">
        <v>252</v>
      </c>
      <c r="C76" s="36">
        <v>190000</v>
      </c>
      <c r="D76" s="36">
        <v>190000</v>
      </c>
      <c r="E76" s="37" t="s">
        <v>17</v>
      </c>
      <c r="F76" s="38" t="str">
        <f>G76 &amp; " เสนอราคา " &amp; TEXT(H76,"#,##0.00") &amp; " บาท "</f>
        <v xml:space="preserve">บริษัท วินเทค คอนซัล เอนจิเนียริง จำกัด เสนอราคา 190,000.00 บาท </v>
      </c>
      <c r="G76" s="39" t="s">
        <v>253</v>
      </c>
      <c r="H76" s="40">
        <v>190000</v>
      </c>
      <c r="I76" s="37" t="s">
        <v>20</v>
      </c>
      <c r="J76" s="37" t="s">
        <v>254</v>
      </c>
      <c r="K76" s="48">
        <v>243930</v>
      </c>
    </row>
    <row r="77" spans="1:12" ht="80.099999999999994" customHeight="1" x14ac:dyDescent="0.35">
      <c r="A77" s="12">
        <v>72</v>
      </c>
      <c r="B77" s="35" t="s">
        <v>255</v>
      </c>
      <c r="C77" s="36">
        <v>9840</v>
      </c>
      <c r="D77" s="36">
        <v>9840</v>
      </c>
      <c r="E77" s="37" t="s">
        <v>17</v>
      </c>
      <c r="F77" s="38" t="str">
        <f>G77 &amp; " เสนอราคา " &amp; TEXT(H77,"#,##0.00") &amp; " บาท "</f>
        <v xml:space="preserve">ร้าน อนาวิน พันธุ์ไม้ เสนอราคา 9,840.00 บาท </v>
      </c>
      <c r="G77" s="39" t="s">
        <v>256</v>
      </c>
      <c r="H77" s="40">
        <v>9840</v>
      </c>
      <c r="I77" s="37" t="s">
        <v>20</v>
      </c>
      <c r="J77" s="37" t="s">
        <v>257</v>
      </c>
      <c r="K77" s="48">
        <v>243930</v>
      </c>
    </row>
    <row r="78" spans="1:12" ht="80.099999999999994" customHeight="1" x14ac:dyDescent="0.35">
      <c r="A78" s="12">
        <v>73</v>
      </c>
      <c r="B78" s="35" t="s">
        <v>258</v>
      </c>
      <c r="C78" s="36">
        <v>180</v>
      </c>
      <c r="D78" s="36">
        <v>180</v>
      </c>
      <c r="E78" s="37" t="s">
        <v>17</v>
      </c>
      <c r="F78" s="38" t="str">
        <f>G78 &amp; " เสนอราคา " &amp; TEXT(H78,"#,##0.00") &amp; " บาท "</f>
        <v xml:space="preserve">ร้าน สุรนารี เครื่องเขียน เสนอราคา 180.00 บาท </v>
      </c>
      <c r="G78" s="39" t="s">
        <v>246</v>
      </c>
      <c r="H78" s="40">
        <v>180</v>
      </c>
      <c r="I78" s="37" t="s">
        <v>20</v>
      </c>
      <c r="J78" s="37" t="s">
        <v>259</v>
      </c>
      <c r="K78" s="48">
        <v>243930</v>
      </c>
    </row>
    <row r="79" spans="1:12" ht="80.099999999999994" customHeight="1" x14ac:dyDescent="0.35">
      <c r="A79" s="12">
        <v>74</v>
      </c>
      <c r="B79" s="28" t="s">
        <v>260</v>
      </c>
      <c r="C79" s="29">
        <v>29051</v>
      </c>
      <c r="D79" s="29">
        <v>29051</v>
      </c>
      <c r="E79" s="30" t="s">
        <v>17</v>
      </c>
      <c r="F79" s="16" t="s">
        <v>261</v>
      </c>
      <c r="G79" s="31" t="s">
        <v>205</v>
      </c>
      <c r="H79" s="32">
        <v>28721</v>
      </c>
      <c r="I79" s="30" t="s">
        <v>20</v>
      </c>
      <c r="J79" s="30" t="s">
        <v>262</v>
      </c>
      <c r="K79" s="59">
        <v>243930</v>
      </c>
    </row>
    <row r="80" spans="1:12" ht="80.099999999999994" customHeight="1" x14ac:dyDescent="0.35">
      <c r="A80" s="12">
        <v>75</v>
      </c>
      <c r="B80" s="28" t="s">
        <v>263</v>
      </c>
      <c r="C80" s="29">
        <v>72225</v>
      </c>
      <c r="D80" s="29">
        <v>72225</v>
      </c>
      <c r="E80" s="30" t="s">
        <v>17</v>
      </c>
      <c r="F80" s="16" t="s">
        <v>264</v>
      </c>
      <c r="G80" s="31" t="s">
        <v>265</v>
      </c>
      <c r="H80" s="32">
        <v>72225</v>
      </c>
      <c r="I80" s="30" t="s">
        <v>20</v>
      </c>
      <c r="J80" s="30" t="s">
        <v>266</v>
      </c>
      <c r="K80" s="59">
        <v>243930</v>
      </c>
    </row>
    <row r="81" spans="1:12" ht="80.099999999999994" customHeight="1" x14ac:dyDescent="0.35">
      <c r="A81" s="12">
        <v>76</v>
      </c>
      <c r="B81" s="35" t="s">
        <v>267</v>
      </c>
      <c r="C81" s="36">
        <v>25000</v>
      </c>
      <c r="D81" s="36">
        <v>25000</v>
      </c>
      <c r="E81" s="37" t="s">
        <v>17</v>
      </c>
      <c r="F81" s="38" t="str">
        <f>G81 &amp; " เสนอราคา " &amp; TEXT(H81,"#,##0.00") &amp; " บาท "</f>
        <v xml:space="preserve">ห้างหุ้นส่วนจำกัด มิตรภาพการพิมพ์1995 เสนอราคา 25,000.00 บาท </v>
      </c>
      <c r="G81" s="39" t="s">
        <v>268</v>
      </c>
      <c r="H81" s="40">
        <v>25000</v>
      </c>
      <c r="I81" s="37" t="s">
        <v>20</v>
      </c>
      <c r="J81" s="37" t="s">
        <v>269</v>
      </c>
      <c r="K81" s="48">
        <v>243930</v>
      </c>
    </row>
    <row r="82" spans="1:12" ht="80.099999999999994" customHeight="1" x14ac:dyDescent="0.35">
      <c r="A82" s="12">
        <v>77</v>
      </c>
      <c r="B82" s="35" t="s">
        <v>270</v>
      </c>
      <c r="C82" s="36">
        <v>82760</v>
      </c>
      <c r="D82" s="36">
        <v>82760</v>
      </c>
      <c r="E82" s="37" t="s">
        <v>17</v>
      </c>
      <c r="F82" s="38" t="str">
        <f>G82 &amp; " เสนอราคา " &amp; TEXT(H82,"#,##0.00") &amp; " บาท "</f>
        <v xml:space="preserve">บริษัท มุ่งมั่น อีเอ็นจี จำกัด เสนอราคา 82,760.00 บาท </v>
      </c>
      <c r="G82" s="39" t="s">
        <v>271</v>
      </c>
      <c r="H82" s="40">
        <v>82760</v>
      </c>
      <c r="I82" s="37" t="s">
        <v>20</v>
      </c>
      <c r="J82" s="37" t="s">
        <v>272</v>
      </c>
      <c r="K82" s="48">
        <v>243930</v>
      </c>
      <c r="L82" s="73"/>
    </row>
    <row r="83" spans="1:12" ht="80.099999999999994" customHeight="1" x14ac:dyDescent="0.35">
      <c r="A83" s="12">
        <v>78</v>
      </c>
      <c r="B83" s="28" t="s">
        <v>273</v>
      </c>
      <c r="C83" s="29">
        <v>48527</v>
      </c>
      <c r="D83" s="29">
        <v>48527</v>
      </c>
      <c r="E83" s="30" t="s">
        <v>17</v>
      </c>
      <c r="F83" s="16" t="s">
        <v>274</v>
      </c>
      <c r="G83" s="31" t="s">
        <v>275</v>
      </c>
      <c r="H83" s="32">
        <v>48527</v>
      </c>
      <c r="I83" s="30" t="s">
        <v>20</v>
      </c>
      <c r="J83" s="30" t="s">
        <v>276</v>
      </c>
      <c r="K83" s="59">
        <v>243930</v>
      </c>
    </row>
    <row r="84" spans="1:12" ht="80.099999999999994" customHeight="1" x14ac:dyDescent="0.35">
      <c r="A84" s="12">
        <v>79</v>
      </c>
      <c r="B84" s="35" t="s">
        <v>277</v>
      </c>
      <c r="C84" s="36">
        <v>10058</v>
      </c>
      <c r="D84" s="36">
        <v>10058</v>
      </c>
      <c r="E84" s="37" t="s">
        <v>17</v>
      </c>
      <c r="F84" s="38" t="str">
        <f>G84 &amp; " เสนอราคา " &amp; TEXT(H84,"#,##0.00") &amp; " บาท "</f>
        <v xml:space="preserve">บริษัท เคมิเคิล เอ็กซ์เพรส จำกัด เสนอราคา 10,058.00 บาท </v>
      </c>
      <c r="G84" s="39" t="s">
        <v>278</v>
      </c>
      <c r="H84" s="40">
        <v>10058</v>
      </c>
      <c r="I84" s="37" t="s">
        <v>20</v>
      </c>
      <c r="J84" s="37" t="s">
        <v>279</v>
      </c>
      <c r="K84" s="48">
        <v>243930</v>
      </c>
    </row>
    <row r="85" spans="1:12" ht="80.099999999999994" customHeight="1" x14ac:dyDescent="0.35">
      <c r="A85" s="12">
        <v>80</v>
      </c>
      <c r="B85" s="28" t="s">
        <v>277</v>
      </c>
      <c r="C85" s="29">
        <v>19260</v>
      </c>
      <c r="D85" s="29">
        <v>19260</v>
      </c>
      <c r="E85" s="30" t="s">
        <v>17</v>
      </c>
      <c r="F85" s="16" t="s">
        <v>280</v>
      </c>
      <c r="G85" s="31" t="s">
        <v>281</v>
      </c>
      <c r="H85" s="32">
        <v>19260</v>
      </c>
      <c r="I85" s="30" t="s">
        <v>20</v>
      </c>
      <c r="J85" s="30" t="s">
        <v>282</v>
      </c>
      <c r="K85" s="59">
        <v>243930</v>
      </c>
    </row>
    <row r="86" spans="1:12" ht="80.099999999999994" customHeight="1" x14ac:dyDescent="0.35">
      <c r="A86" s="12">
        <v>81</v>
      </c>
      <c r="B86" s="35" t="s">
        <v>283</v>
      </c>
      <c r="C86" s="36">
        <v>12101.7</v>
      </c>
      <c r="D86" s="36">
        <v>12101.7</v>
      </c>
      <c r="E86" s="37" t="s">
        <v>17</v>
      </c>
      <c r="F86" s="38" t="str">
        <f>G86 &amp; " เสนอราคา " &amp; TEXT(H86,"#,##0.00") &amp; " บาท "</f>
        <v xml:space="preserve">บริษัท อิตัลมาร์ (ประเทศไทย) จำกัด เสนอราคา 12,101.70 บาท </v>
      </c>
      <c r="G86" s="39" t="s">
        <v>216</v>
      </c>
      <c r="H86" s="40">
        <v>12101.7</v>
      </c>
      <c r="I86" s="37" t="s">
        <v>20</v>
      </c>
      <c r="J86" s="37" t="s">
        <v>284</v>
      </c>
      <c r="K86" s="48">
        <v>243930</v>
      </c>
    </row>
    <row r="87" spans="1:12" ht="80.099999999999994" customHeight="1" x14ac:dyDescent="0.35">
      <c r="A87" s="12">
        <v>82</v>
      </c>
      <c r="B87" s="35" t="s">
        <v>285</v>
      </c>
      <c r="C87" s="36">
        <v>4033.9</v>
      </c>
      <c r="D87" s="36">
        <v>4033.9</v>
      </c>
      <c r="E87" s="37" t="s">
        <v>17</v>
      </c>
      <c r="F87" s="38" t="str">
        <f>G87 &amp; " เสนอราคา " &amp; TEXT(H87,"#,##0.00") &amp; " บาท "</f>
        <v xml:space="preserve">ห้างหุ้นส่วนจำกัด เคเอสเค เคมิคัล แอนด์ แลบบอราทอรี่ แอพพลายแอนซ์ เสนอราคา 4,033.90 บาท </v>
      </c>
      <c r="G87" s="39" t="s">
        <v>286</v>
      </c>
      <c r="H87" s="40">
        <v>4033.9</v>
      </c>
      <c r="I87" s="37" t="s">
        <v>20</v>
      </c>
      <c r="J87" s="37" t="s">
        <v>287</v>
      </c>
      <c r="K87" s="48">
        <v>243930</v>
      </c>
    </row>
    <row r="88" spans="1:12" ht="80.099999999999994" customHeight="1" x14ac:dyDescent="0.35">
      <c r="A88" s="12">
        <v>83</v>
      </c>
      <c r="B88" s="35" t="s">
        <v>288</v>
      </c>
      <c r="C88" s="36">
        <v>131500</v>
      </c>
      <c r="D88" s="36">
        <v>131500</v>
      </c>
      <c r="E88" s="37" t="s">
        <v>17</v>
      </c>
      <c r="F88" s="38" t="str">
        <f>G88 &amp; " เสนอราคา " &amp; TEXT(H88,"#,##0.00") &amp; " บาท "</f>
        <v xml:space="preserve">วิสาหกิจชุมชนเพื่อชุมชนยั่งยืน เสนอราคา 131,500.00 บาท </v>
      </c>
      <c r="G88" s="39" t="s">
        <v>289</v>
      </c>
      <c r="H88" s="40">
        <v>131500</v>
      </c>
      <c r="I88" s="37" t="s">
        <v>20</v>
      </c>
      <c r="J88" s="37" t="s">
        <v>290</v>
      </c>
      <c r="K88" s="48">
        <v>243930</v>
      </c>
    </row>
    <row r="89" spans="1:12" ht="80.099999999999994" customHeight="1" x14ac:dyDescent="0.35">
      <c r="A89" s="117">
        <v>84</v>
      </c>
      <c r="B89" s="118" t="s">
        <v>291</v>
      </c>
      <c r="C89" s="119">
        <v>10800</v>
      </c>
      <c r="D89" s="119">
        <v>10800</v>
      </c>
      <c r="E89" s="120" t="s">
        <v>17</v>
      </c>
      <c r="F89" s="121" t="str">
        <f>G89 &amp; " เสนอราคา " &amp; TEXT(H89,"#,##0.00") &amp; " บาท "</f>
        <v xml:space="preserve">บริษัท รวมวิทยา จำกัด เสนอราคา 10,800.00 บาท </v>
      </c>
      <c r="G89" s="122" t="s">
        <v>292</v>
      </c>
      <c r="H89" s="123">
        <v>10800</v>
      </c>
      <c r="I89" s="120" t="s">
        <v>20</v>
      </c>
      <c r="J89" s="120" t="s">
        <v>293</v>
      </c>
      <c r="K89" s="125">
        <v>243930</v>
      </c>
    </row>
    <row r="90" spans="1:12" ht="80.099999999999994" customHeight="1" x14ac:dyDescent="0.35">
      <c r="A90" s="12">
        <v>85</v>
      </c>
      <c r="B90" s="35" t="s">
        <v>294</v>
      </c>
      <c r="C90" s="36">
        <v>7000</v>
      </c>
      <c r="D90" s="36">
        <v>7000</v>
      </c>
      <c r="E90" s="37" t="s">
        <v>17</v>
      </c>
      <c r="F90" s="38" t="str">
        <f>G90 &amp; " เสนอราคา " &amp; TEXT(H90,"#,##0.00") &amp; " บาท "</f>
        <v xml:space="preserve">ห้างหุ้นส่วนจำกัด ไอที.โปรเจค เสนอราคา 7,000.00 บาท </v>
      </c>
      <c r="G90" s="39" t="s">
        <v>36</v>
      </c>
      <c r="H90" s="40">
        <v>7000</v>
      </c>
      <c r="I90" s="37" t="s">
        <v>20</v>
      </c>
      <c r="J90" s="37" t="s">
        <v>295</v>
      </c>
      <c r="K90" s="48">
        <v>243930</v>
      </c>
    </row>
    <row r="91" spans="1:12" ht="80.099999999999994" customHeight="1" x14ac:dyDescent="0.35">
      <c r="A91" s="12">
        <v>86</v>
      </c>
      <c r="B91" s="28" t="s">
        <v>220</v>
      </c>
      <c r="C91" s="29">
        <v>48250</v>
      </c>
      <c r="D91" s="29">
        <v>48250</v>
      </c>
      <c r="E91" s="30" t="s">
        <v>17</v>
      </c>
      <c r="F91" s="16" t="s">
        <v>296</v>
      </c>
      <c r="G91" s="31" t="s">
        <v>192</v>
      </c>
      <c r="H91" s="32">
        <v>19000</v>
      </c>
      <c r="I91" s="30" t="s">
        <v>20</v>
      </c>
      <c r="J91" s="30" t="s">
        <v>297</v>
      </c>
      <c r="K91" s="59">
        <v>243930</v>
      </c>
    </row>
    <row r="92" spans="1:12" ht="80.099999999999994" customHeight="1" x14ac:dyDescent="0.35">
      <c r="A92" s="12">
        <v>87</v>
      </c>
      <c r="B92" s="28" t="s">
        <v>298</v>
      </c>
      <c r="C92" s="29">
        <v>194098</v>
      </c>
      <c r="D92" s="29">
        <v>194098</v>
      </c>
      <c r="E92" s="30" t="s">
        <v>17</v>
      </c>
      <c r="F92" s="16" t="s">
        <v>299</v>
      </c>
      <c r="G92" s="31" t="s">
        <v>300</v>
      </c>
      <c r="H92" s="32">
        <v>194098</v>
      </c>
      <c r="I92" s="30" t="s">
        <v>20</v>
      </c>
      <c r="J92" s="30" t="s">
        <v>301</v>
      </c>
      <c r="K92" s="59">
        <v>243930</v>
      </c>
    </row>
    <row r="93" spans="1:12" ht="80.099999999999994" customHeight="1" x14ac:dyDescent="0.35">
      <c r="A93" s="12">
        <v>88</v>
      </c>
      <c r="B93" s="13" t="s">
        <v>302</v>
      </c>
      <c r="C93" s="14">
        <v>30000</v>
      </c>
      <c r="D93" s="43">
        <v>26600</v>
      </c>
      <c r="E93" s="76" t="s">
        <v>17</v>
      </c>
      <c r="F93" s="16" t="s">
        <v>303</v>
      </c>
      <c r="G93" s="16" t="s">
        <v>105</v>
      </c>
      <c r="H93" s="44">
        <f>L93</f>
        <v>26600</v>
      </c>
      <c r="I93" s="38" t="s">
        <v>20</v>
      </c>
      <c r="J93" s="16" t="s">
        <v>304</v>
      </c>
      <c r="K93" s="33">
        <v>243932</v>
      </c>
      <c r="L93" s="77">
        <v>26600</v>
      </c>
    </row>
    <row r="94" spans="1:12" ht="99" customHeight="1" x14ac:dyDescent="0.35">
      <c r="A94" s="12">
        <v>89</v>
      </c>
      <c r="B94" s="13" t="s">
        <v>305</v>
      </c>
      <c r="C94" s="14">
        <v>1200000</v>
      </c>
      <c r="D94" s="14">
        <v>1200000</v>
      </c>
      <c r="E94" s="38" t="s">
        <v>23</v>
      </c>
      <c r="F94" s="38" t="s">
        <v>306</v>
      </c>
      <c r="G94" s="38" t="s">
        <v>307</v>
      </c>
      <c r="H94" s="46">
        <f>L94</f>
        <v>1199100</v>
      </c>
      <c r="I94" s="38" t="s">
        <v>20</v>
      </c>
      <c r="J94" s="38" t="s">
        <v>308</v>
      </c>
      <c r="K94" s="47">
        <v>243933</v>
      </c>
      <c r="L94" s="71">
        <v>1199100</v>
      </c>
    </row>
    <row r="95" spans="1:12" ht="80.099999999999994" customHeight="1" x14ac:dyDescent="0.35">
      <c r="A95" s="12">
        <v>90</v>
      </c>
      <c r="B95" s="13" t="s">
        <v>309</v>
      </c>
      <c r="C95" s="14">
        <v>320000</v>
      </c>
      <c r="D95" s="43">
        <v>320000</v>
      </c>
      <c r="E95" s="16" t="s">
        <v>17</v>
      </c>
      <c r="F95" s="16" t="s">
        <v>310</v>
      </c>
      <c r="G95" s="16" t="s">
        <v>311</v>
      </c>
      <c r="H95" s="78">
        <v>320000</v>
      </c>
      <c r="I95" s="38" t="s">
        <v>20</v>
      </c>
      <c r="J95" s="16" t="s">
        <v>312</v>
      </c>
      <c r="K95" s="33">
        <v>243933</v>
      </c>
      <c r="L95" s="73"/>
    </row>
    <row r="96" spans="1:12" ht="100.5" customHeight="1" x14ac:dyDescent="0.35">
      <c r="A96" s="12">
        <v>91</v>
      </c>
      <c r="B96" s="13" t="s">
        <v>313</v>
      </c>
      <c r="C96" s="14">
        <v>550000</v>
      </c>
      <c r="D96" s="53">
        <v>550000</v>
      </c>
      <c r="E96" s="16" t="s">
        <v>23</v>
      </c>
      <c r="F96" s="38" t="s">
        <v>314</v>
      </c>
      <c r="G96" s="38" t="s">
        <v>315</v>
      </c>
      <c r="H96" s="46">
        <f>L96</f>
        <v>312000</v>
      </c>
      <c r="I96" s="38" t="s">
        <v>20</v>
      </c>
      <c r="J96" s="38" t="s">
        <v>316</v>
      </c>
      <c r="K96" s="47">
        <v>243933</v>
      </c>
      <c r="L96" s="71">
        <v>312000</v>
      </c>
    </row>
    <row r="97" spans="1:12" ht="142.5" customHeight="1" x14ac:dyDescent="0.35">
      <c r="A97" s="12">
        <v>92</v>
      </c>
      <c r="B97" s="13" t="s">
        <v>317</v>
      </c>
      <c r="C97" s="14">
        <v>990000</v>
      </c>
      <c r="D97" s="14">
        <v>990000</v>
      </c>
      <c r="E97" s="38" t="s">
        <v>23</v>
      </c>
      <c r="F97" s="38" t="s">
        <v>318</v>
      </c>
      <c r="G97" s="38" t="s">
        <v>319</v>
      </c>
      <c r="H97" s="46">
        <f>L97</f>
        <v>733000</v>
      </c>
      <c r="I97" s="38" t="s">
        <v>20</v>
      </c>
      <c r="J97" s="38" t="s">
        <v>320</v>
      </c>
      <c r="K97" s="47">
        <v>243933</v>
      </c>
      <c r="L97" s="71">
        <v>733000</v>
      </c>
    </row>
    <row r="98" spans="1:12" ht="80.099999999999994" customHeight="1" x14ac:dyDescent="0.35">
      <c r="A98" s="12">
        <v>93</v>
      </c>
      <c r="B98" s="13" t="s">
        <v>321</v>
      </c>
      <c r="C98" s="14">
        <v>300000</v>
      </c>
      <c r="D98" s="53">
        <v>294999</v>
      </c>
      <c r="E98" s="38" t="s">
        <v>17</v>
      </c>
      <c r="F98" s="38" t="s">
        <v>322</v>
      </c>
      <c r="G98" s="38" t="s">
        <v>323</v>
      </c>
      <c r="H98" s="46">
        <f>L98</f>
        <v>292110</v>
      </c>
      <c r="I98" s="38" t="s">
        <v>20</v>
      </c>
      <c r="J98" s="38" t="s">
        <v>324</v>
      </c>
      <c r="K98" s="47">
        <v>243933</v>
      </c>
      <c r="L98" s="71">
        <v>292110</v>
      </c>
    </row>
    <row r="99" spans="1:12" ht="80.099999999999994" customHeight="1" x14ac:dyDescent="0.35">
      <c r="A99" s="12">
        <v>94</v>
      </c>
      <c r="B99" s="35" t="s">
        <v>325</v>
      </c>
      <c r="C99" s="36">
        <v>35786.15</v>
      </c>
      <c r="D99" s="36">
        <v>35786.15</v>
      </c>
      <c r="E99" s="37" t="s">
        <v>17</v>
      </c>
      <c r="F99" s="38" t="str">
        <f>G99 &amp; " เสนอราคา " &amp; TEXT(H99,"#,##0.00") &amp; " บาท "</f>
        <v xml:space="preserve">องค์การสุรา กรมสรรพสามิต (สำนักงานใหญ่) เสนอราคา 35,786.15 บาท </v>
      </c>
      <c r="G99" s="39" t="s">
        <v>326</v>
      </c>
      <c r="H99" s="40">
        <v>35786.15</v>
      </c>
      <c r="I99" s="37" t="s">
        <v>20</v>
      </c>
      <c r="J99" s="37" t="s">
        <v>327</v>
      </c>
      <c r="K99" s="33">
        <v>243933</v>
      </c>
    </row>
    <row r="100" spans="1:12" ht="80.099999999999994" customHeight="1" x14ac:dyDescent="0.35">
      <c r="A100" s="12">
        <v>95</v>
      </c>
      <c r="B100" s="35" t="s">
        <v>328</v>
      </c>
      <c r="C100" s="36">
        <v>4290</v>
      </c>
      <c r="D100" s="36">
        <v>4290</v>
      </c>
      <c r="E100" s="37" t="s">
        <v>17</v>
      </c>
      <c r="F100" s="38" t="str">
        <f>G100 &amp; " เสนอราคา " &amp; TEXT(H100,"#,##0.00") &amp; " บาท "</f>
        <v xml:space="preserve">บริษัท รวมวิทยา จำกัด เสนอราคา 4,290.00 บาท </v>
      </c>
      <c r="G100" s="39" t="s">
        <v>292</v>
      </c>
      <c r="H100" s="40">
        <v>4290</v>
      </c>
      <c r="I100" s="37" t="s">
        <v>20</v>
      </c>
      <c r="J100" s="37" t="s">
        <v>329</v>
      </c>
      <c r="K100" s="33">
        <v>243933</v>
      </c>
    </row>
    <row r="101" spans="1:12" ht="80.099999999999994" customHeight="1" x14ac:dyDescent="0.35">
      <c r="A101" s="12">
        <v>96</v>
      </c>
      <c r="B101" s="35" t="s">
        <v>330</v>
      </c>
      <c r="C101" s="36">
        <v>1369.6</v>
      </c>
      <c r="D101" s="36">
        <v>1369.6</v>
      </c>
      <c r="E101" s="37" t="s">
        <v>17</v>
      </c>
      <c r="F101" s="38" t="str">
        <f>G101 &amp; " เสนอราคา " &amp; TEXT(H101,"#,##0.00") &amp; " บาท "</f>
        <v xml:space="preserve">บริษัท แอร์ ลิควิด(ประเทศไทย) จำกัด เสนอราคา 1,369.60 บาท </v>
      </c>
      <c r="G101" s="39" t="s">
        <v>66</v>
      </c>
      <c r="H101" s="40">
        <v>1369.6</v>
      </c>
      <c r="I101" s="37" t="s">
        <v>20</v>
      </c>
      <c r="J101" s="37" t="s">
        <v>331</v>
      </c>
      <c r="K101" s="33">
        <v>243933</v>
      </c>
    </row>
    <row r="102" spans="1:12" ht="80.099999999999994" customHeight="1" x14ac:dyDescent="0.35">
      <c r="A102" s="12">
        <v>97</v>
      </c>
      <c r="B102" s="28" t="s">
        <v>332</v>
      </c>
      <c r="C102" s="29">
        <v>11236</v>
      </c>
      <c r="D102" s="29">
        <v>11235</v>
      </c>
      <c r="E102" s="30" t="s">
        <v>17</v>
      </c>
      <c r="F102" s="16" t="s">
        <v>333</v>
      </c>
      <c r="G102" s="31" t="s">
        <v>66</v>
      </c>
      <c r="H102" s="32">
        <v>11235</v>
      </c>
      <c r="I102" s="30" t="s">
        <v>20</v>
      </c>
      <c r="J102" s="30" t="s">
        <v>334</v>
      </c>
      <c r="K102" s="33">
        <v>243933</v>
      </c>
    </row>
    <row r="103" spans="1:12" ht="80.099999999999994" customHeight="1" x14ac:dyDescent="0.35">
      <c r="A103" s="12">
        <v>98</v>
      </c>
      <c r="B103" s="35" t="s">
        <v>335</v>
      </c>
      <c r="C103" s="36">
        <v>7000</v>
      </c>
      <c r="D103" s="36">
        <v>7000</v>
      </c>
      <c r="E103" s="37" t="s">
        <v>17</v>
      </c>
      <c r="F103" s="38" t="str">
        <f t="shared" ref="F103:F113" si="2">G103 &amp; " เสนอราคา " &amp; TEXT(H103,"#,##0.00") &amp; " บาท "</f>
        <v xml:space="preserve">บ้านดินเกษตร เสนอราคา 7,000.00 บาท </v>
      </c>
      <c r="G103" s="39" t="s">
        <v>336</v>
      </c>
      <c r="H103" s="40">
        <v>7000</v>
      </c>
      <c r="I103" s="37" t="s">
        <v>20</v>
      </c>
      <c r="J103" s="37" t="s">
        <v>337</v>
      </c>
      <c r="K103" s="33">
        <v>243933</v>
      </c>
      <c r="L103" s="73"/>
    </row>
    <row r="104" spans="1:12" ht="80.099999999999994" customHeight="1" x14ac:dyDescent="0.35">
      <c r="A104" s="12">
        <v>99</v>
      </c>
      <c r="B104" s="35" t="s">
        <v>338</v>
      </c>
      <c r="C104" s="36">
        <v>47952</v>
      </c>
      <c r="D104" s="36">
        <v>47952</v>
      </c>
      <c r="E104" s="37" t="s">
        <v>17</v>
      </c>
      <c r="F104" s="38" t="str">
        <f t="shared" si="2"/>
        <v xml:space="preserve">EBSCO INTERNATIONAL เสนอราคา 47,952.00 บาท </v>
      </c>
      <c r="G104" s="39" t="s">
        <v>45</v>
      </c>
      <c r="H104" s="40">
        <v>47952</v>
      </c>
      <c r="I104" s="37" t="s">
        <v>20</v>
      </c>
      <c r="J104" s="39" t="s">
        <v>339</v>
      </c>
      <c r="K104" s="33">
        <v>243933</v>
      </c>
    </row>
    <row r="105" spans="1:12" ht="80.099999999999994" customHeight="1" x14ac:dyDescent="0.35">
      <c r="A105" s="12">
        <v>100</v>
      </c>
      <c r="B105" s="35" t="s">
        <v>340</v>
      </c>
      <c r="C105" s="36">
        <v>33522</v>
      </c>
      <c r="D105" s="36">
        <v>33522</v>
      </c>
      <c r="E105" s="37" t="s">
        <v>17</v>
      </c>
      <c r="F105" s="38" t="str">
        <f t="shared" si="2"/>
        <v xml:space="preserve">EBSCO INTERNATIONAL เสนอราคา 33,522.00 บาท </v>
      </c>
      <c r="G105" s="39" t="s">
        <v>45</v>
      </c>
      <c r="H105" s="40">
        <v>33522</v>
      </c>
      <c r="I105" s="37" t="s">
        <v>20</v>
      </c>
      <c r="J105" s="37" t="s">
        <v>341</v>
      </c>
      <c r="K105" s="33">
        <v>243933</v>
      </c>
    </row>
    <row r="106" spans="1:12" ht="80.099999999999994" customHeight="1" x14ac:dyDescent="0.35">
      <c r="A106" s="12">
        <v>101</v>
      </c>
      <c r="B106" s="35" t="s">
        <v>342</v>
      </c>
      <c r="C106" s="36">
        <v>57276</v>
      </c>
      <c r="D106" s="36">
        <v>57276</v>
      </c>
      <c r="E106" s="37" t="s">
        <v>17</v>
      </c>
      <c r="F106" s="38" t="str">
        <f t="shared" si="2"/>
        <v xml:space="preserve">EBSCO INTERNATIONAL เสนอราคา 57,276.00 บาท </v>
      </c>
      <c r="G106" s="39" t="s">
        <v>45</v>
      </c>
      <c r="H106" s="40">
        <v>57276</v>
      </c>
      <c r="I106" s="37" t="s">
        <v>20</v>
      </c>
      <c r="J106" s="37" t="s">
        <v>343</v>
      </c>
      <c r="K106" s="33">
        <v>243933</v>
      </c>
    </row>
    <row r="107" spans="1:12" ht="80.099999999999994" customHeight="1" x14ac:dyDescent="0.35">
      <c r="A107" s="12">
        <v>102</v>
      </c>
      <c r="B107" s="35" t="s">
        <v>344</v>
      </c>
      <c r="C107" s="36">
        <v>51282</v>
      </c>
      <c r="D107" s="36">
        <v>51282</v>
      </c>
      <c r="E107" s="37" t="s">
        <v>17</v>
      </c>
      <c r="F107" s="38" t="str">
        <f t="shared" si="2"/>
        <v xml:space="preserve">EBSCO INTERNATIONAL เสนอราคา 51,282.00 บาท </v>
      </c>
      <c r="G107" s="39" t="s">
        <v>45</v>
      </c>
      <c r="H107" s="40">
        <v>51282</v>
      </c>
      <c r="I107" s="37" t="s">
        <v>20</v>
      </c>
      <c r="J107" s="37" t="s">
        <v>345</v>
      </c>
      <c r="K107" s="33">
        <v>243933</v>
      </c>
    </row>
    <row r="108" spans="1:12" ht="80.099999999999994" customHeight="1" x14ac:dyDescent="0.35">
      <c r="A108" s="12">
        <v>103</v>
      </c>
      <c r="B108" s="35" t="s">
        <v>346</v>
      </c>
      <c r="C108" s="36">
        <v>880</v>
      </c>
      <c r="D108" s="36">
        <v>880</v>
      </c>
      <c r="E108" s="37" t="s">
        <v>17</v>
      </c>
      <c r="F108" s="38" t="str">
        <f t="shared" si="2"/>
        <v xml:space="preserve">นาย ศักดา โตบุญเรือง เสนอราคา 880.00 บาท </v>
      </c>
      <c r="G108" s="39" t="s">
        <v>347</v>
      </c>
      <c r="H108" s="40">
        <v>880</v>
      </c>
      <c r="I108" s="37" t="s">
        <v>20</v>
      </c>
      <c r="J108" s="37" t="s">
        <v>348</v>
      </c>
      <c r="K108" s="33">
        <v>243933</v>
      </c>
    </row>
    <row r="109" spans="1:12" ht="80.099999999999994" customHeight="1" x14ac:dyDescent="0.35">
      <c r="A109" s="12">
        <v>104</v>
      </c>
      <c r="B109" s="35" t="s">
        <v>349</v>
      </c>
      <c r="C109" s="36">
        <v>1760</v>
      </c>
      <c r="D109" s="36">
        <v>1760</v>
      </c>
      <c r="E109" s="37" t="s">
        <v>17</v>
      </c>
      <c r="F109" s="38" t="str">
        <f t="shared" si="2"/>
        <v xml:space="preserve">นาย ศักดา โตบุญเรือง เสนอราคา 1,760.00 บาท </v>
      </c>
      <c r="G109" s="39" t="s">
        <v>347</v>
      </c>
      <c r="H109" s="40">
        <v>1760</v>
      </c>
      <c r="I109" s="37" t="s">
        <v>20</v>
      </c>
      <c r="J109" s="37" t="s">
        <v>350</v>
      </c>
      <c r="K109" s="33">
        <v>243933</v>
      </c>
    </row>
    <row r="110" spans="1:12" ht="80.099999999999994" customHeight="1" x14ac:dyDescent="0.35">
      <c r="A110" s="12">
        <v>105</v>
      </c>
      <c r="B110" s="35" t="s">
        <v>351</v>
      </c>
      <c r="C110" s="36">
        <v>6756</v>
      </c>
      <c r="D110" s="36">
        <v>6756</v>
      </c>
      <c r="E110" s="37" t="s">
        <v>17</v>
      </c>
      <c r="F110" s="38" t="str">
        <f t="shared" si="2"/>
        <v xml:space="preserve">ห้างหุ้นส่วนจำกัด บุญไทยแมชีนเนอรี่ เสนอราคา 6,756.00 บาท </v>
      </c>
      <c r="G110" s="39" t="s">
        <v>352</v>
      </c>
      <c r="H110" s="40">
        <v>6756</v>
      </c>
      <c r="I110" s="37" t="s">
        <v>20</v>
      </c>
      <c r="J110" s="37" t="s">
        <v>353</v>
      </c>
      <c r="K110" s="33">
        <v>243933</v>
      </c>
    </row>
    <row r="111" spans="1:12" ht="80.099999999999994" customHeight="1" x14ac:dyDescent="0.35">
      <c r="A111" s="12">
        <v>106</v>
      </c>
      <c r="B111" s="35" t="s">
        <v>354</v>
      </c>
      <c r="C111" s="36">
        <v>6313</v>
      </c>
      <c r="D111" s="36">
        <v>6313</v>
      </c>
      <c r="E111" s="37" t="s">
        <v>17</v>
      </c>
      <c r="F111" s="38" t="str">
        <f t="shared" si="2"/>
        <v xml:space="preserve">บริษัท ไตรเอ็นซายน์ โพรไวด์เดอร์ จำกัด เสนอราคา 6,313.00 บาท </v>
      </c>
      <c r="G111" s="39" t="s">
        <v>105</v>
      </c>
      <c r="H111" s="40">
        <v>6313</v>
      </c>
      <c r="I111" s="37" t="s">
        <v>20</v>
      </c>
      <c r="J111" s="37" t="s">
        <v>355</v>
      </c>
      <c r="K111" s="33">
        <v>243933</v>
      </c>
      <c r="L111" s="73"/>
    </row>
    <row r="112" spans="1:12" ht="80.099999999999994" customHeight="1" x14ac:dyDescent="0.35">
      <c r="A112" s="12">
        <v>107</v>
      </c>
      <c r="B112" s="35" t="s">
        <v>356</v>
      </c>
      <c r="C112" s="36">
        <v>11770</v>
      </c>
      <c r="D112" s="36">
        <v>11770</v>
      </c>
      <c r="E112" s="37" t="s">
        <v>17</v>
      </c>
      <c r="F112" s="38" t="str">
        <f t="shared" si="2"/>
        <v xml:space="preserve">บริษัท ซี ดี วี จำกัด เสนอราคา 11,760.00 บาท </v>
      </c>
      <c r="G112" s="39" t="s">
        <v>133</v>
      </c>
      <c r="H112" s="40">
        <v>11760</v>
      </c>
      <c r="I112" s="37" t="s">
        <v>20</v>
      </c>
      <c r="J112" s="37" t="s">
        <v>357</v>
      </c>
      <c r="K112" s="33">
        <v>243933</v>
      </c>
    </row>
    <row r="113" spans="1:12" ht="80.099999999999994" customHeight="1" x14ac:dyDescent="0.35">
      <c r="A113" s="12">
        <v>108</v>
      </c>
      <c r="B113" s="35" t="s">
        <v>358</v>
      </c>
      <c r="C113" s="36">
        <v>25573</v>
      </c>
      <c r="D113" s="36">
        <v>25573</v>
      </c>
      <c r="E113" s="37" t="s">
        <v>17</v>
      </c>
      <c r="F113" s="38" t="str">
        <f t="shared" si="2"/>
        <v xml:space="preserve">บริษัท ดีเคเอสเอช เทคโนโลยี จำกัด เสนอราคา 25,573.00 บาท </v>
      </c>
      <c r="G113" s="39" t="s">
        <v>323</v>
      </c>
      <c r="H113" s="40">
        <v>25573</v>
      </c>
      <c r="I113" s="37" t="s">
        <v>20</v>
      </c>
      <c r="J113" s="37" t="s">
        <v>359</v>
      </c>
      <c r="K113" s="33">
        <v>243933</v>
      </c>
    </row>
    <row r="114" spans="1:12" ht="80.099999999999994" customHeight="1" x14ac:dyDescent="0.35">
      <c r="A114" s="12">
        <v>109</v>
      </c>
      <c r="B114" s="28" t="s">
        <v>360</v>
      </c>
      <c r="C114" s="29">
        <v>37236</v>
      </c>
      <c r="D114" s="29">
        <v>37236</v>
      </c>
      <c r="E114" s="30" t="s">
        <v>17</v>
      </c>
      <c r="F114" s="16" t="s">
        <v>361</v>
      </c>
      <c r="G114" s="31" t="s">
        <v>362</v>
      </c>
      <c r="H114" s="32">
        <v>37236</v>
      </c>
      <c r="I114" s="30" t="s">
        <v>20</v>
      </c>
      <c r="J114" s="30" t="s">
        <v>363</v>
      </c>
      <c r="K114" s="33">
        <v>243933</v>
      </c>
    </row>
    <row r="115" spans="1:12" ht="80.099999999999994" customHeight="1" x14ac:dyDescent="0.35">
      <c r="A115" s="12">
        <v>110</v>
      </c>
      <c r="B115" s="28" t="s">
        <v>364</v>
      </c>
      <c r="C115" s="29">
        <v>18300</v>
      </c>
      <c r="D115" s="29">
        <v>18300</v>
      </c>
      <c r="E115" s="30" t="s">
        <v>17</v>
      </c>
      <c r="F115" s="16" t="s">
        <v>365</v>
      </c>
      <c r="G115" s="31" t="s">
        <v>366</v>
      </c>
      <c r="H115" s="32">
        <v>18300</v>
      </c>
      <c r="I115" s="30" t="s">
        <v>20</v>
      </c>
      <c r="J115" s="30" t="s">
        <v>367</v>
      </c>
      <c r="K115" s="33">
        <v>243933</v>
      </c>
    </row>
    <row r="116" spans="1:12" ht="80.099999999999994" customHeight="1" x14ac:dyDescent="0.35">
      <c r="A116" s="12">
        <v>111</v>
      </c>
      <c r="B116" s="28" t="s">
        <v>368</v>
      </c>
      <c r="C116" s="74">
        <v>680</v>
      </c>
      <c r="D116" s="74">
        <v>680</v>
      </c>
      <c r="E116" s="30" t="s">
        <v>17</v>
      </c>
      <c r="F116" s="16" t="s">
        <v>369</v>
      </c>
      <c r="G116" s="31" t="s">
        <v>347</v>
      </c>
      <c r="H116" s="75">
        <v>680</v>
      </c>
      <c r="I116" s="30" t="s">
        <v>20</v>
      </c>
      <c r="J116" s="30" t="s">
        <v>370</v>
      </c>
      <c r="K116" s="33">
        <v>243933</v>
      </c>
    </row>
    <row r="117" spans="1:12" ht="80.099999999999994" customHeight="1" x14ac:dyDescent="0.35">
      <c r="A117" s="12">
        <v>112</v>
      </c>
      <c r="B117" s="35" t="s">
        <v>371</v>
      </c>
      <c r="C117" s="36">
        <v>1390</v>
      </c>
      <c r="D117" s="36">
        <v>1390</v>
      </c>
      <c r="E117" s="37" t="s">
        <v>17</v>
      </c>
      <c r="F117" s="38" t="str">
        <f>G117 &amp; " เสนอราคา " &amp; TEXT(H117,"#,##0.00") &amp; " บาท "</f>
        <v xml:space="preserve">นาย ศักดา โตบุญเรือง เสนอราคา 1,390.00 บาท </v>
      </c>
      <c r="G117" s="39" t="s">
        <v>347</v>
      </c>
      <c r="H117" s="40">
        <v>1390</v>
      </c>
      <c r="I117" s="37" t="s">
        <v>20</v>
      </c>
      <c r="J117" s="37" t="s">
        <v>372</v>
      </c>
      <c r="K117" s="33">
        <v>243933</v>
      </c>
      <c r="L117" s="73"/>
    </row>
    <row r="118" spans="1:12" ht="80.099999999999994" customHeight="1" x14ac:dyDescent="0.35">
      <c r="A118" s="12">
        <v>113</v>
      </c>
      <c r="B118" s="28" t="s">
        <v>373</v>
      </c>
      <c r="C118" s="29">
        <v>19057.77</v>
      </c>
      <c r="D118" s="29">
        <v>19057.77</v>
      </c>
      <c r="E118" s="30" t="s">
        <v>17</v>
      </c>
      <c r="F118" s="16" t="s">
        <v>374</v>
      </c>
      <c r="G118" s="31" t="s">
        <v>375</v>
      </c>
      <c r="H118" s="32">
        <v>19057.77</v>
      </c>
      <c r="I118" s="30" t="s">
        <v>20</v>
      </c>
      <c r="J118" s="30" t="s">
        <v>376</v>
      </c>
      <c r="K118" s="33">
        <v>243933</v>
      </c>
    </row>
    <row r="119" spans="1:12" ht="80.099999999999994" customHeight="1" x14ac:dyDescent="0.35">
      <c r="A119" s="12">
        <v>114</v>
      </c>
      <c r="B119" s="35" t="s">
        <v>377</v>
      </c>
      <c r="C119" s="36">
        <v>2800</v>
      </c>
      <c r="D119" s="36">
        <v>2800</v>
      </c>
      <c r="E119" s="37" t="s">
        <v>17</v>
      </c>
      <c r="F119" s="38" t="str">
        <f>G119 &amp; " เสนอราคา " &amp; TEXT(H119,"#,##0.00") &amp; " บาท "</f>
        <v xml:space="preserve">ร้าน เมืองทองยางยนต์ เสนอราคา 2,800.00 บาท </v>
      </c>
      <c r="G119" s="39" t="s">
        <v>378</v>
      </c>
      <c r="H119" s="40">
        <v>2800</v>
      </c>
      <c r="I119" s="37" t="s">
        <v>20</v>
      </c>
      <c r="J119" s="37" t="s">
        <v>379</v>
      </c>
      <c r="K119" s="33">
        <v>243933</v>
      </c>
    </row>
    <row r="120" spans="1:12" ht="80.099999999999994" customHeight="1" x14ac:dyDescent="0.35">
      <c r="A120" s="12">
        <v>115</v>
      </c>
      <c r="B120" s="28" t="s">
        <v>380</v>
      </c>
      <c r="C120" s="29">
        <v>50814.3</v>
      </c>
      <c r="D120" s="29">
        <v>50814.3</v>
      </c>
      <c r="E120" s="30" t="s">
        <v>17</v>
      </c>
      <c r="F120" s="16" t="s">
        <v>381</v>
      </c>
      <c r="G120" s="31" t="s">
        <v>382</v>
      </c>
      <c r="H120" s="32">
        <v>44940</v>
      </c>
      <c r="I120" s="30" t="s">
        <v>20</v>
      </c>
      <c r="J120" s="30" t="s">
        <v>383</v>
      </c>
      <c r="K120" s="33">
        <v>243933</v>
      </c>
    </row>
    <row r="121" spans="1:12" ht="80.099999999999994" customHeight="1" x14ac:dyDescent="0.35">
      <c r="A121" s="12">
        <v>116</v>
      </c>
      <c r="B121" s="35" t="s">
        <v>384</v>
      </c>
      <c r="C121" s="36">
        <v>8880</v>
      </c>
      <c r="D121" s="36">
        <v>8880</v>
      </c>
      <c r="E121" s="37" t="s">
        <v>17</v>
      </c>
      <c r="F121" s="38" t="str">
        <f t="shared" ref="F121:F129" si="3">G121 &amp; " เสนอราคา " &amp; TEXT(H121,"#,##0.00") &amp; " บาท "</f>
        <v xml:space="preserve">บริษัท พรีเซอร์เวชั่น อนาโตมี อินโนเวชั่น จำกัด เสนอราคา 8,880.00 บาท </v>
      </c>
      <c r="G121" s="39" t="s">
        <v>385</v>
      </c>
      <c r="H121" s="40">
        <v>8880</v>
      </c>
      <c r="I121" s="37" t="s">
        <v>20</v>
      </c>
      <c r="J121" s="37" t="s">
        <v>386</v>
      </c>
      <c r="K121" s="33">
        <v>243933</v>
      </c>
    </row>
    <row r="122" spans="1:12" ht="80.099999999999994" customHeight="1" x14ac:dyDescent="0.35">
      <c r="A122" s="12">
        <v>117</v>
      </c>
      <c r="B122" s="35" t="s">
        <v>387</v>
      </c>
      <c r="C122" s="36">
        <v>2016</v>
      </c>
      <c r="D122" s="36">
        <v>2016</v>
      </c>
      <c r="E122" s="37" t="s">
        <v>17</v>
      </c>
      <c r="F122" s="38" t="str">
        <f t="shared" si="3"/>
        <v xml:space="preserve">ร้าน สุรนารี เครื่องเขียน เสนอราคา 2,016.00 บาท </v>
      </c>
      <c r="G122" s="39" t="s">
        <v>246</v>
      </c>
      <c r="H122" s="40">
        <v>2016</v>
      </c>
      <c r="I122" s="37" t="s">
        <v>20</v>
      </c>
      <c r="J122" s="37" t="s">
        <v>388</v>
      </c>
      <c r="K122" s="33">
        <v>243933</v>
      </c>
    </row>
    <row r="123" spans="1:12" ht="80.099999999999994" customHeight="1" x14ac:dyDescent="0.35">
      <c r="A123" s="12">
        <v>118</v>
      </c>
      <c r="B123" s="35" t="s">
        <v>389</v>
      </c>
      <c r="C123" s="36">
        <v>3600</v>
      </c>
      <c r="D123" s="36">
        <v>3600</v>
      </c>
      <c r="E123" s="37" t="s">
        <v>17</v>
      </c>
      <c r="F123" s="38" t="str">
        <f t="shared" si="3"/>
        <v xml:space="preserve">บริษัท ยืนหยัดชัดเจน จำกัด เสนอราคา 3,600.00 บาท </v>
      </c>
      <c r="G123" s="39" t="s">
        <v>390</v>
      </c>
      <c r="H123" s="40">
        <v>3600</v>
      </c>
      <c r="I123" s="37" t="s">
        <v>20</v>
      </c>
      <c r="J123" s="37" t="s">
        <v>391</v>
      </c>
      <c r="K123" s="33">
        <v>243933</v>
      </c>
      <c r="L123" s="73"/>
    </row>
    <row r="124" spans="1:12" ht="80.099999999999994" customHeight="1" x14ac:dyDescent="0.35">
      <c r="A124" s="12">
        <v>119</v>
      </c>
      <c r="B124" s="35" t="s">
        <v>392</v>
      </c>
      <c r="C124" s="36">
        <v>6650</v>
      </c>
      <c r="D124" s="36">
        <v>6650</v>
      </c>
      <c r="E124" s="37" t="s">
        <v>17</v>
      </c>
      <c r="F124" s="38" t="str">
        <f t="shared" si="3"/>
        <v xml:space="preserve">ห้างหุ้นส่วนจำกัด ทองเจริญผล 2024 เสนอราคา 6,650.00 บาท </v>
      </c>
      <c r="G124" s="39" t="s">
        <v>42</v>
      </c>
      <c r="H124" s="40">
        <v>6650</v>
      </c>
      <c r="I124" s="37" t="s">
        <v>20</v>
      </c>
      <c r="J124" s="37" t="s">
        <v>393</v>
      </c>
      <c r="K124" s="33">
        <v>243933</v>
      </c>
    </row>
    <row r="125" spans="1:12" ht="80.099999999999994" customHeight="1" x14ac:dyDescent="0.35">
      <c r="A125" s="12">
        <v>120</v>
      </c>
      <c r="B125" s="35" t="s">
        <v>394</v>
      </c>
      <c r="C125" s="36">
        <v>15803.9</v>
      </c>
      <c r="D125" s="36">
        <v>15803.9</v>
      </c>
      <c r="E125" s="37" t="s">
        <v>17</v>
      </c>
      <c r="F125" s="38" t="str">
        <f t="shared" si="3"/>
        <v xml:space="preserve">บริษัท ไตรเอ็นซายน์ โพรไวด์เดอร์ จำกัด เสนอราคา 15,803.90 บาท </v>
      </c>
      <c r="G125" s="39" t="s">
        <v>105</v>
      </c>
      <c r="H125" s="40">
        <v>15803.9</v>
      </c>
      <c r="I125" s="37" t="s">
        <v>20</v>
      </c>
      <c r="J125" s="37" t="s">
        <v>395</v>
      </c>
      <c r="K125" s="33">
        <v>243933</v>
      </c>
    </row>
    <row r="126" spans="1:12" ht="80.099999999999994" customHeight="1" x14ac:dyDescent="0.35">
      <c r="A126" s="12">
        <v>121</v>
      </c>
      <c r="B126" s="35" t="s">
        <v>396</v>
      </c>
      <c r="C126" s="36">
        <v>100580</v>
      </c>
      <c r="D126" s="36">
        <v>100580</v>
      </c>
      <c r="E126" s="37" t="s">
        <v>17</v>
      </c>
      <c r="F126" s="38" t="str">
        <f t="shared" si="3"/>
        <v xml:space="preserve">บริษัท ไซด์ไลน์ วิศวกรรม (2002) จำกัด เสนอราคา 100,580.00 บาท </v>
      </c>
      <c r="G126" s="39" t="s">
        <v>397</v>
      </c>
      <c r="H126" s="40">
        <v>100580</v>
      </c>
      <c r="I126" s="37" t="s">
        <v>20</v>
      </c>
      <c r="J126" s="37" t="s">
        <v>398</v>
      </c>
      <c r="K126" s="33">
        <v>243933</v>
      </c>
    </row>
    <row r="127" spans="1:12" ht="80.099999999999994" customHeight="1" x14ac:dyDescent="0.35">
      <c r="A127" s="12">
        <v>122</v>
      </c>
      <c r="B127" s="35" t="s">
        <v>399</v>
      </c>
      <c r="C127" s="36">
        <v>25350</v>
      </c>
      <c r="D127" s="36">
        <v>25350</v>
      </c>
      <c r="E127" s="37" t="s">
        <v>17</v>
      </c>
      <c r="F127" s="38" t="str">
        <f t="shared" si="3"/>
        <v xml:space="preserve">ห้างหุ้นส่วนจำกัด คอม หน้า มอร์ ไอที แอนด์ อิเล็กทรอนิกส์ เสนอราคา 25,350.00 บาท </v>
      </c>
      <c r="G127" s="39" t="s">
        <v>400</v>
      </c>
      <c r="H127" s="40">
        <v>25350</v>
      </c>
      <c r="I127" s="37" t="s">
        <v>20</v>
      </c>
      <c r="J127" s="37" t="s">
        <v>401</v>
      </c>
      <c r="K127" s="33">
        <v>243933</v>
      </c>
    </row>
    <row r="128" spans="1:12" ht="80.099999999999994" customHeight="1" x14ac:dyDescent="0.35">
      <c r="A128" s="117">
        <v>123</v>
      </c>
      <c r="B128" s="118" t="s">
        <v>402</v>
      </c>
      <c r="C128" s="119">
        <v>27189</v>
      </c>
      <c r="D128" s="119">
        <v>27189</v>
      </c>
      <c r="E128" s="120" t="s">
        <v>17</v>
      </c>
      <c r="F128" s="121" t="str">
        <f t="shared" si="3"/>
        <v xml:space="preserve">ห้างหุ้นส่วนจำกัด อาร์เอพี เอ็นเตอร์ไพรส์ แอนด์ เซอร์วิสเซส เสนอราคา 27,189.00 บาท </v>
      </c>
      <c r="G128" s="122" t="s">
        <v>29</v>
      </c>
      <c r="H128" s="119">
        <v>27189</v>
      </c>
      <c r="I128" s="120" t="s">
        <v>20</v>
      </c>
      <c r="J128" s="120" t="s">
        <v>403</v>
      </c>
      <c r="K128" s="124">
        <v>243933</v>
      </c>
    </row>
    <row r="129" spans="1:12" ht="80.099999999999994" customHeight="1" x14ac:dyDescent="0.35">
      <c r="A129" s="12">
        <v>124</v>
      </c>
      <c r="B129" s="35" t="s">
        <v>404</v>
      </c>
      <c r="C129" s="36">
        <v>14124</v>
      </c>
      <c r="D129" s="36">
        <v>14124</v>
      </c>
      <c r="E129" s="37" t="s">
        <v>17</v>
      </c>
      <c r="F129" s="38" t="str">
        <f t="shared" si="3"/>
        <v xml:space="preserve">บริษัท อิตัลมาร์ (ประเทศไทย) จำกัด เสนอราคา 14,124.00 บาท </v>
      </c>
      <c r="G129" s="39" t="s">
        <v>216</v>
      </c>
      <c r="H129" s="40">
        <v>14124</v>
      </c>
      <c r="I129" s="37" t="s">
        <v>20</v>
      </c>
      <c r="J129" s="37" t="s">
        <v>405</v>
      </c>
      <c r="K129" s="33">
        <v>243933</v>
      </c>
    </row>
    <row r="130" spans="1:12" ht="80.099999999999994" customHeight="1" x14ac:dyDescent="0.35">
      <c r="A130" s="12">
        <v>125</v>
      </c>
      <c r="B130" s="28" t="s">
        <v>406</v>
      </c>
      <c r="C130" s="29">
        <v>17291.2</v>
      </c>
      <c r="D130" s="29">
        <v>17291.2</v>
      </c>
      <c r="E130" s="30" t="s">
        <v>17</v>
      </c>
      <c r="F130" s="16" t="s">
        <v>407</v>
      </c>
      <c r="G130" s="31" t="s">
        <v>216</v>
      </c>
      <c r="H130" s="32">
        <v>17291.2</v>
      </c>
      <c r="I130" s="30" t="s">
        <v>20</v>
      </c>
      <c r="J130" s="30" t="s">
        <v>408</v>
      </c>
      <c r="K130" s="33">
        <v>243933</v>
      </c>
    </row>
    <row r="131" spans="1:12" ht="80.099999999999994" customHeight="1" x14ac:dyDescent="0.35">
      <c r="A131" s="12">
        <v>126</v>
      </c>
      <c r="B131" s="35" t="s">
        <v>409</v>
      </c>
      <c r="C131" s="36">
        <v>71881</v>
      </c>
      <c r="D131" s="36">
        <v>71881</v>
      </c>
      <c r="E131" s="37" t="s">
        <v>17</v>
      </c>
      <c r="F131" s="38" t="str">
        <f>G131 &amp; " เสนอราคา " &amp; TEXT(H131,"#,##0.00") &amp; " บาท "</f>
        <v xml:space="preserve">บริษัท ซีพีเอฟ (ประเทศไทย) จำกัด (มหาชน) เสนอราคา 71,881.00 บาท </v>
      </c>
      <c r="G131" s="39" t="s">
        <v>62</v>
      </c>
      <c r="H131" s="40">
        <v>71881</v>
      </c>
      <c r="I131" s="37" t="s">
        <v>20</v>
      </c>
      <c r="J131" s="37" t="s">
        <v>410</v>
      </c>
      <c r="K131" s="33">
        <v>243933</v>
      </c>
    </row>
    <row r="132" spans="1:12" ht="80.099999999999994" customHeight="1" x14ac:dyDescent="0.35">
      <c r="A132" s="12">
        <v>127</v>
      </c>
      <c r="B132" s="13" t="s">
        <v>411</v>
      </c>
      <c r="C132" s="14">
        <v>1400000</v>
      </c>
      <c r="D132" s="14">
        <v>1400000</v>
      </c>
      <c r="E132" s="38" t="s">
        <v>23</v>
      </c>
      <c r="F132" s="38" t="s">
        <v>412</v>
      </c>
      <c r="G132" s="38" t="s">
        <v>413</v>
      </c>
      <c r="H132" s="46">
        <f>L132</f>
        <v>1385000</v>
      </c>
      <c r="I132" s="38" t="s">
        <v>20</v>
      </c>
      <c r="J132" s="38" t="s">
        <v>414</v>
      </c>
      <c r="K132" s="47">
        <v>243934</v>
      </c>
      <c r="L132" s="71">
        <v>1385000</v>
      </c>
    </row>
    <row r="133" spans="1:12" ht="80.099999999999994" customHeight="1" x14ac:dyDescent="0.35">
      <c r="A133" s="12">
        <v>128</v>
      </c>
      <c r="B133" s="55" t="s">
        <v>415</v>
      </c>
      <c r="C133" s="56">
        <v>111000</v>
      </c>
      <c r="D133" s="56">
        <v>110745</v>
      </c>
      <c r="E133" s="15" t="s">
        <v>17</v>
      </c>
      <c r="F133" s="16" t="s">
        <v>416</v>
      </c>
      <c r="G133" s="16" t="s">
        <v>417</v>
      </c>
      <c r="H133" s="17">
        <v>110745</v>
      </c>
      <c r="I133" s="16" t="s">
        <v>20</v>
      </c>
      <c r="J133" s="15" t="s">
        <v>418</v>
      </c>
      <c r="K133" s="18">
        <v>243934</v>
      </c>
      <c r="L133" s="4"/>
    </row>
    <row r="134" spans="1:12" ht="80.099999999999994" customHeight="1" x14ac:dyDescent="0.35">
      <c r="A134" s="12">
        <v>129</v>
      </c>
      <c r="B134" s="13" t="s">
        <v>419</v>
      </c>
      <c r="C134" s="14">
        <v>45000</v>
      </c>
      <c r="D134" s="53">
        <v>38500</v>
      </c>
      <c r="E134" s="16" t="s">
        <v>17</v>
      </c>
      <c r="F134" s="38" t="s">
        <v>420</v>
      </c>
      <c r="G134" s="38" t="s">
        <v>421</v>
      </c>
      <c r="H134" s="46">
        <f t="shared" ref="H134:H141" si="4">L134</f>
        <v>37450</v>
      </c>
      <c r="I134" s="38" t="s">
        <v>20</v>
      </c>
      <c r="J134" s="38" t="s">
        <v>422</v>
      </c>
      <c r="K134" s="47">
        <v>243934</v>
      </c>
      <c r="L134" s="71">
        <v>37450</v>
      </c>
    </row>
    <row r="135" spans="1:12" ht="80.099999999999994" customHeight="1" x14ac:dyDescent="0.35">
      <c r="A135" s="12">
        <v>130</v>
      </c>
      <c r="B135" s="13" t="s">
        <v>423</v>
      </c>
      <c r="C135" s="14">
        <v>600000</v>
      </c>
      <c r="D135" s="53">
        <v>600000</v>
      </c>
      <c r="E135" s="38" t="s">
        <v>23</v>
      </c>
      <c r="F135" s="38" t="s">
        <v>424</v>
      </c>
      <c r="G135" s="38" t="s">
        <v>94</v>
      </c>
      <c r="H135" s="46">
        <f t="shared" si="4"/>
        <v>590000</v>
      </c>
      <c r="I135" s="38" t="s">
        <v>20</v>
      </c>
      <c r="J135" s="38" t="s">
        <v>425</v>
      </c>
      <c r="K135" s="47">
        <v>243934</v>
      </c>
      <c r="L135" s="71">
        <v>590000</v>
      </c>
    </row>
    <row r="136" spans="1:12" ht="80.099999999999994" customHeight="1" x14ac:dyDescent="0.35">
      <c r="A136" s="12">
        <v>131</v>
      </c>
      <c r="B136" s="13" t="s">
        <v>426</v>
      </c>
      <c r="C136" s="14">
        <v>56000</v>
      </c>
      <c r="D136" s="53">
        <v>53500</v>
      </c>
      <c r="E136" s="38" t="s">
        <v>17</v>
      </c>
      <c r="F136" s="38" t="s">
        <v>427</v>
      </c>
      <c r="G136" s="38" t="s">
        <v>428</v>
      </c>
      <c r="H136" s="46">
        <f t="shared" si="4"/>
        <v>52430</v>
      </c>
      <c r="I136" s="38" t="s">
        <v>20</v>
      </c>
      <c r="J136" s="38" t="s">
        <v>429</v>
      </c>
      <c r="K136" s="47">
        <v>243934</v>
      </c>
      <c r="L136" s="71">
        <v>52430</v>
      </c>
    </row>
    <row r="137" spans="1:12" ht="101.25" customHeight="1" x14ac:dyDescent="0.35">
      <c r="A137" s="12">
        <v>132</v>
      </c>
      <c r="B137" s="13" t="s">
        <v>430</v>
      </c>
      <c r="C137" s="14">
        <v>1000000</v>
      </c>
      <c r="D137" s="53">
        <v>1000000</v>
      </c>
      <c r="E137" s="38" t="s">
        <v>23</v>
      </c>
      <c r="F137" s="38" t="s">
        <v>431</v>
      </c>
      <c r="G137" s="38" t="s">
        <v>432</v>
      </c>
      <c r="H137" s="46">
        <f t="shared" si="4"/>
        <v>995000</v>
      </c>
      <c r="I137" s="38" t="s">
        <v>20</v>
      </c>
      <c r="J137" s="38" t="s">
        <v>433</v>
      </c>
      <c r="K137" s="47">
        <v>243934</v>
      </c>
      <c r="L137" s="71">
        <v>995000</v>
      </c>
    </row>
    <row r="138" spans="1:12" ht="80.099999999999994" customHeight="1" x14ac:dyDescent="0.35">
      <c r="A138" s="12">
        <v>133</v>
      </c>
      <c r="B138" s="13" t="s">
        <v>434</v>
      </c>
      <c r="C138" s="14">
        <v>33000</v>
      </c>
      <c r="D138" s="43">
        <v>29000</v>
      </c>
      <c r="E138" s="76" t="s">
        <v>17</v>
      </c>
      <c r="F138" s="38" t="s">
        <v>435</v>
      </c>
      <c r="G138" s="16" t="s">
        <v>421</v>
      </c>
      <c r="H138" s="44">
        <f t="shared" si="4"/>
        <v>28034</v>
      </c>
      <c r="I138" s="38" t="s">
        <v>20</v>
      </c>
      <c r="J138" s="16" t="s">
        <v>436</v>
      </c>
      <c r="K138" s="33">
        <v>243934</v>
      </c>
      <c r="L138" s="77">
        <v>28034</v>
      </c>
    </row>
    <row r="139" spans="1:12" ht="80.099999999999994" customHeight="1" x14ac:dyDescent="0.35">
      <c r="A139" s="12">
        <v>134</v>
      </c>
      <c r="B139" s="13" t="s">
        <v>437</v>
      </c>
      <c r="C139" s="14">
        <v>21000</v>
      </c>
      <c r="D139" s="53">
        <v>21000</v>
      </c>
      <c r="E139" s="38" t="s">
        <v>17</v>
      </c>
      <c r="F139" s="38" t="s">
        <v>438</v>
      </c>
      <c r="G139" s="38" t="s">
        <v>74</v>
      </c>
      <c r="H139" s="46">
        <f t="shared" si="4"/>
        <v>21000</v>
      </c>
      <c r="I139" s="38" t="s">
        <v>20</v>
      </c>
      <c r="J139" s="38" t="s">
        <v>439</v>
      </c>
      <c r="K139" s="47">
        <v>243934</v>
      </c>
      <c r="L139" s="71">
        <v>21000</v>
      </c>
    </row>
    <row r="140" spans="1:12" ht="80.099999999999994" customHeight="1" x14ac:dyDescent="0.35">
      <c r="A140" s="12">
        <v>135</v>
      </c>
      <c r="B140" s="13" t="s">
        <v>440</v>
      </c>
      <c r="C140" s="14">
        <v>40000</v>
      </c>
      <c r="D140" s="43">
        <v>34600</v>
      </c>
      <c r="E140" s="16" t="s">
        <v>17</v>
      </c>
      <c r="F140" s="16" t="s">
        <v>441</v>
      </c>
      <c r="G140" s="16" t="s">
        <v>442</v>
      </c>
      <c r="H140" s="17">
        <f t="shared" si="4"/>
        <v>34600</v>
      </c>
      <c r="I140" s="38" t="s">
        <v>20</v>
      </c>
      <c r="J140" s="15" t="s">
        <v>443</v>
      </c>
      <c r="K140" s="18">
        <v>243934</v>
      </c>
      <c r="L140" s="79">
        <v>34600</v>
      </c>
    </row>
    <row r="141" spans="1:12" ht="80.099999999999994" customHeight="1" x14ac:dyDescent="0.35">
      <c r="A141" s="12">
        <v>136</v>
      </c>
      <c r="B141" s="13" t="s">
        <v>444</v>
      </c>
      <c r="C141" s="14">
        <v>11000</v>
      </c>
      <c r="D141" s="53">
        <v>9630</v>
      </c>
      <c r="E141" s="38" t="s">
        <v>17</v>
      </c>
      <c r="F141" s="38" t="s">
        <v>445</v>
      </c>
      <c r="G141" s="38" t="s">
        <v>446</v>
      </c>
      <c r="H141" s="46">
        <f t="shared" si="4"/>
        <v>9630</v>
      </c>
      <c r="I141" s="38" t="s">
        <v>20</v>
      </c>
      <c r="J141" s="38" t="s">
        <v>447</v>
      </c>
      <c r="K141" s="47">
        <v>243934</v>
      </c>
      <c r="L141" s="71">
        <v>9630</v>
      </c>
    </row>
    <row r="142" spans="1:12" ht="80.099999999999994" customHeight="1" x14ac:dyDescent="0.35">
      <c r="A142" s="117">
        <v>137</v>
      </c>
      <c r="B142" s="126" t="s">
        <v>448</v>
      </c>
      <c r="C142" s="127">
        <v>4050</v>
      </c>
      <c r="D142" s="127">
        <v>4050</v>
      </c>
      <c r="E142" s="128" t="s">
        <v>17</v>
      </c>
      <c r="F142" s="129" t="s">
        <v>449</v>
      </c>
      <c r="G142" s="130" t="s">
        <v>450</v>
      </c>
      <c r="H142" s="127">
        <v>4050</v>
      </c>
      <c r="I142" s="128" t="s">
        <v>20</v>
      </c>
      <c r="J142" s="128" t="s">
        <v>451</v>
      </c>
      <c r="K142" s="124">
        <v>243934</v>
      </c>
    </row>
    <row r="143" spans="1:12" ht="80.099999999999994" customHeight="1" x14ac:dyDescent="0.35">
      <c r="A143" s="117">
        <v>138</v>
      </c>
      <c r="B143" s="126" t="s">
        <v>452</v>
      </c>
      <c r="C143" s="127">
        <v>5920</v>
      </c>
      <c r="D143" s="127">
        <v>5920</v>
      </c>
      <c r="E143" s="128" t="s">
        <v>17</v>
      </c>
      <c r="F143" s="129" t="s">
        <v>453</v>
      </c>
      <c r="G143" s="130" t="s">
        <v>454</v>
      </c>
      <c r="H143" s="127">
        <v>5920</v>
      </c>
      <c r="I143" s="128" t="s">
        <v>20</v>
      </c>
      <c r="J143" s="128" t="s">
        <v>455</v>
      </c>
      <c r="K143" s="124">
        <v>243934</v>
      </c>
    </row>
    <row r="144" spans="1:12" ht="80.099999999999994" customHeight="1" x14ac:dyDescent="0.35">
      <c r="A144" s="12">
        <v>139</v>
      </c>
      <c r="B144" s="35" t="s">
        <v>456</v>
      </c>
      <c r="C144" s="36">
        <v>149100</v>
      </c>
      <c r="D144" s="36">
        <v>149100</v>
      </c>
      <c r="E144" s="37" t="s">
        <v>17</v>
      </c>
      <c r="F144" s="38" t="str">
        <f t="shared" ref="F144:F152" si="5">G144 &amp; " เสนอราคา " &amp; TEXT(H144,"#,##0.00") &amp; " บาท "</f>
        <v xml:space="preserve">บริษัท รวมวิทยา จำกัด เสนอราคา 149,100.00 บาท </v>
      </c>
      <c r="G144" s="39" t="s">
        <v>292</v>
      </c>
      <c r="H144" s="40">
        <v>149100</v>
      </c>
      <c r="I144" s="37" t="s">
        <v>20</v>
      </c>
      <c r="J144" s="37" t="s">
        <v>457</v>
      </c>
      <c r="K144" s="33">
        <v>243934</v>
      </c>
    </row>
    <row r="145" spans="1:12" ht="80.099999999999994" customHeight="1" x14ac:dyDescent="0.35">
      <c r="A145" s="12">
        <v>140</v>
      </c>
      <c r="B145" s="35" t="s">
        <v>458</v>
      </c>
      <c r="C145" s="36">
        <v>41708.6</v>
      </c>
      <c r="D145" s="36">
        <v>41708.6</v>
      </c>
      <c r="E145" s="37" t="s">
        <v>17</v>
      </c>
      <c r="F145" s="38" t="str">
        <f t="shared" si="5"/>
        <v xml:space="preserve">ห้างหุ้นส่วนจำกัด ศักดิ์ศิลป์ ซายน์ แอนด์ แอดเวอร์ไทส เสนอราคา 41,708.60 บาท </v>
      </c>
      <c r="G145" s="39" t="s">
        <v>459</v>
      </c>
      <c r="H145" s="40">
        <v>41708.6</v>
      </c>
      <c r="I145" s="37" t="s">
        <v>20</v>
      </c>
      <c r="J145" s="37" t="s">
        <v>460</v>
      </c>
      <c r="K145" s="33">
        <v>243934</v>
      </c>
    </row>
    <row r="146" spans="1:12" ht="80.099999999999994" customHeight="1" x14ac:dyDescent="0.35">
      <c r="A146" s="12">
        <v>141</v>
      </c>
      <c r="B146" s="35" t="s">
        <v>461</v>
      </c>
      <c r="C146" s="36">
        <v>41088</v>
      </c>
      <c r="D146" s="36">
        <v>41088</v>
      </c>
      <c r="E146" s="37" t="s">
        <v>17</v>
      </c>
      <c r="F146" s="38" t="str">
        <f t="shared" si="5"/>
        <v xml:space="preserve">ห้างหุ้นส่วนจำกัด ศักดิ์ศิลป์ ซายน์ แอนด์ แอดเวอร์ไทส เสนอราคา 41,088.00 บาท </v>
      </c>
      <c r="G146" s="39" t="s">
        <v>459</v>
      </c>
      <c r="H146" s="40">
        <v>41088</v>
      </c>
      <c r="I146" s="37" t="s">
        <v>20</v>
      </c>
      <c r="J146" s="37" t="s">
        <v>462</v>
      </c>
      <c r="K146" s="33">
        <v>243934</v>
      </c>
    </row>
    <row r="147" spans="1:12" ht="80.099999999999994" customHeight="1" x14ac:dyDescent="0.35">
      <c r="A147" s="12">
        <v>142</v>
      </c>
      <c r="B147" s="35" t="s">
        <v>463</v>
      </c>
      <c r="C147" s="36">
        <v>510</v>
      </c>
      <c r="D147" s="36">
        <v>510</v>
      </c>
      <c r="E147" s="37" t="s">
        <v>17</v>
      </c>
      <c r="F147" s="38" t="str">
        <f t="shared" si="5"/>
        <v xml:space="preserve">ร้าน สุรนารี เครื่องเขียน เสนอราคา 510.00 บาท </v>
      </c>
      <c r="G147" s="39" t="s">
        <v>246</v>
      </c>
      <c r="H147" s="40">
        <v>510</v>
      </c>
      <c r="I147" s="37" t="s">
        <v>20</v>
      </c>
      <c r="J147" s="37" t="s">
        <v>464</v>
      </c>
      <c r="K147" s="33">
        <v>243934</v>
      </c>
    </row>
    <row r="148" spans="1:12" ht="80.099999999999994" customHeight="1" x14ac:dyDescent="0.35">
      <c r="A148" s="12">
        <v>143</v>
      </c>
      <c r="B148" s="35" t="s">
        <v>465</v>
      </c>
      <c r="C148" s="36">
        <v>620</v>
      </c>
      <c r="D148" s="36">
        <v>620</v>
      </c>
      <c r="E148" s="37" t="s">
        <v>17</v>
      </c>
      <c r="F148" s="38" t="str">
        <f t="shared" si="5"/>
        <v xml:space="preserve">ร้าน เจริญกิต ผ้าใบ เสนอราคา 620.00 บาท </v>
      </c>
      <c r="G148" s="39" t="s">
        <v>466</v>
      </c>
      <c r="H148" s="40">
        <v>620</v>
      </c>
      <c r="I148" s="37" t="s">
        <v>20</v>
      </c>
      <c r="J148" s="37" t="s">
        <v>467</v>
      </c>
      <c r="K148" s="33">
        <v>243934</v>
      </c>
    </row>
    <row r="149" spans="1:12" ht="80.099999999999994" customHeight="1" x14ac:dyDescent="0.35">
      <c r="A149" s="12">
        <v>144</v>
      </c>
      <c r="B149" s="35" t="s">
        <v>468</v>
      </c>
      <c r="C149" s="36">
        <v>55500</v>
      </c>
      <c r="D149" s="36">
        <v>55500</v>
      </c>
      <c r="E149" s="37" t="s">
        <v>17</v>
      </c>
      <c r="F149" s="38" t="str">
        <f t="shared" si="5"/>
        <v xml:space="preserve">ร้าน โคกกรวดการช่าง เสนอราคา 55,500.00 บาท </v>
      </c>
      <c r="G149" s="39" t="s">
        <v>366</v>
      </c>
      <c r="H149" s="40">
        <v>55500</v>
      </c>
      <c r="I149" s="37" t="s">
        <v>20</v>
      </c>
      <c r="J149" s="37" t="s">
        <v>469</v>
      </c>
      <c r="K149" s="33">
        <v>243934</v>
      </c>
    </row>
    <row r="150" spans="1:12" ht="80.099999999999994" customHeight="1" x14ac:dyDescent="0.35">
      <c r="A150" s="12">
        <v>145</v>
      </c>
      <c r="B150" s="35" t="s">
        <v>470</v>
      </c>
      <c r="C150" s="36">
        <v>150000</v>
      </c>
      <c r="D150" s="36">
        <v>111080.98</v>
      </c>
      <c r="E150" s="37" t="s">
        <v>17</v>
      </c>
      <c r="F150" s="38" t="str">
        <f t="shared" si="5"/>
        <v xml:space="preserve">ห้างหุ้นส่วนจำกัด นำแสงสว่างธุรกิจ เสนอราคา 111,080.98 บาท </v>
      </c>
      <c r="G150" s="39" t="s">
        <v>471</v>
      </c>
      <c r="H150" s="40">
        <v>111080.98</v>
      </c>
      <c r="I150" s="37" t="s">
        <v>20</v>
      </c>
      <c r="J150" s="37" t="s">
        <v>472</v>
      </c>
      <c r="K150" s="33">
        <v>243934</v>
      </c>
    </row>
    <row r="151" spans="1:12" ht="80.099999999999994" customHeight="1" x14ac:dyDescent="0.35">
      <c r="A151" s="12">
        <v>146</v>
      </c>
      <c r="B151" s="35" t="s">
        <v>473</v>
      </c>
      <c r="C151" s="36">
        <v>198900</v>
      </c>
      <c r="D151" s="36">
        <v>198900</v>
      </c>
      <c r="E151" s="37" t="s">
        <v>17</v>
      </c>
      <c r="F151" s="38" t="str">
        <f t="shared" si="5"/>
        <v xml:space="preserve">ร้าน อนาวิน พันธุ์ไม้ เสนอราคา 198,900.00 บาท </v>
      </c>
      <c r="G151" s="39" t="s">
        <v>256</v>
      </c>
      <c r="H151" s="40">
        <v>198900</v>
      </c>
      <c r="I151" s="37" t="s">
        <v>20</v>
      </c>
      <c r="J151" s="37" t="s">
        <v>474</v>
      </c>
      <c r="K151" s="33">
        <v>243934</v>
      </c>
    </row>
    <row r="152" spans="1:12" ht="80.099999999999994" customHeight="1" x14ac:dyDescent="0.35">
      <c r="A152" s="12">
        <v>147</v>
      </c>
      <c r="B152" s="35" t="s">
        <v>475</v>
      </c>
      <c r="C152" s="36">
        <v>36900</v>
      </c>
      <c r="D152" s="36">
        <v>36900</v>
      </c>
      <c r="E152" s="37" t="s">
        <v>17</v>
      </c>
      <c r="F152" s="38" t="str">
        <f t="shared" si="5"/>
        <v xml:space="preserve">ห้างหุ้นส่วนจำกัด เอ.ที. แมชชีนเนอร์รี่ แอนด์ ซัพพลาย เสนอราคา 36,900.00 บาท </v>
      </c>
      <c r="G152" s="39" t="s">
        <v>49</v>
      </c>
      <c r="H152" s="40">
        <v>36900</v>
      </c>
      <c r="I152" s="37" t="s">
        <v>20</v>
      </c>
      <c r="J152" s="37" t="s">
        <v>476</v>
      </c>
      <c r="K152" s="33">
        <v>243934</v>
      </c>
    </row>
    <row r="153" spans="1:12" ht="80.099999999999994" customHeight="1" x14ac:dyDescent="0.35">
      <c r="A153" s="12">
        <v>148</v>
      </c>
      <c r="B153" s="28" t="s">
        <v>477</v>
      </c>
      <c r="C153" s="29">
        <v>45800</v>
      </c>
      <c r="D153" s="29">
        <v>45800</v>
      </c>
      <c r="E153" s="30" t="s">
        <v>17</v>
      </c>
      <c r="F153" s="16" t="s">
        <v>478</v>
      </c>
      <c r="G153" s="31" t="s">
        <v>42</v>
      </c>
      <c r="H153" s="32">
        <v>45145</v>
      </c>
      <c r="I153" s="30" t="s">
        <v>20</v>
      </c>
      <c r="J153" s="30" t="s">
        <v>479</v>
      </c>
      <c r="K153" s="33">
        <v>243934</v>
      </c>
    </row>
    <row r="154" spans="1:12" ht="80.099999999999994" customHeight="1" x14ac:dyDescent="0.35">
      <c r="A154" s="12">
        <v>149</v>
      </c>
      <c r="B154" s="28" t="s">
        <v>480</v>
      </c>
      <c r="C154" s="29">
        <v>32944</v>
      </c>
      <c r="D154" s="29">
        <v>32944</v>
      </c>
      <c r="E154" s="30" t="s">
        <v>17</v>
      </c>
      <c r="F154" s="16" t="s">
        <v>481</v>
      </c>
      <c r="G154" s="31" t="s">
        <v>482</v>
      </c>
      <c r="H154" s="32">
        <v>25490</v>
      </c>
      <c r="I154" s="30" t="s">
        <v>20</v>
      </c>
      <c r="J154" s="30" t="s">
        <v>483</v>
      </c>
      <c r="K154" s="33">
        <v>243934</v>
      </c>
    </row>
    <row r="155" spans="1:12" ht="80.099999999999994" customHeight="1" x14ac:dyDescent="0.35">
      <c r="A155" s="12">
        <v>150</v>
      </c>
      <c r="B155" s="35" t="s">
        <v>484</v>
      </c>
      <c r="C155" s="36">
        <v>24670</v>
      </c>
      <c r="D155" s="36">
        <v>24670</v>
      </c>
      <c r="E155" s="37" t="s">
        <v>17</v>
      </c>
      <c r="F155" s="38" t="str">
        <f>G155 &amp; " เสนอราคา " &amp; TEXT(H155,"#,##0.00") &amp; " บาท "</f>
        <v xml:space="preserve">ห้างหุ้นส่วนจำกัด ทองเจริญผล 2024 เสนอราคา 23,885.00 บาท </v>
      </c>
      <c r="G155" s="39" t="s">
        <v>42</v>
      </c>
      <c r="H155" s="40">
        <v>23885</v>
      </c>
      <c r="I155" s="37" t="s">
        <v>20</v>
      </c>
      <c r="J155" s="37" t="s">
        <v>485</v>
      </c>
      <c r="K155" s="33">
        <v>243934</v>
      </c>
    </row>
    <row r="156" spans="1:12" ht="80.099999999999994" customHeight="1" x14ac:dyDescent="0.35">
      <c r="A156" s="12">
        <v>151</v>
      </c>
      <c r="B156" s="13" t="s">
        <v>486</v>
      </c>
      <c r="C156" s="14">
        <v>7500</v>
      </c>
      <c r="D156" s="53">
        <v>6955</v>
      </c>
      <c r="E156" s="38" t="s">
        <v>17</v>
      </c>
      <c r="F156" s="38" t="s">
        <v>487</v>
      </c>
      <c r="G156" s="38" t="s">
        <v>488</v>
      </c>
      <c r="H156" s="46">
        <f>L156</f>
        <v>6955</v>
      </c>
      <c r="I156" s="38" t="s">
        <v>20</v>
      </c>
      <c r="J156" s="38" t="s">
        <v>489</v>
      </c>
      <c r="K156" s="47">
        <v>243935</v>
      </c>
      <c r="L156" s="71">
        <v>6955</v>
      </c>
    </row>
    <row r="157" spans="1:12" ht="99" customHeight="1" x14ac:dyDescent="0.35">
      <c r="A157" s="12">
        <v>152</v>
      </c>
      <c r="B157" s="13" t="s">
        <v>490</v>
      </c>
      <c r="C157" s="14">
        <v>85000</v>
      </c>
      <c r="D157" s="53">
        <v>69550</v>
      </c>
      <c r="E157" s="38" t="s">
        <v>17</v>
      </c>
      <c r="F157" s="38" t="s">
        <v>491</v>
      </c>
      <c r="G157" s="38" t="s">
        <v>492</v>
      </c>
      <c r="H157" s="46">
        <f>L157</f>
        <v>69550</v>
      </c>
      <c r="I157" s="38" t="s">
        <v>20</v>
      </c>
      <c r="J157" s="38" t="s">
        <v>493</v>
      </c>
      <c r="K157" s="47">
        <v>243935</v>
      </c>
      <c r="L157" s="71">
        <v>69550</v>
      </c>
    </row>
    <row r="158" spans="1:12" ht="80.099999999999994" customHeight="1" x14ac:dyDescent="0.35">
      <c r="A158" s="12">
        <v>153</v>
      </c>
      <c r="B158" s="13" t="s">
        <v>494</v>
      </c>
      <c r="C158" s="14">
        <v>73000</v>
      </c>
      <c r="D158" s="53">
        <v>73000</v>
      </c>
      <c r="E158" s="38" t="s">
        <v>17</v>
      </c>
      <c r="F158" s="38" t="s">
        <v>495</v>
      </c>
      <c r="G158" s="38" t="s">
        <v>496</v>
      </c>
      <c r="H158" s="46">
        <f>L158</f>
        <v>69350</v>
      </c>
      <c r="I158" s="38" t="s">
        <v>20</v>
      </c>
      <c r="J158" s="38" t="s">
        <v>497</v>
      </c>
      <c r="K158" s="47">
        <v>243935</v>
      </c>
      <c r="L158" s="71">
        <v>69350</v>
      </c>
    </row>
    <row r="159" spans="1:12" ht="162" customHeight="1" x14ac:dyDescent="0.35">
      <c r="A159" s="12">
        <v>154</v>
      </c>
      <c r="B159" s="20" t="s">
        <v>498</v>
      </c>
      <c r="C159" s="21">
        <v>1500000</v>
      </c>
      <c r="D159" s="21">
        <v>1500000</v>
      </c>
      <c r="E159" s="22" t="s">
        <v>23</v>
      </c>
      <c r="F159" s="22" t="s">
        <v>499</v>
      </c>
      <c r="G159" s="22" t="s">
        <v>500</v>
      </c>
      <c r="H159" s="23">
        <f>L159</f>
        <v>1487000</v>
      </c>
      <c r="I159" s="22" t="s">
        <v>20</v>
      </c>
      <c r="J159" s="22" t="s">
        <v>501</v>
      </c>
      <c r="K159" s="24">
        <v>243935</v>
      </c>
      <c r="L159" s="80">
        <v>1487000</v>
      </c>
    </row>
    <row r="160" spans="1:12" ht="80.099999999999994" customHeight="1" x14ac:dyDescent="0.35">
      <c r="A160" s="12">
        <v>155</v>
      </c>
      <c r="B160" s="13" t="s">
        <v>502</v>
      </c>
      <c r="C160" s="14">
        <v>500000</v>
      </c>
      <c r="D160" s="53">
        <v>500000</v>
      </c>
      <c r="E160" s="38" t="s">
        <v>17</v>
      </c>
      <c r="F160" s="38" t="s">
        <v>503</v>
      </c>
      <c r="G160" s="38" t="s">
        <v>275</v>
      </c>
      <c r="H160" s="46">
        <f>L160</f>
        <v>492000</v>
      </c>
      <c r="I160" s="38" t="s">
        <v>20</v>
      </c>
      <c r="J160" s="38" t="s">
        <v>504</v>
      </c>
      <c r="K160" s="47">
        <v>243935</v>
      </c>
      <c r="L160" s="71">
        <v>492000</v>
      </c>
    </row>
    <row r="161" spans="1:12" ht="80.099999999999994" customHeight="1" x14ac:dyDescent="0.35">
      <c r="A161" s="12">
        <v>156</v>
      </c>
      <c r="B161" s="13" t="s">
        <v>505</v>
      </c>
      <c r="C161" s="14">
        <v>170000</v>
      </c>
      <c r="D161" s="43">
        <v>147660</v>
      </c>
      <c r="E161" s="16" t="s">
        <v>17</v>
      </c>
      <c r="F161" s="16" t="s">
        <v>506</v>
      </c>
      <c r="G161" s="15" t="s">
        <v>507</v>
      </c>
      <c r="H161" s="78">
        <v>147660</v>
      </c>
      <c r="I161" s="38" t="s">
        <v>20</v>
      </c>
      <c r="J161" s="16" t="s">
        <v>508</v>
      </c>
      <c r="K161" s="33">
        <v>243935</v>
      </c>
      <c r="L161" s="73"/>
    </row>
    <row r="162" spans="1:12" ht="100.5" customHeight="1" x14ac:dyDescent="0.35">
      <c r="A162" s="12">
        <v>157</v>
      </c>
      <c r="B162" s="13" t="s">
        <v>509</v>
      </c>
      <c r="C162" s="14">
        <v>90000</v>
      </c>
      <c r="D162" s="53">
        <v>90000</v>
      </c>
      <c r="E162" s="38" t="s">
        <v>17</v>
      </c>
      <c r="F162" s="38" t="s">
        <v>510</v>
      </c>
      <c r="G162" s="38" t="s">
        <v>511</v>
      </c>
      <c r="H162" s="46">
        <f>L162</f>
        <v>88000</v>
      </c>
      <c r="I162" s="38" t="s">
        <v>20</v>
      </c>
      <c r="J162" s="38" t="s">
        <v>512</v>
      </c>
      <c r="K162" s="47">
        <v>243935</v>
      </c>
      <c r="L162" s="71">
        <v>88000</v>
      </c>
    </row>
    <row r="163" spans="1:12" ht="80.099999999999994" customHeight="1" x14ac:dyDescent="0.35">
      <c r="A163" s="12">
        <v>158</v>
      </c>
      <c r="B163" s="13" t="s">
        <v>513</v>
      </c>
      <c r="C163" s="14">
        <v>465000</v>
      </c>
      <c r="D163" s="53">
        <v>465000</v>
      </c>
      <c r="E163" s="38" t="s">
        <v>17</v>
      </c>
      <c r="F163" s="38" t="s">
        <v>514</v>
      </c>
      <c r="G163" s="38" t="s">
        <v>515</v>
      </c>
      <c r="H163" s="46">
        <f>L163</f>
        <v>459500</v>
      </c>
      <c r="I163" s="38" t="s">
        <v>20</v>
      </c>
      <c r="J163" s="38" t="s">
        <v>516</v>
      </c>
      <c r="K163" s="47">
        <v>243935</v>
      </c>
      <c r="L163" s="71">
        <v>459500</v>
      </c>
    </row>
    <row r="164" spans="1:12" ht="80.099999999999994" customHeight="1" x14ac:dyDescent="0.35">
      <c r="A164" s="12">
        <v>159</v>
      </c>
      <c r="B164" s="13" t="s">
        <v>517</v>
      </c>
      <c r="C164" s="14">
        <v>20000</v>
      </c>
      <c r="D164" s="53">
        <v>20000</v>
      </c>
      <c r="E164" s="38" t="s">
        <v>17</v>
      </c>
      <c r="F164" s="38" t="s">
        <v>518</v>
      </c>
      <c r="G164" s="38" t="s">
        <v>275</v>
      </c>
      <c r="H164" s="46">
        <f>L164</f>
        <v>20000</v>
      </c>
      <c r="I164" s="38" t="s">
        <v>20</v>
      </c>
      <c r="J164" s="38" t="s">
        <v>519</v>
      </c>
      <c r="K164" s="47">
        <v>243935</v>
      </c>
      <c r="L164" s="71">
        <v>20000</v>
      </c>
    </row>
    <row r="165" spans="1:12" ht="80.099999999999994" customHeight="1" x14ac:dyDescent="0.35">
      <c r="A165" s="12">
        <v>160</v>
      </c>
      <c r="B165" s="13" t="s">
        <v>520</v>
      </c>
      <c r="C165" s="14">
        <v>108000</v>
      </c>
      <c r="D165" s="53">
        <v>107700</v>
      </c>
      <c r="E165" s="76" t="s">
        <v>17</v>
      </c>
      <c r="F165" s="38" t="s">
        <v>521</v>
      </c>
      <c r="G165" s="38" t="s">
        <v>522</v>
      </c>
      <c r="H165" s="46">
        <f>L165</f>
        <v>107700</v>
      </c>
      <c r="I165" s="38" t="s">
        <v>20</v>
      </c>
      <c r="J165" s="38" t="s">
        <v>523</v>
      </c>
      <c r="K165" s="47">
        <v>243935</v>
      </c>
      <c r="L165" s="71">
        <v>107700</v>
      </c>
    </row>
    <row r="166" spans="1:12" ht="80.099999999999994" customHeight="1" x14ac:dyDescent="0.35">
      <c r="A166" s="12">
        <v>161</v>
      </c>
      <c r="B166" s="35" t="s">
        <v>524</v>
      </c>
      <c r="C166" s="36">
        <v>49500</v>
      </c>
      <c r="D166" s="36">
        <v>49500</v>
      </c>
      <c r="E166" s="37" t="s">
        <v>17</v>
      </c>
      <c r="F166" s="38" t="str">
        <f t="shared" ref="F166:F171" si="6">G166 &amp; " เสนอราคา " &amp; TEXT(H166,"#,##0.00") &amp; " บาท "</f>
        <v xml:space="preserve">บริษัท อีซีมอลล์ จำกัด เสนอราคา 49,500.00 บาท </v>
      </c>
      <c r="G166" s="39" t="s">
        <v>525</v>
      </c>
      <c r="H166" s="40">
        <v>49500</v>
      </c>
      <c r="I166" s="37" t="s">
        <v>20</v>
      </c>
      <c r="J166" s="37" t="s">
        <v>526</v>
      </c>
      <c r="K166" s="33">
        <v>243935</v>
      </c>
      <c r="L166" s="73"/>
    </row>
    <row r="167" spans="1:12" ht="80.099999999999994" customHeight="1" x14ac:dyDescent="0.35">
      <c r="A167" s="12">
        <v>162</v>
      </c>
      <c r="B167" s="35" t="s">
        <v>527</v>
      </c>
      <c r="C167" s="36">
        <v>37343</v>
      </c>
      <c r="D167" s="36">
        <v>37343</v>
      </c>
      <c r="E167" s="37" t="s">
        <v>17</v>
      </c>
      <c r="F167" s="38" t="str">
        <f t="shared" si="6"/>
        <v xml:space="preserve">บริษัท ซีจี ไซแอนติฟิค จำกัด เสนอราคา 37,343.00 บาท </v>
      </c>
      <c r="G167" s="39" t="s">
        <v>528</v>
      </c>
      <c r="H167" s="40">
        <v>37343</v>
      </c>
      <c r="I167" s="37" t="s">
        <v>20</v>
      </c>
      <c r="J167" s="37" t="s">
        <v>529</v>
      </c>
      <c r="K167" s="33">
        <v>243935</v>
      </c>
    </row>
    <row r="168" spans="1:12" ht="80.099999999999994" customHeight="1" x14ac:dyDescent="0.35">
      <c r="A168" s="12">
        <v>163</v>
      </c>
      <c r="B168" s="35" t="s">
        <v>530</v>
      </c>
      <c r="C168" s="36">
        <v>6300</v>
      </c>
      <c r="D168" s="36">
        <v>6300</v>
      </c>
      <c r="E168" s="37" t="s">
        <v>17</v>
      </c>
      <c r="F168" s="38" t="str">
        <f t="shared" si="6"/>
        <v xml:space="preserve">ห้างหุ้นส่วนจำกัด เลิศศิลป์ สาส์ณ โฮลดิ้ง เสนอราคา 6,300.00 บาท </v>
      </c>
      <c r="G168" s="39" t="s">
        <v>531</v>
      </c>
      <c r="H168" s="40">
        <v>6300</v>
      </c>
      <c r="I168" s="37" t="s">
        <v>20</v>
      </c>
      <c r="J168" s="37" t="s">
        <v>532</v>
      </c>
      <c r="K168" s="33">
        <v>243935</v>
      </c>
    </row>
    <row r="169" spans="1:12" ht="80.099999999999994" customHeight="1" x14ac:dyDescent="0.35">
      <c r="A169" s="12">
        <v>164</v>
      </c>
      <c r="B169" s="35" t="s">
        <v>533</v>
      </c>
      <c r="C169" s="36">
        <v>28258.7</v>
      </c>
      <c r="D169" s="36">
        <v>28258.7</v>
      </c>
      <c r="E169" s="37" t="s">
        <v>17</v>
      </c>
      <c r="F169" s="38" t="str">
        <f t="shared" si="6"/>
        <v xml:space="preserve">บริษัท ซีจี ไซแอนติฟิค จำกัด เสนอราคา 28,258.70 บาท </v>
      </c>
      <c r="G169" s="39" t="s">
        <v>528</v>
      </c>
      <c r="H169" s="40">
        <v>28258.7</v>
      </c>
      <c r="I169" s="37" t="s">
        <v>20</v>
      </c>
      <c r="J169" s="37" t="s">
        <v>534</v>
      </c>
      <c r="K169" s="33">
        <v>243935</v>
      </c>
    </row>
    <row r="170" spans="1:12" ht="80.099999999999994" customHeight="1" x14ac:dyDescent="0.35">
      <c r="A170" s="12">
        <v>165</v>
      </c>
      <c r="B170" s="35" t="s">
        <v>535</v>
      </c>
      <c r="C170" s="36">
        <v>50000</v>
      </c>
      <c r="D170" s="36">
        <v>48150</v>
      </c>
      <c r="E170" s="37" t="s">
        <v>17</v>
      </c>
      <c r="F170" s="38" t="str">
        <f t="shared" si="6"/>
        <v xml:space="preserve">บริษัท โปรซีเคียว จำกัด เสนอราคา 48,150.00 บาท </v>
      </c>
      <c r="G170" s="39" t="s">
        <v>536</v>
      </c>
      <c r="H170" s="40">
        <v>48150</v>
      </c>
      <c r="I170" s="37" t="s">
        <v>20</v>
      </c>
      <c r="J170" s="37" t="s">
        <v>537</v>
      </c>
      <c r="K170" s="33">
        <v>243935</v>
      </c>
    </row>
    <row r="171" spans="1:12" ht="80.099999999999994" customHeight="1" x14ac:dyDescent="0.35">
      <c r="A171" s="12">
        <v>166</v>
      </c>
      <c r="B171" s="35" t="s">
        <v>538</v>
      </c>
      <c r="C171" s="36">
        <v>4080</v>
      </c>
      <c r="D171" s="36">
        <v>4080</v>
      </c>
      <c r="E171" s="37" t="s">
        <v>17</v>
      </c>
      <c r="F171" s="38" t="str">
        <f t="shared" si="6"/>
        <v xml:space="preserve">ร้าน สุรนารี เครื่องเขียน เสนอราคา 4,080.00 บาท </v>
      </c>
      <c r="G171" s="39" t="s">
        <v>246</v>
      </c>
      <c r="H171" s="40">
        <v>4080</v>
      </c>
      <c r="I171" s="37" t="s">
        <v>20</v>
      </c>
      <c r="J171" s="37" t="s">
        <v>539</v>
      </c>
      <c r="K171" s="33">
        <v>243935</v>
      </c>
    </row>
    <row r="172" spans="1:12" ht="80.099999999999994" customHeight="1" x14ac:dyDescent="0.35">
      <c r="A172" s="12">
        <v>167</v>
      </c>
      <c r="B172" s="28" t="s">
        <v>540</v>
      </c>
      <c r="C172" s="29">
        <v>86000</v>
      </c>
      <c r="D172" s="29">
        <v>86000</v>
      </c>
      <c r="E172" s="30" t="s">
        <v>17</v>
      </c>
      <c r="F172" s="16" t="s">
        <v>541</v>
      </c>
      <c r="G172" s="31" t="s">
        <v>90</v>
      </c>
      <c r="H172" s="32">
        <v>86000</v>
      </c>
      <c r="I172" s="30" t="s">
        <v>20</v>
      </c>
      <c r="J172" s="30" t="s">
        <v>542</v>
      </c>
      <c r="K172" s="33">
        <v>243935</v>
      </c>
    </row>
    <row r="173" spans="1:12" ht="80.099999999999994" customHeight="1" x14ac:dyDescent="0.35">
      <c r="A173" s="12">
        <v>168</v>
      </c>
      <c r="B173" s="35" t="s">
        <v>543</v>
      </c>
      <c r="C173" s="36">
        <v>17120</v>
      </c>
      <c r="D173" s="36">
        <v>17120</v>
      </c>
      <c r="E173" s="37" t="s">
        <v>17</v>
      </c>
      <c r="F173" s="38" t="str">
        <f t="shared" ref="F173:F178" si="7">G173 &amp; " เสนอราคา " &amp; TEXT(H173,"#,##0.00") &amp; " บาท "</f>
        <v xml:space="preserve">ห้างหุ้นส่วนจำกัด เคเอสบี โปรดักส์ พลัส (ประเทศไทย) เสนอราคา 17,120.00 บาท </v>
      </c>
      <c r="G173" s="39" t="s">
        <v>544</v>
      </c>
      <c r="H173" s="40">
        <v>17120</v>
      </c>
      <c r="I173" s="37" t="s">
        <v>20</v>
      </c>
      <c r="J173" s="37" t="s">
        <v>545</v>
      </c>
      <c r="K173" s="33">
        <v>243935</v>
      </c>
    </row>
    <row r="174" spans="1:12" ht="80.099999999999994" customHeight="1" x14ac:dyDescent="0.35">
      <c r="A174" s="12">
        <v>169</v>
      </c>
      <c r="B174" s="35" t="s">
        <v>546</v>
      </c>
      <c r="C174" s="36">
        <v>40360</v>
      </c>
      <c r="D174" s="36">
        <v>40360</v>
      </c>
      <c r="E174" s="37" t="s">
        <v>17</v>
      </c>
      <c r="F174" s="38" t="str">
        <f t="shared" si="7"/>
        <v xml:space="preserve">ห้างหุ้นส่วนจำกัด ราชสีมาสหกิจ เสนอราคา 40,360.00 บาท </v>
      </c>
      <c r="G174" s="39" t="s">
        <v>547</v>
      </c>
      <c r="H174" s="40">
        <v>40360</v>
      </c>
      <c r="I174" s="37" t="s">
        <v>20</v>
      </c>
      <c r="J174" s="37" t="s">
        <v>548</v>
      </c>
      <c r="K174" s="33">
        <v>243935</v>
      </c>
    </row>
    <row r="175" spans="1:12" ht="80.099999999999994" customHeight="1" x14ac:dyDescent="0.35">
      <c r="A175" s="12">
        <v>170</v>
      </c>
      <c r="B175" s="35" t="s">
        <v>549</v>
      </c>
      <c r="C175" s="36">
        <v>4600</v>
      </c>
      <c r="D175" s="36">
        <v>4600</v>
      </c>
      <c r="E175" s="37" t="s">
        <v>17</v>
      </c>
      <c r="F175" s="38" t="str">
        <f t="shared" si="7"/>
        <v xml:space="preserve">บริษัท นาฟ จำกัด เสนอราคา 4,600.00 บาท </v>
      </c>
      <c r="G175" s="39" t="s">
        <v>550</v>
      </c>
      <c r="H175" s="40">
        <v>4600</v>
      </c>
      <c r="I175" s="37" t="s">
        <v>20</v>
      </c>
      <c r="J175" s="37" t="s">
        <v>551</v>
      </c>
      <c r="K175" s="33">
        <v>243935</v>
      </c>
    </row>
    <row r="176" spans="1:12" ht="80.099999999999994" customHeight="1" x14ac:dyDescent="0.35">
      <c r="A176" s="12">
        <v>171</v>
      </c>
      <c r="B176" s="35" t="s">
        <v>552</v>
      </c>
      <c r="C176" s="36">
        <v>12000</v>
      </c>
      <c r="D176" s="36">
        <v>12000</v>
      </c>
      <c r="E176" s="37" t="s">
        <v>17</v>
      </c>
      <c r="F176" s="38" t="str">
        <f t="shared" si="7"/>
        <v xml:space="preserve">ห้างหุ้นส่วนจำกัด ไอที.โปรเจค เสนอราคา 12,000.00 บาท </v>
      </c>
      <c r="G176" s="39" t="s">
        <v>36</v>
      </c>
      <c r="H176" s="40">
        <v>12000</v>
      </c>
      <c r="I176" s="37" t="s">
        <v>20</v>
      </c>
      <c r="J176" s="37" t="s">
        <v>553</v>
      </c>
      <c r="K176" s="33">
        <v>243935</v>
      </c>
    </row>
    <row r="177" spans="1:12" ht="80.099999999999994" customHeight="1" x14ac:dyDescent="0.35">
      <c r="A177" s="12">
        <v>172</v>
      </c>
      <c r="B177" s="35" t="s">
        <v>554</v>
      </c>
      <c r="C177" s="36">
        <v>4405</v>
      </c>
      <c r="D177" s="36">
        <v>4405</v>
      </c>
      <c r="E177" s="37" t="s">
        <v>17</v>
      </c>
      <c r="F177" s="38" t="str">
        <f t="shared" si="7"/>
        <v xml:space="preserve">ห้างหุ้นส่วนจำกัด ไทยรัตน์วัสดุภัณฑ์ (1997) เสนอราคา 4,405.00 บาท </v>
      </c>
      <c r="G177" s="39" t="s">
        <v>205</v>
      </c>
      <c r="H177" s="40">
        <v>4405</v>
      </c>
      <c r="I177" s="37" t="s">
        <v>20</v>
      </c>
      <c r="J177" s="37" t="s">
        <v>555</v>
      </c>
      <c r="K177" s="33">
        <v>243935</v>
      </c>
      <c r="L177" s="73"/>
    </row>
    <row r="178" spans="1:12" ht="80.099999999999994" customHeight="1" x14ac:dyDescent="0.35">
      <c r="A178" s="12">
        <v>173</v>
      </c>
      <c r="B178" s="35" t="s">
        <v>556</v>
      </c>
      <c r="C178" s="36">
        <v>82500</v>
      </c>
      <c r="D178" s="36">
        <v>82500</v>
      </c>
      <c r="E178" s="37" t="s">
        <v>17</v>
      </c>
      <c r="F178" s="38" t="str">
        <f t="shared" si="7"/>
        <v xml:space="preserve">นายน์ทีน ไทยแลนด์ เสนอราคา 82,500.00 บาท </v>
      </c>
      <c r="G178" s="39" t="s">
        <v>557</v>
      </c>
      <c r="H178" s="40">
        <v>82500</v>
      </c>
      <c r="I178" s="37" t="s">
        <v>20</v>
      </c>
      <c r="J178" s="37" t="s">
        <v>558</v>
      </c>
      <c r="K178" s="33">
        <v>243935</v>
      </c>
    </row>
    <row r="179" spans="1:12" ht="80.099999999999994" customHeight="1" x14ac:dyDescent="0.35">
      <c r="A179" s="12">
        <v>174</v>
      </c>
      <c r="B179" s="28" t="s">
        <v>559</v>
      </c>
      <c r="C179" s="29">
        <v>49500</v>
      </c>
      <c r="D179" s="29">
        <v>49500</v>
      </c>
      <c r="E179" s="30" t="s">
        <v>17</v>
      </c>
      <c r="F179" s="16" t="s">
        <v>560</v>
      </c>
      <c r="G179" s="31" t="s">
        <v>525</v>
      </c>
      <c r="H179" s="32">
        <v>49500</v>
      </c>
      <c r="I179" s="30" t="s">
        <v>20</v>
      </c>
      <c r="J179" s="30" t="s">
        <v>561</v>
      </c>
      <c r="K179" s="33">
        <v>243935</v>
      </c>
    </row>
    <row r="180" spans="1:12" ht="80.099999999999994" customHeight="1" x14ac:dyDescent="0.35">
      <c r="A180" s="12">
        <v>175</v>
      </c>
      <c r="B180" s="35" t="s">
        <v>562</v>
      </c>
      <c r="C180" s="36">
        <v>23776</v>
      </c>
      <c r="D180" s="36">
        <v>23776</v>
      </c>
      <c r="E180" s="37" t="s">
        <v>17</v>
      </c>
      <c r="F180" s="38" t="str">
        <f>G180 &amp; " เสนอราคา " &amp; TEXT(H180,"#,##0.00") &amp; " บาท "</f>
        <v xml:space="preserve">ห้างหุ้นส่วนจำกัด ไทยรัตน์วัสดุภัณฑ์ (1997) เสนอราคา 23,776.00 บาท </v>
      </c>
      <c r="G180" s="39" t="s">
        <v>205</v>
      </c>
      <c r="H180" s="40">
        <v>23776</v>
      </c>
      <c r="I180" s="37" t="s">
        <v>20</v>
      </c>
      <c r="J180" s="37" t="s">
        <v>563</v>
      </c>
      <c r="K180" s="33">
        <v>243935</v>
      </c>
    </row>
    <row r="181" spans="1:12" ht="80.099999999999994" customHeight="1" x14ac:dyDescent="0.35">
      <c r="A181" s="12">
        <v>176</v>
      </c>
      <c r="B181" s="13" t="s">
        <v>564</v>
      </c>
      <c r="C181" s="14">
        <v>70000</v>
      </c>
      <c r="D181" s="53">
        <v>69500</v>
      </c>
      <c r="E181" s="76" t="s">
        <v>17</v>
      </c>
      <c r="F181" s="38" t="s">
        <v>565</v>
      </c>
      <c r="G181" s="38" t="s">
        <v>522</v>
      </c>
      <c r="H181" s="46">
        <f t="shared" ref="H181:H187" si="8">L181</f>
        <v>69500</v>
      </c>
      <c r="I181" s="38" t="s">
        <v>20</v>
      </c>
      <c r="J181" s="38" t="s">
        <v>566</v>
      </c>
      <c r="K181" s="47">
        <v>243936</v>
      </c>
      <c r="L181" s="71">
        <v>69500</v>
      </c>
    </row>
    <row r="182" spans="1:12" ht="80.099999999999994" customHeight="1" x14ac:dyDescent="0.35">
      <c r="A182" s="12">
        <v>177</v>
      </c>
      <c r="B182" s="13" t="s">
        <v>567</v>
      </c>
      <c r="C182" s="14">
        <v>136000</v>
      </c>
      <c r="D182" s="53">
        <v>124772</v>
      </c>
      <c r="E182" s="38" t="s">
        <v>17</v>
      </c>
      <c r="F182" s="38" t="s">
        <v>568</v>
      </c>
      <c r="G182" s="38" t="s">
        <v>492</v>
      </c>
      <c r="H182" s="46">
        <f t="shared" si="8"/>
        <v>124772</v>
      </c>
      <c r="I182" s="38" t="s">
        <v>20</v>
      </c>
      <c r="J182" s="38" t="s">
        <v>569</v>
      </c>
      <c r="K182" s="47">
        <v>243936</v>
      </c>
      <c r="L182" s="71">
        <v>124772</v>
      </c>
    </row>
    <row r="183" spans="1:12" ht="96" customHeight="1" x14ac:dyDescent="0.35">
      <c r="A183" s="12">
        <v>178</v>
      </c>
      <c r="B183" s="13" t="s">
        <v>570</v>
      </c>
      <c r="C183" s="14">
        <v>230000</v>
      </c>
      <c r="D183" s="14">
        <v>230000</v>
      </c>
      <c r="E183" s="38" t="s">
        <v>17</v>
      </c>
      <c r="F183" s="38" t="s">
        <v>571</v>
      </c>
      <c r="G183" s="38" t="s">
        <v>572</v>
      </c>
      <c r="H183" s="46">
        <f t="shared" si="8"/>
        <v>228000</v>
      </c>
      <c r="I183" s="38" t="s">
        <v>20</v>
      </c>
      <c r="J183" s="38" t="s">
        <v>573</v>
      </c>
      <c r="K183" s="47">
        <v>243936</v>
      </c>
      <c r="L183" s="71">
        <v>228000</v>
      </c>
    </row>
    <row r="184" spans="1:12" ht="80.099999999999994" customHeight="1" x14ac:dyDescent="0.35">
      <c r="A184" s="12">
        <v>179</v>
      </c>
      <c r="B184" s="13" t="s">
        <v>574</v>
      </c>
      <c r="C184" s="14">
        <v>180000</v>
      </c>
      <c r="D184" s="43">
        <v>180000</v>
      </c>
      <c r="E184" s="16" t="s">
        <v>17</v>
      </c>
      <c r="F184" s="16" t="s">
        <v>575</v>
      </c>
      <c r="G184" s="16" t="s">
        <v>576</v>
      </c>
      <c r="H184" s="44">
        <f t="shared" si="8"/>
        <v>150000</v>
      </c>
      <c r="I184" s="38" t="s">
        <v>20</v>
      </c>
      <c r="J184" s="16" t="s">
        <v>577</v>
      </c>
      <c r="K184" s="33">
        <v>243936</v>
      </c>
      <c r="L184" s="77">
        <v>150000</v>
      </c>
    </row>
    <row r="185" spans="1:12" ht="80.099999999999994" customHeight="1" x14ac:dyDescent="0.35">
      <c r="A185" s="12">
        <v>180</v>
      </c>
      <c r="B185" s="13" t="s">
        <v>578</v>
      </c>
      <c r="C185" s="14">
        <v>49500</v>
      </c>
      <c r="D185" s="53">
        <v>49500</v>
      </c>
      <c r="E185" s="76" t="s">
        <v>17</v>
      </c>
      <c r="F185" s="38" t="s">
        <v>579</v>
      </c>
      <c r="G185" s="38" t="s">
        <v>580</v>
      </c>
      <c r="H185" s="46">
        <f t="shared" si="8"/>
        <v>49500</v>
      </c>
      <c r="I185" s="38" t="s">
        <v>20</v>
      </c>
      <c r="J185" s="38" t="s">
        <v>581</v>
      </c>
      <c r="K185" s="47">
        <v>243936</v>
      </c>
      <c r="L185" s="71">
        <v>49500</v>
      </c>
    </row>
    <row r="186" spans="1:12" ht="80.099999999999994" customHeight="1" x14ac:dyDescent="0.35">
      <c r="A186" s="12">
        <v>181</v>
      </c>
      <c r="B186" s="13" t="s">
        <v>582</v>
      </c>
      <c r="C186" s="14">
        <v>61000</v>
      </c>
      <c r="D186" s="53">
        <v>58850</v>
      </c>
      <c r="E186" s="38" t="s">
        <v>17</v>
      </c>
      <c r="F186" s="38" t="s">
        <v>583</v>
      </c>
      <c r="G186" s="38" t="s">
        <v>576</v>
      </c>
      <c r="H186" s="46">
        <f t="shared" si="8"/>
        <v>58850</v>
      </c>
      <c r="I186" s="38" t="s">
        <v>20</v>
      </c>
      <c r="J186" s="38" t="s">
        <v>584</v>
      </c>
      <c r="K186" s="47">
        <v>243936</v>
      </c>
      <c r="L186" s="71">
        <v>58850</v>
      </c>
    </row>
    <row r="187" spans="1:12" ht="80.099999999999994" customHeight="1" x14ac:dyDescent="0.35">
      <c r="A187" s="12">
        <v>182</v>
      </c>
      <c r="B187" s="13" t="s">
        <v>585</v>
      </c>
      <c r="C187" s="14">
        <v>90000</v>
      </c>
      <c r="D187" s="53">
        <v>82818</v>
      </c>
      <c r="E187" s="38" t="s">
        <v>17</v>
      </c>
      <c r="F187" s="38" t="s">
        <v>586</v>
      </c>
      <c r="G187" s="38" t="s">
        <v>105</v>
      </c>
      <c r="H187" s="46">
        <f t="shared" si="8"/>
        <v>81855</v>
      </c>
      <c r="I187" s="38" t="s">
        <v>20</v>
      </c>
      <c r="J187" s="38" t="s">
        <v>587</v>
      </c>
      <c r="K187" s="47">
        <v>243936</v>
      </c>
      <c r="L187" s="71">
        <v>81855</v>
      </c>
    </row>
    <row r="188" spans="1:12" ht="80.099999999999994" customHeight="1" x14ac:dyDescent="0.35">
      <c r="A188" s="12">
        <v>183</v>
      </c>
      <c r="B188" s="55" t="s">
        <v>588</v>
      </c>
      <c r="C188" s="14">
        <v>9500</v>
      </c>
      <c r="D188" s="14">
        <v>9500</v>
      </c>
      <c r="E188" s="15" t="s">
        <v>17</v>
      </c>
      <c r="F188" s="16" t="s">
        <v>589</v>
      </c>
      <c r="G188" s="16" t="s">
        <v>141</v>
      </c>
      <c r="H188" s="17">
        <v>9480</v>
      </c>
      <c r="I188" s="16" t="s">
        <v>20</v>
      </c>
      <c r="J188" s="15" t="s">
        <v>590</v>
      </c>
      <c r="K188" s="18">
        <v>243936</v>
      </c>
      <c r="L188" s="4"/>
    </row>
    <row r="189" spans="1:12" ht="80.099999999999994" customHeight="1" x14ac:dyDescent="0.35">
      <c r="A189" s="12">
        <v>184</v>
      </c>
      <c r="B189" s="13" t="s">
        <v>591</v>
      </c>
      <c r="C189" s="14">
        <v>76000</v>
      </c>
      <c r="D189" s="14">
        <v>76000</v>
      </c>
      <c r="E189" s="15" t="s">
        <v>17</v>
      </c>
      <c r="F189" s="16" t="s">
        <v>592</v>
      </c>
      <c r="G189" s="16" t="s">
        <v>141</v>
      </c>
      <c r="H189" s="17">
        <v>75960</v>
      </c>
      <c r="I189" s="16" t="s">
        <v>20</v>
      </c>
      <c r="J189" s="15" t="s">
        <v>590</v>
      </c>
      <c r="K189" s="18">
        <v>243936</v>
      </c>
      <c r="L189" s="4"/>
    </row>
    <row r="190" spans="1:12" ht="80.099999999999994" customHeight="1" x14ac:dyDescent="0.35">
      <c r="A190" s="12">
        <v>185</v>
      </c>
      <c r="B190" s="13" t="s">
        <v>593</v>
      </c>
      <c r="C190" s="14">
        <v>15000</v>
      </c>
      <c r="D190" s="53">
        <v>12315.7</v>
      </c>
      <c r="E190" s="16" t="s">
        <v>17</v>
      </c>
      <c r="F190" s="38" t="s">
        <v>594</v>
      </c>
      <c r="G190" s="38" t="s">
        <v>87</v>
      </c>
      <c r="H190" s="46">
        <f>L190</f>
        <v>11770</v>
      </c>
      <c r="I190" s="38" t="s">
        <v>20</v>
      </c>
      <c r="J190" s="38" t="s">
        <v>595</v>
      </c>
      <c r="K190" s="47">
        <v>243936</v>
      </c>
      <c r="L190" s="71">
        <v>11770</v>
      </c>
    </row>
    <row r="191" spans="1:12" ht="80.099999999999994" customHeight="1" x14ac:dyDescent="0.35">
      <c r="A191" s="12">
        <v>186</v>
      </c>
      <c r="B191" s="13" t="s">
        <v>596</v>
      </c>
      <c r="C191" s="14">
        <v>96000</v>
      </c>
      <c r="D191" s="53">
        <v>93090</v>
      </c>
      <c r="E191" s="38" t="s">
        <v>17</v>
      </c>
      <c r="F191" s="38" t="s">
        <v>597</v>
      </c>
      <c r="G191" s="38" t="s">
        <v>105</v>
      </c>
      <c r="H191" s="46">
        <f>L191</f>
        <v>93090</v>
      </c>
      <c r="I191" s="38" t="s">
        <v>20</v>
      </c>
      <c r="J191" s="38" t="s">
        <v>598</v>
      </c>
      <c r="K191" s="47">
        <v>243936</v>
      </c>
      <c r="L191" s="71">
        <v>93090</v>
      </c>
    </row>
    <row r="192" spans="1:12" ht="80.099999999999994" customHeight="1" x14ac:dyDescent="0.35">
      <c r="A192" s="12">
        <v>187</v>
      </c>
      <c r="B192" s="13" t="s">
        <v>599</v>
      </c>
      <c r="C192" s="14">
        <v>88000</v>
      </c>
      <c r="D192" s="53">
        <v>88000</v>
      </c>
      <c r="E192" s="38" t="s">
        <v>17</v>
      </c>
      <c r="F192" s="38" t="s">
        <v>600</v>
      </c>
      <c r="G192" s="38" t="s">
        <v>601</v>
      </c>
      <c r="H192" s="46">
        <f>L192</f>
        <v>88000</v>
      </c>
      <c r="I192" s="38" t="s">
        <v>20</v>
      </c>
      <c r="J192" s="38" t="s">
        <v>602</v>
      </c>
      <c r="K192" s="47">
        <v>243936</v>
      </c>
      <c r="L192" s="71">
        <v>88000</v>
      </c>
    </row>
    <row r="193" spans="1:12" ht="80.099999999999994" customHeight="1" x14ac:dyDescent="0.35">
      <c r="A193" s="12">
        <v>188</v>
      </c>
      <c r="B193" s="13" t="s">
        <v>603</v>
      </c>
      <c r="C193" s="14">
        <v>35000</v>
      </c>
      <c r="D193" s="53">
        <v>25000</v>
      </c>
      <c r="E193" s="38" t="s">
        <v>17</v>
      </c>
      <c r="F193" s="38" t="s">
        <v>604</v>
      </c>
      <c r="G193" s="38" t="s">
        <v>109</v>
      </c>
      <c r="H193" s="46">
        <f>L193</f>
        <v>25000</v>
      </c>
      <c r="I193" s="38" t="s">
        <v>20</v>
      </c>
      <c r="J193" s="38" t="s">
        <v>605</v>
      </c>
      <c r="K193" s="47">
        <v>243936</v>
      </c>
      <c r="L193" s="71">
        <v>25000</v>
      </c>
    </row>
    <row r="194" spans="1:12" ht="80.099999999999994" customHeight="1" x14ac:dyDescent="0.35">
      <c r="A194" s="12">
        <v>189</v>
      </c>
      <c r="B194" s="13" t="s">
        <v>606</v>
      </c>
      <c r="C194" s="14">
        <v>43000</v>
      </c>
      <c r="D194" s="53">
        <v>43000</v>
      </c>
      <c r="E194" s="76" t="s">
        <v>17</v>
      </c>
      <c r="F194" s="38" t="s">
        <v>607</v>
      </c>
      <c r="G194" s="38" t="s">
        <v>580</v>
      </c>
      <c r="H194" s="46">
        <f>L194</f>
        <v>43000</v>
      </c>
      <c r="I194" s="38" t="s">
        <v>20</v>
      </c>
      <c r="J194" s="38" t="s">
        <v>608</v>
      </c>
      <c r="K194" s="47">
        <v>243936</v>
      </c>
      <c r="L194" s="71">
        <v>43000</v>
      </c>
    </row>
    <row r="195" spans="1:12" ht="80.099999999999994" customHeight="1" x14ac:dyDescent="0.35">
      <c r="A195" s="12">
        <v>190</v>
      </c>
      <c r="B195" s="55" t="s">
        <v>609</v>
      </c>
      <c r="C195" s="14">
        <v>45000</v>
      </c>
      <c r="D195" s="14">
        <v>45000</v>
      </c>
      <c r="E195" s="15" t="s">
        <v>17</v>
      </c>
      <c r="F195" s="16" t="s">
        <v>610</v>
      </c>
      <c r="G195" s="16" t="s">
        <v>141</v>
      </c>
      <c r="H195" s="58">
        <v>44700</v>
      </c>
      <c r="I195" s="16" t="s">
        <v>20</v>
      </c>
      <c r="J195" s="15" t="s">
        <v>590</v>
      </c>
      <c r="K195" s="18">
        <v>243936</v>
      </c>
      <c r="L195" s="4"/>
    </row>
    <row r="196" spans="1:12" ht="80.099999999999994" customHeight="1" x14ac:dyDescent="0.35">
      <c r="A196" s="12">
        <v>191</v>
      </c>
      <c r="B196" s="55" t="s">
        <v>611</v>
      </c>
      <c r="C196" s="14">
        <v>24000</v>
      </c>
      <c r="D196" s="14">
        <v>24000</v>
      </c>
      <c r="E196" s="15" t="s">
        <v>17</v>
      </c>
      <c r="F196" s="16" t="s">
        <v>612</v>
      </c>
      <c r="G196" s="16" t="s">
        <v>141</v>
      </c>
      <c r="H196" s="17">
        <v>23860</v>
      </c>
      <c r="I196" s="16" t="s">
        <v>20</v>
      </c>
      <c r="J196" s="15" t="s">
        <v>590</v>
      </c>
      <c r="K196" s="18">
        <v>243936</v>
      </c>
      <c r="L196" s="4"/>
    </row>
    <row r="197" spans="1:12" ht="80.099999999999994" customHeight="1" x14ac:dyDescent="0.35">
      <c r="A197" s="12">
        <v>192</v>
      </c>
      <c r="B197" s="13" t="s">
        <v>613</v>
      </c>
      <c r="C197" s="14">
        <v>96000</v>
      </c>
      <c r="D197" s="53">
        <v>96000</v>
      </c>
      <c r="E197" s="38" t="s">
        <v>17</v>
      </c>
      <c r="F197" s="38" t="s">
        <v>614</v>
      </c>
      <c r="G197" s="38" t="s">
        <v>615</v>
      </c>
      <c r="H197" s="46">
        <f>L197</f>
        <v>95000</v>
      </c>
      <c r="I197" s="38" t="s">
        <v>20</v>
      </c>
      <c r="J197" s="38" t="s">
        <v>616</v>
      </c>
      <c r="K197" s="47">
        <v>243936</v>
      </c>
      <c r="L197" s="71">
        <v>95000</v>
      </c>
    </row>
    <row r="198" spans="1:12" ht="80.099999999999994" customHeight="1" x14ac:dyDescent="0.35">
      <c r="A198" s="12">
        <v>193</v>
      </c>
      <c r="B198" s="13" t="s">
        <v>617</v>
      </c>
      <c r="C198" s="14">
        <v>63000</v>
      </c>
      <c r="D198" s="53">
        <v>63000</v>
      </c>
      <c r="E198" s="38" t="s">
        <v>17</v>
      </c>
      <c r="F198" s="38" t="s">
        <v>618</v>
      </c>
      <c r="G198" s="38" t="s">
        <v>619</v>
      </c>
      <c r="H198" s="46">
        <f>L198</f>
        <v>63000</v>
      </c>
      <c r="I198" s="38" t="s">
        <v>20</v>
      </c>
      <c r="J198" s="38" t="s">
        <v>620</v>
      </c>
      <c r="K198" s="47">
        <v>243936</v>
      </c>
      <c r="L198" s="71">
        <v>63000</v>
      </c>
    </row>
    <row r="199" spans="1:12" ht="80.099999999999994" customHeight="1" x14ac:dyDescent="0.35">
      <c r="A199" s="12">
        <v>194</v>
      </c>
      <c r="B199" s="13" t="s">
        <v>621</v>
      </c>
      <c r="C199" s="14">
        <v>72000</v>
      </c>
      <c r="D199" s="53">
        <v>72000</v>
      </c>
      <c r="E199" s="38" t="s">
        <v>17</v>
      </c>
      <c r="F199" s="16" t="s">
        <v>622</v>
      </c>
      <c r="G199" s="15" t="s">
        <v>623</v>
      </c>
      <c r="H199" s="17">
        <f>L199</f>
        <v>72000</v>
      </c>
      <c r="I199" s="15" t="s">
        <v>20</v>
      </c>
      <c r="J199" s="38" t="s">
        <v>624</v>
      </c>
      <c r="K199" s="47">
        <v>243936</v>
      </c>
      <c r="L199" s="71">
        <v>72000</v>
      </c>
    </row>
    <row r="200" spans="1:12" ht="80.099999999999994" customHeight="1" x14ac:dyDescent="0.35">
      <c r="A200" s="12">
        <v>195</v>
      </c>
      <c r="B200" s="13" t="s">
        <v>625</v>
      </c>
      <c r="C200" s="14">
        <v>495000</v>
      </c>
      <c r="D200" s="53">
        <v>495000</v>
      </c>
      <c r="E200" s="38" t="s">
        <v>17</v>
      </c>
      <c r="F200" s="38" t="s">
        <v>626</v>
      </c>
      <c r="G200" s="38" t="s">
        <v>627</v>
      </c>
      <c r="H200" s="46">
        <f>L200</f>
        <v>493000</v>
      </c>
      <c r="I200" s="38" t="s">
        <v>20</v>
      </c>
      <c r="J200" s="38" t="s">
        <v>628</v>
      </c>
      <c r="K200" s="47">
        <v>243936</v>
      </c>
      <c r="L200" s="71">
        <v>493000</v>
      </c>
    </row>
    <row r="201" spans="1:12" ht="80.099999999999994" customHeight="1" x14ac:dyDescent="0.35">
      <c r="A201" s="12">
        <v>196</v>
      </c>
      <c r="B201" s="55" t="s">
        <v>629</v>
      </c>
      <c r="C201" s="56">
        <v>285000</v>
      </c>
      <c r="D201" s="56">
        <v>268470</v>
      </c>
      <c r="E201" s="15" t="s">
        <v>17</v>
      </c>
      <c r="F201" s="16" t="s">
        <v>630</v>
      </c>
      <c r="G201" s="38" t="s">
        <v>631</v>
      </c>
      <c r="H201" s="81">
        <v>268470</v>
      </c>
      <c r="I201" s="16" t="s">
        <v>20</v>
      </c>
      <c r="J201" s="76" t="s">
        <v>632</v>
      </c>
      <c r="K201" s="82">
        <v>243936</v>
      </c>
      <c r="L201" s="4"/>
    </row>
    <row r="202" spans="1:12" ht="80.099999999999994" customHeight="1" x14ac:dyDescent="0.35">
      <c r="A202" s="12">
        <v>197</v>
      </c>
      <c r="B202" s="35" t="s">
        <v>633</v>
      </c>
      <c r="C202" s="36">
        <v>9000</v>
      </c>
      <c r="D202" s="36">
        <v>9000</v>
      </c>
      <c r="E202" s="37" t="s">
        <v>17</v>
      </c>
      <c r="F202" s="38" t="str">
        <f>G202 &amp; " เสนอราคา " &amp; TEXT(H202,"#,##0.00") &amp; " บาท "</f>
        <v xml:space="preserve">ฟาร์มมหาวิทยาลัยเทคโนโลยีสุรนารี เสนอราคา 9,000.00 บาท </v>
      </c>
      <c r="G202" s="39" t="s">
        <v>634</v>
      </c>
      <c r="H202" s="40">
        <v>9000</v>
      </c>
      <c r="I202" s="37" t="s">
        <v>20</v>
      </c>
      <c r="J202" s="37" t="s">
        <v>635</v>
      </c>
      <c r="K202" s="33">
        <v>243936</v>
      </c>
    </row>
    <row r="203" spans="1:12" ht="101.25" customHeight="1" x14ac:dyDescent="0.35">
      <c r="A203" s="12">
        <v>198</v>
      </c>
      <c r="B203" s="13" t="s">
        <v>636</v>
      </c>
      <c r="C203" s="14">
        <v>42000</v>
      </c>
      <c r="D203" s="43">
        <v>39060</v>
      </c>
      <c r="E203" s="16" t="s">
        <v>17</v>
      </c>
      <c r="F203" s="16" t="s">
        <v>637</v>
      </c>
      <c r="G203" s="16" t="s">
        <v>638</v>
      </c>
      <c r="H203" s="44">
        <f>L203</f>
        <v>39060</v>
      </c>
      <c r="I203" s="38" t="s">
        <v>20</v>
      </c>
      <c r="J203" s="16" t="s">
        <v>639</v>
      </c>
      <c r="K203" s="33">
        <v>243936</v>
      </c>
      <c r="L203" s="77">
        <v>39060</v>
      </c>
    </row>
    <row r="204" spans="1:12" ht="80.099999999999994" customHeight="1" x14ac:dyDescent="0.35">
      <c r="A204" s="12">
        <v>199</v>
      </c>
      <c r="B204" s="13" t="s">
        <v>640</v>
      </c>
      <c r="C204" s="14">
        <v>90000</v>
      </c>
      <c r="D204" s="53">
        <v>77800</v>
      </c>
      <c r="E204" s="76" t="s">
        <v>17</v>
      </c>
      <c r="F204" s="38" t="s">
        <v>641</v>
      </c>
      <c r="G204" s="38" t="s">
        <v>642</v>
      </c>
      <c r="H204" s="46">
        <f>L204</f>
        <v>77800</v>
      </c>
      <c r="I204" s="38" t="s">
        <v>20</v>
      </c>
      <c r="J204" s="38" t="s">
        <v>643</v>
      </c>
      <c r="K204" s="47">
        <v>243936</v>
      </c>
      <c r="L204" s="71">
        <v>77800</v>
      </c>
    </row>
    <row r="205" spans="1:12" ht="80.099999999999994" customHeight="1" x14ac:dyDescent="0.35">
      <c r="A205" s="12">
        <v>200</v>
      </c>
      <c r="B205" s="13" t="s">
        <v>644</v>
      </c>
      <c r="C205" s="14">
        <v>68000</v>
      </c>
      <c r="D205" s="53">
        <v>68000</v>
      </c>
      <c r="E205" s="76" t="s">
        <v>17</v>
      </c>
      <c r="F205" s="38" t="s">
        <v>645</v>
      </c>
      <c r="G205" s="38" t="s">
        <v>646</v>
      </c>
      <c r="H205" s="46">
        <f>L205</f>
        <v>68000</v>
      </c>
      <c r="I205" s="38" t="s">
        <v>20</v>
      </c>
      <c r="J205" s="38" t="s">
        <v>647</v>
      </c>
      <c r="K205" s="47">
        <v>243936</v>
      </c>
      <c r="L205" s="71">
        <v>68000</v>
      </c>
    </row>
    <row r="206" spans="1:12" ht="80.099999999999994" customHeight="1" x14ac:dyDescent="0.35">
      <c r="A206" s="12">
        <v>201</v>
      </c>
      <c r="B206" s="20" t="s">
        <v>648</v>
      </c>
      <c r="C206" s="21">
        <v>400000</v>
      </c>
      <c r="D206" s="26">
        <v>400000</v>
      </c>
      <c r="E206" s="22" t="s">
        <v>17</v>
      </c>
      <c r="F206" s="22" t="s">
        <v>649</v>
      </c>
      <c r="G206" s="22" t="s">
        <v>94</v>
      </c>
      <c r="H206" s="23">
        <f>L206</f>
        <v>398000</v>
      </c>
      <c r="I206" s="22" t="s">
        <v>20</v>
      </c>
      <c r="J206" s="22" t="s">
        <v>650</v>
      </c>
      <c r="K206" s="24">
        <v>243936</v>
      </c>
      <c r="L206" s="71">
        <v>398000</v>
      </c>
    </row>
    <row r="207" spans="1:12" ht="80.099999999999994" customHeight="1" x14ac:dyDescent="0.35">
      <c r="A207" s="12">
        <v>202</v>
      </c>
      <c r="B207" s="35" t="s">
        <v>651</v>
      </c>
      <c r="C207" s="36">
        <v>10200</v>
      </c>
      <c r="D207" s="36">
        <v>10200</v>
      </c>
      <c r="E207" s="37" t="s">
        <v>17</v>
      </c>
      <c r="F207" s="38" t="str">
        <f>G207 &amp; " เสนอราคา " &amp; TEXT(H207,"#,##0.00") &amp; " บาท "</f>
        <v xml:space="preserve">ร้าน สุรนารี เครื่องเขียน เสนอราคา 10,200.00 บาท </v>
      </c>
      <c r="G207" s="39" t="s">
        <v>246</v>
      </c>
      <c r="H207" s="40">
        <v>10200</v>
      </c>
      <c r="I207" s="37" t="s">
        <v>20</v>
      </c>
      <c r="J207" s="37" t="s">
        <v>652</v>
      </c>
      <c r="K207" s="33">
        <v>243936</v>
      </c>
    </row>
    <row r="208" spans="1:12" ht="80.099999999999994" customHeight="1" x14ac:dyDescent="0.35">
      <c r="A208" s="12">
        <v>203</v>
      </c>
      <c r="B208" s="35" t="s">
        <v>653</v>
      </c>
      <c r="C208" s="36">
        <v>9886.7999999999993</v>
      </c>
      <c r="D208" s="36">
        <v>9886.7999999999993</v>
      </c>
      <c r="E208" s="37" t="s">
        <v>17</v>
      </c>
      <c r="F208" s="38" t="str">
        <f>G208 &amp; " เสนอราคา " &amp; TEXT(H208,"#,##0.00") &amp; " บาท "</f>
        <v xml:space="preserve">บริษัท แอร์ ลิควิด(ประเทศไทย) จำกัด เสนอราคา 9,886.80 บาท </v>
      </c>
      <c r="G208" s="39" t="s">
        <v>66</v>
      </c>
      <c r="H208" s="40">
        <v>9886.7999999999993</v>
      </c>
      <c r="I208" s="37" t="s">
        <v>20</v>
      </c>
      <c r="J208" s="37" t="s">
        <v>654</v>
      </c>
      <c r="K208" s="33">
        <v>243936</v>
      </c>
    </row>
    <row r="209" spans="1:12" ht="80.099999999999994" customHeight="1" x14ac:dyDescent="0.35">
      <c r="A209" s="12">
        <v>204</v>
      </c>
      <c r="B209" s="28" t="s">
        <v>655</v>
      </c>
      <c r="C209" s="29">
        <v>154000</v>
      </c>
      <c r="D209" s="29">
        <v>154000</v>
      </c>
      <c r="E209" s="30" t="s">
        <v>17</v>
      </c>
      <c r="F209" s="16" t="s">
        <v>656</v>
      </c>
      <c r="G209" s="31" t="s">
        <v>141</v>
      </c>
      <c r="H209" s="32">
        <v>154000</v>
      </c>
      <c r="I209" s="30" t="s">
        <v>20</v>
      </c>
      <c r="J209" s="30" t="s">
        <v>590</v>
      </c>
      <c r="K209" s="33">
        <v>243936</v>
      </c>
    </row>
    <row r="210" spans="1:12" ht="96" customHeight="1" x14ac:dyDescent="0.35">
      <c r="A210" s="12">
        <v>205</v>
      </c>
      <c r="B210" s="35" t="s">
        <v>657</v>
      </c>
      <c r="C210" s="36">
        <v>230000</v>
      </c>
      <c r="D210" s="36">
        <v>230000</v>
      </c>
      <c r="E210" s="37" t="s">
        <v>17</v>
      </c>
      <c r="F210" s="38" t="str">
        <f>G210 &amp; " เสนอราคา " &amp; TEXT(H210,"#,##0.00") &amp; " บาท "</f>
        <v xml:space="preserve">บริษัท เบคไทย กรุงเทพอุปกรณ์เคมีภัณฑ์ จำกัด เสนอราคา 228,000.00 บาท </v>
      </c>
      <c r="G210" s="39" t="s">
        <v>658</v>
      </c>
      <c r="H210" s="40">
        <v>228000</v>
      </c>
      <c r="I210" s="37" t="s">
        <v>20</v>
      </c>
      <c r="J210" s="37" t="s">
        <v>659</v>
      </c>
      <c r="K210" s="33">
        <v>243936</v>
      </c>
    </row>
    <row r="211" spans="1:12" ht="80.099999999999994" customHeight="1" x14ac:dyDescent="0.35">
      <c r="A211" s="12">
        <v>206</v>
      </c>
      <c r="B211" s="35" t="s">
        <v>660</v>
      </c>
      <c r="C211" s="36">
        <v>114693.79</v>
      </c>
      <c r="D211" s="36">
        <v>112000</v>
      </c>
      <c r="E211" s="37" t="s">
        <v>17</v>
      </c>
      <c r="F211" s="38" t="str">
        <f>G211 &amp; " เสนอราคา " &amp; TEXT(H211,"#,##0.00") &amp; " บาท "</f>
        <v xml:space="preserve">ห้างหุ้นส่วนจำกัด แอสเทค ซิสเทม เสนอราคา 112,000.00 บาท </v>
      </c>
      <c r="G211" s="39" t="s">
        <v>661</v>
      </c>
      <c r="H211" s="40">
        <v>112000</v>
      </c>
      <c r="I211" s="37" t="s">
        <v>20</v>
      </c>
      <c r="J211" s="37" t="s">
        <v>662</v>
      </c>
      <c r="K211" s="33">
        <v>243936</v>
      </c>
    </row>
    <row r="212" spans="1:12" ht="80.099999999999994" customHeight="1" x14ac:dyDescent="0.35">
      <c r="A212" s="12">
        <v>207</v>
      </c>
      <c r="B212" s="28" t="s">
        <v>663</v>
      </c>
      <c r="C212" s="29">
        <v>291000</v>
      </c>
      <c r="D212" s="29">
        <v>223000</v>
      </c>
      <c r="E212" s="30" t="s">
        <v>17</v>
      </c>
      <c r="F212" s="16" t="s">
        <v>664</v>
      </c>
      <c r="G212" s="31" t="s">
        <v>665</v>
      </c>
      <c r="H212" s="32">
        <v>223000</v>
      </c>
      <c r="I212" s="30" t="s">
        <v>20</v>
      </c>
      <c r="J212" s="30" t="s">
        <v>666</v>
      </c>
      <c r="K212" s="33">
        <v>243936</v>
      </c>
    </row>
    <row r="213" spans="1:12" ht="80.099999999999994" customHeight="1" x14ac:dyDescent="0.35">
      <c r="A213" s="12">
        <v>208</v>
      </c>
      <c r="B213" s="28" t="s">
        <v>667</v>
      </c>
      <c r="C213" s="29">
        <v>50000</v>
      </c>
      <c r="D213" s="29">
        <v>50000</v>
      </c>
      <c r="E213" s="30" t="s">
        <v>17</v>
      </c>
      <c r="F213" s="16" t="s">
        <v>668</v>
      </c>
      <c r="G213" s="31" t="s">
        <v>669</v>
      </c>
      <c r="H213" s="32">
        <v>50000</v>
      </c>
      <c r="I213" s="30" t="s">
        <v>20</v>
      </c>
      <c r="J213" s="30" t="s">
        <v>670</v>
      </c>
      <c r="K213" s="33">
        <v>243936</v>
      </c>
    </row>
    <row r="214" spans="1:12" ht="80.099999999999994" customHeight="1" x14ac:dyDescent="0.35">
      <c r="A214" s="12">
        <v>209</v>
      </c>
      <c r="B214" s="35" t="s">
        <v>671</v>
      </c>
      <c r="C214" s="36">
        <v>5457</v>
      </c>
      <c r="D214" s="36">
        <v>5457</v>
      </c>
      <c r="E214" s="37" t="s">
        <v>17</v>
      </c>
      <c r="F214" s="38" t="str">
        <f>G214 &amp; " เสนอราคา " &amp; TEXT(H214,"#,##0.00") &amp; " บาท "</f>
        <v xml:space="preserve">บริษัท ดีเคเอสเอช เทคโนโลยี จำกัด เสนอราคา 5,457.00 บาท </v>
      </c>
      <c r="G214" s="39" t="s">
        <v>323</v>
      </c>
      <c r="H214" s="40">
        <v>5457</v>
      </c>
      <c r="I214" s="37" t="s">
        <v>20</v>
      </c>
      <c r="J214" s="37" t="s">
        <v>672</v>
      </c>
      <c r="K214" s="33">
        <v>243936</v>
      </c>
    </row>
    <row r="215" spans="1:12" ht="80.099999999999994" customHeight="1" x14ac:dyDescent="0.35">
      <c r="A215" s="12">
        <v>210</v>
      </c>
      <c r="B215" s="35" t="s">
        <v>673</v>
      </c>
      <c r="C215" s="36">
        <v>121850</v>
      </c>
      <c r="D215" s="36">
        <v>121850</v>
      </c>
      <c r="E215" s="37" t="s">
        <v>17</v>
      </c>
      <c r="F215" s="38" t="str">
        <f>G215 &amp; " เสนอราคา " &amp; TEXT(H215,"#,##0.00") &amp; " บาท "</f>
        <v xml:space="preserve">ร้าน สวนขุนนนท์ 3 เสนอราคา 121,850.00 บาท </v>
      </c>
      <c r="G215" s="39" t="s">
        <v>674</v>
      </c>
      <c r="H215" s="40">
        <v>121850</v>
      </c>
      <c r="I215" s="37" t="s">
        <v>20</v>
      </c>
      <c r="J215" s="37" t="s">
        <v>675</v>
      </c>
      <c r="K215" s="33">
        <v>243936</v>
      </c>
    </row>
    <row r="216" spans="1:12" ht="80.099999999999994" customHeight="1" x14ac:dyDescent="0.35">
      <c r="A216" s="12">
        <v>211</v>
      </c>
      <c r="B216" s="35" t="s">
        <v>676</v>
      </c>
      <c r="C216" s="36">
        <v>40000</v>
      </c>
      <c r="D216" s="36">
        <v>40000</v>
      </c>
      <c r="E216" s="37" t="s">
        <v>17</v>
      </c>
      <c r="F216" s="38" t="str">
        <f>G216 &amp; " เสนอราคา " &amp; TEXT(H216,"#,##0.00") &amp; " บาท "</f>
        <v xml:space="preserve">ห้างหุ้นส่วนจำกัด สหรุ่งเรืองเซอร์วิส 1959 เสนอราคา 40,000.00 บาท </v>
      </c>
      <c r="G216" s="39" t="s">
        <v>677</v>
      </c>
      <c r="H216" s="40">
        <v>40000</v>
      </c>
      <c r="I216" s="37" t="s">
        <v>20</v>
      </c>
      <c r="J216" s="37" t="s">
        <v>678</v>
      </c>
      <c r="K216" s="33">
        <v>243936</v>
      </c>
    </row>
    <row r="217" spans="1:12" ht="80.099999999999994" customHeight="1" x14ac:dyDescent="0.35">
      <c r="A217" s="12">
        <v>212</v>
      </c>
      <c r="B217" s="35" t="s">
        <v>679</v>
      </c>
      <c r="C217" s="36">
        <v>140397</v>
      </c>
      <c r="D217" s="36">
        <v>140397</v>
      </c>
      <c r="E217" s="37" t="s">
        <v>17</v>
      </c>
      <c r="F217" s="38" t="str">
        <f>G217 &amp; " เสนอราคา " &amp; TEXT(H217,"#,##0.00") &amp; " บาท "</f>
        <v xml:space="preserve">ห้างหุ้นส่วนจำกัด ราชสีมาสหกิจ เสนอราคา 140,397.00 บาท </v>
      </c>
      <c r="G217" s="39" t="s">
        <v>547</v>
      </c>
      <c r="H217" s="40">
        <v>140397</v>
      </c>
      <c r="I217" s="37" t="s">
        <v>20</v>
      </c>
      <c r="J217" s="37" t="s">
        <v>680</v>
      </c>
      <c r="K217" s="33">
        <v>243936</v>
      </c>
    </row>
    <row r="218" spans="1:12" ht="80.099999999999994" customHeight="1" x14ac:dyDescent="0.35">
      <c r="A218" s="12">
        <v>213</v>
      </c>
      <c r="B218" s="35" t="s">
        <v>681</v>
      </c>
      <c r="C218" s="36">
        <v>108795</v>
      </c>
      <c r="D218" s="36">
        <v>108795</v>
      </c>
      <c r="E218" s="37" t="s">
        <v>17</v>
      </c>
      <c r="F218" s="38" t="str">
        <f>G218 &amp; " เสนอราคา " &amp; TEXT(H218,"#,##0.00") &amp; " บาท "</f>
        <v xml:space="preserve">บริษัท เจบีเอส ฮาร์ดแวร์ จำกัด เสนอราคา 108,795.00 บาท </v>
      </c>
      <c r="G218" s="39" t="s">
        <v>682</v>
      </c>
      <c r="H218" s="40">
        <v>108795</v>
      </c>
      <c r="I218" s="37" t="s">
        <v>20</v>
      </c>
      <c r="J218" s="37" t="s">
        <v>683</v>
      </c>
      <c r="K218" s="33">
        <v>243936</v>
      </c>
    </row>
    <row r="219" spans="1:12" ht="80.099999999999994" customHeight="1" x14ac:dyDescent="0.35">
      <c r="A219" s="12">
        <v>214</v>
      </c>
      <c r="B219" s="28" t="s">
        <v>684</v>
      </c>
      <c r="C219" s="29">
        <v>66429.5</v>
      </c>
      <c r="D219" s="29">
        <v>66429.5</v>
      </c>
      <c r="E219" s="30" t="s">
        <v>17</v>
      </c>
      <c r="F219" s="16" t="s">
        <v>685</v>
      </c>
      <c r="G219" s="31" t="s">
        <v>49</v>
      </c>
      <c r="H219" s="32">
        <v>66413</v>
      </c>
      <c r="I219" s="30" t="s">
        <v>20</v>
      </c>
      <c r="J219" s="30" t="s">
        <v>686</v>
      </c>
      <c r="K219" s="33">
        <v>243936</v>
      </c>
    </row>
    <row r="220" spans="1:12" ht="80.099999999999994" customHeight="1" x14ac:dyDescent="0.35">
      <c r="A220" s="12">
        <v>215</v>
      </c>
      <c r="B220" s="35" t="s">
        <v>687</v>
      </c>
      <c r="C220" s="36">
        <v>39908.400000000001</v>
      </c>
      <c r="D220" s="36">
        <v>39908.400000000001</v>
      </c>
      <c r="E220" s="37" t="s">
        <v>17</v>
      </c>
      <c r="F220" s="38" t="str">
        <f>G220 &amp; " เสนอราคา " &amp; TEXT(H220,"#,##0.00") &amp; " บาท "</f>
        <v xml:space="preserve">ห้างหุ้นส่วนจำกัด เอ.ที. แมชชีนเนอร์รี่ แอนด์ ซัพพลาย เสนอราคา 34,467.00 บาท </v>
      </c>
      <c r="G220" s="39" t="s">
        <v>49</v>
      </c>
      <c r="H220" s="40">
        <v>34467</v>
      </c>
      <c r="I220" s="37" t="s">
        <v>20</v>
      </c>
      <c r="J220" s="37" t="s">
        <v>688</v>
      </c>
      <c r="K220" s="33">
        <v>243936</v>
      </c>
    </row>
    <row r="221" spans="1:12" ht="80.099999999999994" customHeight="1" x14ac:dyDescent="0.35">
      <c r="A221" s="12">
        <v>216</v>
      </c>
      <c r="B221" s="28" t="s">
        <v>689</v>
      </c>
      <c r="C221" s="29">
        <v>250000</v>
      </c>
      <c r="D221" s="29">
        <v>174921</v>
      </c>
      <c r="E221" s="30" t="s">
        <v>17</v>
      </c>
      <c r="F221" s="16" t="s">
        <v>690</v>
      </c>
      <c r="G221" s="31" t="s">
        <v>275</v>
      </c>
      <c r="H221" s="32">
        <v>174921</v>
      </c>
      <c r="I221" s="30" t="s">
        <v>20</v>
      </c>
      <c r="J221" s="30" t="s">
        <v>691</v>
      </c>
      <c r="K221" s="33">
        <v>243936</v>
      </c>
    </row>
    <row r="222" spans="1:12" ht="80.099999999999994" customHeight="1" x14ac:dyDescent="0.35">
      <c r="A222" s="12">
        <v>217</v>
      </c>
      <c r="B222" s="28" t="s">
        <v>692</v>
      </c>
      <c r="C222" s="29">
        <v>9475</v>
      </c>
      <c r="D222" s="29">
        <v>9475</v>
      </c>
      <c r="E222" s="30" t="s">
        <v>17</v>
      </c>
      <c r="F222" s="16" t="s">
        <v>693</v>
      </c>
      <c r="G222" s="31" t="s">
        <v>205</v>
      </c>
      <c r="H222" s="32">
        <v>9475</v>
      </c>
      <c r="I222" s="30" t="s">
        <v>20</v>
      </c>
      <c r="J222" s="30" t="s">
        <v>694</v>
      </c>
      <c r="K222" s="33">
        <v>243936</v>
      </c>
    </row>
    <row r="223" spans="1:12" ht="80.099999999999994" customHeight="1" x14ac:dyDescent="0.35">
      <c r="A223" s="12">
        <v>218</v>
      </c>
      <c r="B223" s="35" t="s">
        <v>695</v>
      </c>
      <c r="C223" s="36">
        <v>17000</v>
      </c>
      <c r="D223" s="36">
        <v>17000</v>
      </c>
      <c r="E223" s="37" t="s">
        <v>17</v>
      </c>
      <c r="F223" s="38" t="str">
        <f>G223 &amp; " เสนอราคา " &amp; TEXT(H223,"#,##0.00") &amp; " บาท "</f>
        <v xml:space="preserve">www.elements.envato.com เสนอราคา 7,700.00 บาท </v>
      </c>
      <c r="G223" s="39" t="s">
        <v>696</v>
      </c>
      <c r="H223" s="40">
        <v>7700</v>
      </c>
      <c r="I223" s="37" t="s">
        <v>20</v>
      </c>
      <c r="J223" s="37" t="s">
        <v>697</v>
      </c>
      <c r="K223" s="48">
        <v>243937</v>
      </c>
    </row>
    <row r="224" spans="1:12" ht="80.099999999999994" customHeight="1" x14ac:dyDescent="0.35">
      <c r="A224" s="12">
        <v>219</v>
      </c>
      <c r="B224" s="35" t="s">
        <v>698</v>
      </c>
      <c r="C224" s="36">
        <v>17000</v>
      </c>
      <c r="D224" s="36">
        <v>17000</v>
      </c>
      <c r="E224" s="37" t="s">
        <v>17</v>
      </c>
      <c r="F224" s="38" t="str">
        <f>G224 &amp; " เสนอราคา " &amp; TEXT(H224,"#,##0.00") &amp; " บาท "</f>
        <v xml:space="preserve">www.motionarray.com เสนอราคา 9,300.00 บาท </v>
      </c>
      <c r="G224" s="39" t="s">
        <v>699</v>
      </c>
      <c r="H224" s="40">
        <v>9300</v>
      </c>
      <c r="I224" s="37" t="s">
        <v>20</v>
      </c>
      <c r="J224" s="37" t="s">
        <v>697</v>
      </c>
      <c r="K224" s="48">
        <v>243937</v>
      </c>
      <c r="L224" s="73"/>
    </row>
    <row r="225" spans="1:12" ht="80.099999999999994" customHeight="1" x14ac:dyDescent="0.35">
      <c r="A225" s="12">
        <v>220</v>
      </c>
      <c r="B225" s="13" t="s">
        <v>700</v>
      </c>
      <c r="C225" s="14">
        <v>32000</v>
      </c>
      <c r="D225" s="53">
        <v>32000</v>
      </c>
      <c r="E225" s="38" t="s">
        <v>17</v>
      </c>
      <c r="F225" s="38" t="s">
        <v>701</v>
      </c>
      <c r="G225" s="38" t="s">
        <v>658</v>
      </c>
      <c r="H225" s="46">
        <f t="shared" ref="H225:H243" si="9">L225</f>
        <v>32000</v>
      </c>
      <c r="I225" s="38" t="s">
        <v>20</v>
      </c>
      <c r="J225" s="38" t="s">
        <v>702</v>
      </c>
      <c r="K225" s="47">
        <v>243937</v>
      </c>
      <c r="L225" s="71">
        <v>32000</v>
      </c>
    </row>
    <row r="226" spans="1:12" ht="80.099999999999994" customHeight="1" x14ac:dyDescent="0.35">
      <c r="A226" s="12">
        <v>221</v>
      </c>
      <c r="B226" s="13" t="s">
        <v>703</v>
      </c>
      <c r="C226" s="14">
        <v>96000</v>
      </c>
      <c r="D226" s="53">
        <v>96000</v>
      </c>
      <c r="E226" s="38" t="s">
        <v>17</v>
      </c>
      <c r="F226" s="38" t="s">
        <v>704</v>
      </c>
      <c r="G226" s="38" t="s">
        <v>705</v>
      </c>
      <c r="H226" s="46">
        <f t="shared" si="9"/>
        <v>96000</v>
      </c>
      <c r="I226" s="38" t="s">
        <v>20</v>
      </c>
      <c r="J226" s="38" t="s">
        <v>706</v>
      </c>
      <c r="K226" s="47">
        <v>243937</v>
      </c>
      <c r="L226" s="71">
        <v>96000</v>
      </c>
    </row>
    <row r="227" spans="1:12" ht="80.099999999999994" customHeight="1" x14ac:dyDescent="0.35">
      <c r="A227" s="12">
        <v>222</v>
      </c>
      <c r="B227" s="13" t="s">
        <v>707</v>
      </c>
      <c r="C227" s="14">
        <v>80000</v>
      </c>
      <c r="D227" s="53">
        <v>77600</v>
      </c>
      <c r="E227" s="38" t="s">
        <v>17</v>
      </c>
      <c r="F227" s="38" t="s">
        <v>708</v>
      </c>
      <c r="G227" s="38" t="s">
        <v>709</v>
      </c>
      <c r="H227" s="46">
        <f t="shared" si="9"/>
        <v>77600</v>
      </c>
      <c r="I227" s="38" t="s">
        <v>20</v>
      </c>
      <c r="J227" s="38" t="s">
        <v>710</v>
      </c>
      <c r="K227" s="47">
        <v>243937</v>
      </c>
      <c r="L227" s="71">
        <v>77600</v>
      </c>
    </row>
    <row r="228" spans="1:12" ht="100.5" customHeight="1" x14ac:dyDescent="0.35">
      <c r="A228" s="12">
        <v>223</v>
      </c>
      <c r="B228" s="13" t="s">
        <v>711</v>
      </c>
      <c r="C228" s="14">
        <v>120000</v>
      </c>
      <c r="D228" s="53">
        <v>30000</v>
      </c>
      <c r="E228" s="38" t="s">
        <v>17</v>
      </c>
      <c r="F228" s="38" t="s">
        <v>712</v>
      </c>
      <c r="G228" s="38" t="s">
        <v>713</v>
      </c>
      <c r="H228" s="46">
        <f t="shared" si="9"/>
        <v>30000</v>
      </c>
      <c r="I228" s="38" t="s">
        <v>20</v>
      </c>
      <c r="J228" s="38" t="s">
        <v>714</v>
      </c>
      <c r="K228" s="47">
        <v>243937</v>
      </c>
      <c r="L228" s="71">
        <v>30000</v>
      </c>
    </row>
    <row r="229" spans="1:12" ht="111" customHeight="1" x14ac:dyDescent="0.35">
      <c r="A229" s="12">
        <v>224</v>
      </c>
      <c r="B229" s="13" t="s">
        <v>715</v>
      </c>
      <c r="C229" s="14">
        <v>695000</v>
      </c>
      <c r="D229" s="53">
        <v>695000</v>
      </c>
      <c r="E229" s="38" t="s">
        <v>23</v>
      </c>
      <c r="F229" s="38" t="s">
        <v>716</v>
      </c>
      <c r="G229" s="38" t="s">
        <v>74</v>
      </c>
      <c r="H229" s="46">
        <f t="shared" si="9"/>
        <v>625000</v>
      </c>
      <c r="I229" s="38" t="s">
        <v>20</v>
      </c>
      <c r="J229" s="38" t="s">
        <v>717</v>
      </c>
      <c r="K229" s="47">
        <v>243937</v>
      </c>
      <c r="L229" s="71">
        <v>625000</v>
      </c>
    </row>
    <row r="230" spans="1:12" ht="80.099999999999994" customHeight="1" x14ac:dyDescent="0.35">
      <c r="A230" s="12">
        <v>225</v>
      </c>
      <c r="B230" s="13" t="s">
        <v>718</v>
      </c>
      <c r="C230" s="14">
        <v>45000</v>
      </c>
      <c r="D230" s="53">
        <v>44940</v>
      </c>
      <c r="E230" s="38" t="s">
        <v>17</v>
      </c>
      <c r="F230" s="38" t="s">
        <v>719</v>
      </c>
      <c r="G230" s="38" t="s">
        <v>720</v>
      </c>
      <c r="H230" s="46">
        <f t="shared" si="9"/>
        <v>44940</v>
      </c>
      <c r="I230" s="38" t="s">
        <v>20</v>
      </c>
      <c r="J230" s="38" t="s">
        <v>721</v>
      </c>
      <c r="K230" s="47">
        <v>243937</v>
      </c>
      <c r="L230" s="71">
        <v>44940</v>
      </c>
    </row>
    <row r="231" spans="1:12" ht="80.099999999999994" customHeight="1" x14ac:dyDescent="0.35">
      <c r="A231" s="12">
        <v>226</v>
      </c>
      <c r="B231" s="13" t="s">
        <v>722</v>
      </c>
      <c r="C231" s="14">
        <v>70000</v>
      </c>
      <c r="D231" s="53">
        <v>68480</v>
      </c>
      <c r="E231" s="38" t="s">
        <v>17</v>
      </c>
      <c r="F231" s="38" t="s">
        <v>723</v>
      </c>
      <c r="G231" s="38" t="s">
        <v>724</v>
      </c>
      <c r="H231" s="46">
        <f t="shared" si="9"/>
        <v>68480</v>
      </c>
      <c r="I231" s="38" t="s">
        <v>20</v>
      </c>
      <c r="J231" s="38" t="s">
        <v>725</v>
      </c>
      <c r="K231" s="47">
        <v>243937</v>
      </c>
      <c r="L231" s="71">
        <v>68480</v>
      </c>
    </row>
    <row r="232" spans="1:12" ht="80.099999999999994" customHeight="1" x14ac:dyDescent="0.35">
      <c r="A232" s="12">
        <v>227</v>
      </c>
      <c r="B232" s="13" t="s">
        <v>726</v>
      </c>
      <c r="C232" s="14">
        <v>18000</v>
      </c>
      <c r="D232" s="53">
        <v>16050</v>
      </c>
      <c r="E232" s="38" t="s">
        <v>17</v>
      </c>
      <c r="F232" s="38" t="s">
        <v>727</v>
      </c>
      <c r="G232" s="38" t="s">
        <v>105</v>
      </c>
      <c r="H232" s="46">
        <f t="shared" si="9"/>
        <v>16050</v>
      </c>
      <c r="I232" s="38" t="s">
        <v>20</v>
      </c>
      <c r="J232" s="38" t="s">
        <v>728</v>
      </c>
      <c r="K232" s="47">
        <v>243937</v>
      </c>
      <c r="L232" s="71">
        <v>16050</v>
      </c>
    </row>
    <row r="233" spans="1:12" ht="80.099999999999994" customHeight="1" x14ac:dyDescent="0.35">
      <c r="A233" s="12">
        <v>228</v>
      </c>
      <c r="B233" s="13" t="s">
        <v>729</v>
      </c>
      <c r="C233" s="14">
        <v>40000</v>
      </c>
      <c r="D233" s="43">
        <v>36000</v>
      </c>
      <c r="E233" s="16" t="s">
        <v>17</v>
      </c>
      <c r="F233" s="16" t="s">
        <v>730</v>
      </c>
      <c r="G233" s="16" t="s">
        <v>731</v>
      </c>
      <c r="H233" s="44">
        <f t="shared" si="9"/>
        <v>36000</v>
      </c>
      <c r="I233" s="38" t="s">
        <v>20</v>
      </c>
      <c r="J233" s="16" t="s">
        <v>732</v>
      </c>
      <c r="K233" s="33">
        <v>243937</v>
      </c>
      <c r="L233" s="77">
        <v>36000</v>
      </c>
    </row>
    <row r="234" spans="1:12" ht="80.099999999999994" customHeight="1" x14ac:dyDescent="0.35">
      <c r="A234" s="12">
        <v>229</v>
      </c>
      <c r="B234" s="13" t="s">
        <v>733</v>
      </c>
      <c r="C234" s="14">
        <v>49500</v>
      </c>
      <c r="D234" s="53">
        <v>48792</v>
      </c>
      <c r="E234" s="38" t="s">
        <v>17</v>
      </c>
      <c r="F234" s="38" t="s">
        <v>734</v>
      </c>
      <c r="G234" s="38" t="s">
        <v>735</v>
      </c>
      <c r="H234" s="46">
        <f t="shared" si="9"/>
        <v>48792</v>
      </c>
      <c r="I234" s="38" t="s">
        <v>20</v>
      </c>
      <c r="J234" s="38" t="s">
        <v>736</v>
      </c>
      <c r="K234" s="47">
        <v>243937</v>
      </c>
      <c r="L234" s="71">
        <v>48792</v>
      </c>
    </row>
    <row r="235" spans="1:12" ht="98.25" customHeight="1" x14ac:dyDescent="0.35">
      <c r="A235" s="12">
        <v>230</v>
      </c>
      <c r="B235" s="13" t="s">
        <v>737</v>
      </c>
      <c r="C235" s="14">
        <v>995000</v>
      </c>
      <c r="D235" s="53">
        <v>994800</v>
      </c>
      <c r="E235" s="38" t="s">
        <v>23</v>
      </c>
      <c r="F235" s="38" t="s">
        <v>738</v>
      </c>
      <c r="G235" s="38" t="s">
        <v>739</v>
      </c>
      <c r="H235" s="46">
        <f t="shared" si="9"/>
        <v>970000</v>
      </c>
      <c r="I235" s="38" t="s">
        <v>20</v>
      </c>
      <c r="J235" s="38" t="s">
        <v>740</v>
      </c>
      <c r="K235" s="47">
        <v>243937</v>
      </c>
      <c r="L235" s="71">
        <v>970000</v>
      </c>
    </row>
    <row r="236" spans="1:12" ht="80.099999999999994" customHeight="1" x14ac:dyDescent="0.35">
      <c r="A236" s="12">
        <v>231</v>
      </c>
      <c r="B236" s="13" t="s">
        <v>741</v>
      </c>
      <c r="C236" s="14">
        <v>90000</v>
      </c>
      <c r="D236" s="53">
        <v>90000</v>
      </c>
      <c r="E236" s="38" t="s">
        <v>17</v>
      </c>
      <c r="F236" s="38" t="s">
        <v>742</v>
      </c>
      <c r="G236" s="38" t="s">
        <v>619</v>
      </c>
      <c r="H236" s="46">
        <f t="shared" si="9"/>
        <v>90000</v>
      </c>
      <c r="I236" s="38" t="s">
        <v>20</v>
      </c>
      <c r="J236" s="38" t="s">
        <v>743</v>
      </c>
      <c r="K236" s="47">
        <v>243937</v>
      </c>
      <c r="L236" s="71">
        <v>90000</v>
      </c>
    </row>
    <row r="237" spans="1:12" ht="80.099999999999994" customHeight="1" x14ac:dyDescent="0.35">
      <c r="A237" s="12">
        <v>232</v>
      </c>
      <c r="B237" s="13" t="s">
        <v>744</v>
      </c>
      <c r="C237" s="14">
        <v>50000</v>
      </c>
      <c r="D237" s="53">
        <v>48150</v>
      </c>
      <c r="E237" s="38" t="s">
        <v>17</v>
      </c>
      <c r="F237" s="38" t="s">
        <v>745</v>
      </c>
      <c r="G237" s="38" t="s">
        <v>746</v>
      </c>
      <c r="H237" s="46">
        <f t="shared" si="9"/>
        <v>48150</v>
      </c>
      <c r="I237" s="38" t="s">
        <v>20</v>
      </c>
      <c r="J237" s="38" t="s">
        <v>747</v>
      </c>
      <c r="K237" s="47">
        <v>243937</v>
      </c>
      <c r="L237" s="71">
        <v>48150</v>
      </c>
    </row>
    <row r="238" spans="1:12" ht="80.099999999999994" customHeight="1" x14ac:dyDescent="0.35">
      <c r="A238" s="12">
        <v>233</v>
      </c>
      <c r="B238" s="13" t="s">
        <v>748</v>
      </c>
      <c r="C238" s="14">
        <v>88000</v>
      </c>
      <c r="D238" s="53">
        <v>85000</v>
      </c>
      <c r="E238" s="76" t="s">
        <v>17</v>
      </c>
      <c r="F238" s="38" t="s">
        <v>749</v>
      </c>
      <c r="G238" s="38" t="s">
        <v>750</v>
      </c>
      <c r="H238" s="46">
        <f t="shared" si="9"/>
        <v>85000</v>
      </c>
      <c r="I238" s="38" t="s">
        <v>20</v>
      </c>
      <c r="J238" s="38" t="s">
        <v>751</v>
      </c>
      <c r="K238" s="47">
        <v>243937</v>
      </c>
      <c r="L238" s="71">
        <v>85000</v>
      </c>
    </row>
    <row r="239" spans="1:12" ht="80.099999999999994" customHeight="1" x14ac:dyDescent="0.35">
      <c r="A239" s="12">
        <v>234</v>
      </c>
      <c r="B239" s="13" t="s">
        <v>752</v>
      </c>
      <c r="C239" s="14">
        <v>56000</v>
      </c>
      <c r="D239" s="53">
        <v>48400</v>
      </c>
      <c r="E239" s="76" t="s">
        <v>17</v>
      </c>
      <c r="F239" s="38" t="s">
        <v>753</v>
      </c>
      <c r="G239" s="38" t="s">
        <v>754</v>
      </c>
      <c r="H239" s="46">
        <f t="shared" si="9"/>
        <v>48400</v>
      </c>
      <c r="I239" s="38" t="s">
        <v>20</v>
      </c>
      <c r="J239" s="38" t="s">
        <v>755</v>
      </c>
      <c r="K239" s="47">
        <v>243937</v>
      </c>
      <c r="L239" s="71">
        <v>48400</v>
      </c>
    </row>
    <row r="240" spans="1:12" ht="80.099999999999994" customHeight="1" x14ac:dyDescent="0.35">
      <c r="A240" s="12">
        <v>235</v>
      </c>
      <c r="B240" s="13" t="s">
        <v>756</v>
      </c>
      <c r="C240" s="14">
        <v>63000</v>
      </c>
      <c r="D240" s="53">
        <v>49400</v>
      </c>
      <c r="E240" s="76" t="s">
        <v>17</v>
      </c>
      <c r="F240" s="38" t="s">
        <v>757</v>
      </c>
      <c r="G240" s="38" t="s">
        <v>642</v>
      </c>
      <c r="H240" s="46">
        <f t="shared" si="9"/>
        <v>49400</v>
      </c>
      <c r="I240" s="38" t="s">
        <v>20</v>
      </c>
      <c r="J240" s="38" t="s">
        <v>758</v>
      </c>
      <c r="K240" s="47">
        <v>243937</v>
      </c>
      <c r="L240" s="71">
        <v>49400</v>
      </c>
    </row>
    <row r="241" spans="1:12" ht="80.099999999999994" customHeight="1" x14ac:dyDescent="0.35">
      <c r="A241" s="12">
        <v>236</v>
      </c>
      <c r="B241" s="13" t="s">
        <v>759</v>
      </c>
      <c r="C241" s="14">
        <v>43000</v>
      </c>
      <c r="D241" s="53">
        <v>26500</v>
      </c>
      <c r="E241" s="76" t="s">
        <v>17</v>
      </c>
      <c r="F241" s="38" t="s">
        <v>760</v>
      </c>
      <c r="G241" s="38" t="s">
        <v>646</v>
      </c>
      <c r="H241" s="46">
        <f t="shared" si="9"/>
        <v>26000</v>
      </c>
      <c r="I241" s="38" t="s">
        <v>20</v>
      </c>
      <c r="J241" s="38" t="s">
        <v>761</v>
      </c>
      <c r="K241" s="47">
        <v>243937</v>
      </c>
      <c r="L241" s="71">
        <v>26000</v>
      </c>
    </row>
    <row r="242" spans="1:12" ht="80.099999999999994" customHeight="1" x14ac:dyDescent="0.35">
      <c r="A242" s="12">
        <v>237</v>
      </c>
      <c r="B242" s="13" t="s">
        <v>762</v>
      </c>
      <c r="C242" s="14">
        <v>68000</v>
      </c>
      <c r="D242" s="53">
        <v>55600</v>
      </c>
      <c r="E242" s="76" t="s">
        <v>17</v>
      </c>
      <c r="F242" s="38" t="s">
        <v>763</v>
      </c>
      <c r="G242" s="38" t="s">
        <v>750</v>
      </c>
      <c r="H242" s="46">
        <f t="shared" si="9"/>
        <v>55600</v>
      </c>
      <c r="I242" s="38" t="s">
        <v>20</v>
      </c>
      <c r="J242" s="38" t="s">
        <v>764</v>
      </c>
      <c r="K242" s="47">
        <v>243937</v>
      </c>
      <c r="L242" s="71">
        <v>55600</v>
      </c>
    </row>
    <row r="243" spans="1:12" ht="80.099999999999994" customHeight="1" x14ac:dyDescent="0.35">
      <c r="A243" s="12">
        <v>238</v>
      </c>
      <c r="B243" s="13" t="s">
        <v>765</v>
      </c>
      <c r="C243" s="14">
        <v>84000</v>
      </c>
      <c r="D243" s="53">
        <v>72800</v>
      </c>
      <c r="E243" s="76" t="s">
        <v>17</v>
      </c>
      <c r="F243" s="38" t="s">
        <v>766</v>
      </c>
      <c r="G243" s="38" t="s">
        <v>767</v>
      </c>
      <c r="H243" s="46">
        <f t="shared" si="9"/>
        <v>72800</v>
      </c>
      <c r="I243" s="38" t="s">
        <v>20</v>
      </c>
      <c r="J243" s="38" t="s">
        <v>768</v>
      </c>
      <c r="K243" s="47">
        <v>243937</v>
      </c>
      <c r="L243" s="71">
        <v>72800</v>
      </c>
    </row>
    <row r="244" spans="1:12" ht="80.099999999999994" customHeight="1" x14ac:dyDescent="0.35">
      <c r="A244" s="12">
        <v>239</v>
      </c>
      <c r="B244" s="83" t="s">
        <v>769</v>
      </c>
      <c r="C244" s="84">
        <v>57500</v>
      </c>
      <c r="D244" s="14">
        <v>57500</v>
      </c>
      <c r="E244" s="38" t="s">
        <v>17</v>
      </c>
      <c r="F244" s="16" t="s">
        <v>770</v>
      </c>
      <c r="G244" s="16" t="s">
        <v>750</v>
      </c>
      <c r="H244" s="78">
        <v>57500</v>
      </c>
      <c r="I244" s="38" t="s">
        <v>20</v>
      </c>
      <c r="J244" s="16" t="s">
        <v>771</v>
      </c>
      <c r="K244" s="33">
        <v>243937</v>
      </c>
      <c r="L244" s="73"/>
    </row>
    <row r="245" spans="1:12" ht="80.099999999999994" customHeight="1" x14ac:dyDescent="0.35">
      <c r="A245" s="12">
        <v>240</v>
      </c>
      <c r="B245" s="35" t="s">
        <v>772</v>
      </c>
      <c r="C245" s="36">
        <v>3038.8</v>
      </c>
      <c r="D245" s="36">
        <v>3038.8</v>
      </c>
      <c r="E245" s="37" t="s">
        <v>17</v>
      </c>
      <c r="F245" s="38" t="str">
        <f t="shared" ref="F245:F257" si="10">G245 &amp; " เสนอราคา " &amp; TEXT(H245,"#,##0.00") &amp; " บาท "</f>
        <v xml:space="preserve">บริษัท อิตัลมาร์ (ประเทศไทย) จำกัด เสนอราคา 3,038.80 บาท </v>
      </c>
      <c r="G245" s="39" t="s">
        <v>216</v>
      </c>
      <c r="H245" s="40">
        <v>3038.8</v>
      </c>
      <c r="I245" s="37" t="s">
        <v>20</v>
      </c>
      <c r="J245" s="37" t="s">
        <v>773</v>
      </c>
      <c r="K245" s="33">
        <v>243937</v>
      </c>
    </row>
    <row r="246" spans="1:12" ht="80.099999999999994" customHeight="1" x14ac:dyDescent="0.35">
      <c r="A246" s="12">
        <v>241</v>
      </c>
      <c r="B246" s="35" t="s">
        <v>774</v>
      </c>
      <c r="C246" s="36">
        <v>250000</v>
      </c>
      <c r="D246" s="36">
        <v>250000</v>
      </c>
      <c r="E246" s="37" t="s">
        <v>17</v>
      </c>
      <c r="F246" s="38" t="str">
        <f t="shared" si="10"/>
        <v xml:space="preserve">บริษัท กรีน แพลนท์ เซอร์วิส จำกัด เสนอราคา 250,000.00 บาท </v>
      </c>
      <c r="G246" s="39" t="s">
        <v>775</v>
      </c>
      <c r="H246" s="40">
        <v>250000</v>
      </c>
      <c r="I246" s="37" t="s">
        <v>20</v>
      </c>
      <c r="J246" s="37" t="s">
        <v>776</v>
      </c>
      <c r="K246" s="33">
        <v>243937</v>
      </c>
    </row>
    <row r="247" spans="1:12" ht="80.099999999999994" customHeight="1" x14ac:dyDescent="0.35">
      <c r="A247" s="12">
        <v>242</v>
      </c>
      <c r="B247" s="35" t="s">
        <v>777</v>
      </c>
      <c r="C247" s="36">
        <v>21881.5</v>
      </c>
      <c r="D247" s="36">
        <v>21881.5</v>
      </c>
      <c r="E247" s="37" t="s">
        <v>17</v>
      </c>
      <c r="F247" s="38" t="str">
        <f t="shared" si="10"/>
        <v xml:space="preserve">บริษัท ทีเอ็มที เอ็นจิเนียริ่ง แอนด์ เทรดดิ้ง จำกัด เสนอราคา 21,881.50 บาท </v>
      </c>
      <c r="G247" s="39" t="s">
        <v>778</v>
      </c>
      <c r="H247" s="40">
        <v>21881.5</v>
      </c>
      <c r="I247" s="37" t="s">
        <v>20</v>
      </c>
      <c r="J247" s="37" t="s">
        <v>779</v>
      </c>
      <c r="K247" s="33">
        <v>243937</v>
      </c>
    </row>
    <row r="248" spans="1:12" ht="80.099999999999994" customHeight="1" x14ac:dyDescent="0.35">
      <c r="A248" s="12">
        <v>243</v>
      </c>
      <c r="B248" s="35" t="s">
        <v>780</v>
      </c>
      <c r="C248" s="36">
        <v>278200</v>
      </c>
      <c r="D248" s="36">
        <v>278200</v>
      </c>
      <c r="E248" s="37" t="s">
        <v>17</v>
      </c>
      <c r="F248" s="38" t="str">
        <f t="shared" si="10"/>
        <v xml:space="preserve">ห้างหุ้นส่วนสามัญ ครุยแองเจิ้ล เสนอราคา 278,200.00 บาท </v>
      </c>
      <c r="G248" s="39" t="s">
        <v>781</v>
      </c>
      <c r="H248" s="40">
        <v>278200</v>
      </c>
      <c r="I248" s="37" t="s">
        <v>20</v>
      </c>
      <c r="J248" s="37" t="s">
        <v>782</v>
      </c>
      <c r="K248" s="33">
        <v>243937</v>
      </c>
    </row>
    <row r="249" spans="1:12" ht="80.099999999999994" customHeight="1" x14ac:dyDescent="0.35">
      <c r="A249" s="12">
        <v>244</v>
      </c>
      <c r="B249" s="35" t="s">
        <v>783</v>
      </c>
      <c r="C249" s="36">
        <v>58208</v>
      </c>
      <c r="D249" s="36">
        <v>58208</v>
      </c>
      <c r="E249" s="37" t="s">
        <v>17</v>
      </c>
      <c r="F249" s="38" t="str">
        <f t="shared" si="10"/>
        <v xml:space="preserve">บริษัท เอส ซี ไอ อีโค่ เซอร์วิสเซส จำกัด เสนอราคา 58,208.00 บาท </v>
      </c>
      <c r="G249" s="39" t="s">
        <v>784</v>
      </c>
      <c r="H249" s="40">
        <v>58208</v>
      </c>
      <c r="I249" s="37" t="s">
        <v>20</v>
      </c>
      <c r="J249" s="37" t="s">
        <v>785</v>
      </c>
      <c r="K249" s="33">
        <v>243937</v>
      </c>
    </row>
    <row r="250" spans="1:12" ht="80.099999999999994" customHeight="1" x14ac:dyDescent="0.35">
      <c r="A250" s="12">
        <v>245</v>
      </c>
      <c r="B250" s="35" t="s">
        <v>786</v>
      </c>
      <c r="C250" s="36">
        <v>400000</v>
      </c>
      <c r="D250" s="36">
        <v>400000</v>
      </c>
      <c r="E250" s="37" t="s">
        <v>17</v>
      </c>
      <c r="F250" s="38" t="str">
        <f t="shared" si="10"/>
        <v xml:space="preserve">บริษัท สายทองไพศาล จำกัด เสนอราคา 400,000.00 บาท </v>
      </c>
      <c r="G250" s="39" t="s">
        <v>250</v>
      </c>
      <c r="H250" s="40">
        <v>400000</v>
      </c>
      <c r="I250" s="37" t="s">
        <v>20</v>
      </c>
      <c r="J250" s="37" t="s">
        <v>787</v>
      </c>
      <c r="K250" s="33">
        <v>243937</v>
      </c>
    </row>
    <row r="251" spans="1:12" ht="80.099999999999994" customHeight="1" x14ac:dyDescent="0.35">
      <c r="A251" s="12">
        <v>246</v>
      </c>
      <c r="B251" s="35" t="s">
        <v>788</v>
      </c>
      <c r="C251" s="36">
        <v>30000</v>
      </c>
      <c r="D251" s="36">
        <v>30000</v>
      </c>
      <c r="E251" s="37" t="s">
        <v>17</v>
      </c>
      <c r="F251" s="38" t="str">
        <f t="shared" si="10"/>
        <v xml:space="preserve">นางสาว กมลรัตน์ แซ่ลี้ เสนอราคา 30,000.00 บาท </v>
      </c>
      <c r="G251" s="39" t="s">
        <v>789</v>
      </c>
      <c r="H251" s="40">
        <v>30000</v>
      </c>
      <c r="I251" s="37" t="s">
        <v>20</v>
      </c>
      <c r="J251" s="37" t="s">
        <v>790</v>
      </c>
      <c r="K251" s="33">
        <v>243937</v>
      </c>
    </row>
    <row r="252" spans="1:12" ht="80.099999999999994" customHeight="1" x14ac:dyDescent="0.35">
      <c r="A252" s="12">
        <v>247</v>
      </c>
      <c r="B252" s="35" t="s">
        <v>791</v>
      </c>
      <c r="C252" s="36">
        <v>9000</v>
      </c>
      <c r="D252" s="36">
        <v>7960</v>
      </c>
      <c r="E252" s="37" t="s">
        <v>17</v>
      </c>
      <c r="F252" s="38" t="str">
        <f t="shared" si="10"/>
        <v xml:space="preserve">ร้าน ตุ้มเต้นท์เช่า เสนอราคา 7,960.00 บาท </v>
      </c>
      <c r="G252" s="39" t="s">
        <v>792</v>
      </c>
      <c r="H252" s="40">
        <v>7960</v>
      </c>
      <c r="I252" s="37" t="s">
        <v>20</v>
      </c>
      <c r="J252" s="37" t="s">
        <v>793</v>
      </c>
      <c r="K252" s="33">
        <v>243937</v>
      </c>
    </row>
    <row r="253" spans="1:12" ht="80.099999999999994" customHeight="1" x14ac:dyDescent="0.35">
      <c r="A253" s="12">
        <v>248</v>
      </c>
      <c r="B253" s="35" t="s">
        <v>794</v>
      </c>
      <c r="C253" s="36">
        <v>307732</v>
      </c>
      <c r="D253" s="36">
        <v>307732</v>
      </c>
      <c r="E253" s="37" t="s">
        <v>17</v>
      </c>
      <c r="F253" s="38" t="str">
        <f t="shared" si="10"/>
        <v xml:space="preserve">บรูเกอร์ สวิสเซอร์แลนด์ เอจี เสนอราคา 307,732.00 บาท </v>
      </c>
      <c r="G253" s="39" t="s">
        <v>795</v>
      </c>
      <c r="H253" s="40">
        <v>307732</v>
      </c>
      <c r="I253" s="37" t="s">
        <v>20</v>
      </c>
      <c r="J253" s="37" t="s">
        <v>796</v>
      </c>
      <c r="K253" s="33">
        <v>243937</v>
      </c>
    </row>
    <row r="254" spans="1:12" ht="80.099999999999994" customHeight="1" x14ac:dyDescent="0.35">
      <c r="A254" s="12">
        <v>249</v>
      </c>
      <c r="B254" s="35" t="s">
        <v>797</v>
      </c>
      <c r="C254" s="36">
        <v>16772.25</v>
      </c>
      <c r="D254" s="36">
        <v>16772.25</v>
      </c>
      <c r="E254" s="37" t="s">
        <v>17</v>
      </c>
      <c r="F254" s="38" t="str">
        <f t="shared" si="10"/>
        <v xml:space="preserve">บริษัท มาย เทคนิคอล จำกัด เสนอราคา 16,772.25 บาท </v>
      </c>
      <c r="G254" s="39" t="s">
        <v>382</v>
      </c>
      <c r="H254" s="40">
        <v>16772.25</v>
      </c>
      <c r="I254" s="37" t="s">
        <v>20</v>
      </c>
      <c r="J254" s="37" t="s">
        <v>798</v>
      </c>
      <c r="K254" s="33">
        <v>243937</v>
      </c>
      <c r="L254" s="73"/>
    </row>
    <row r="255" spans="1:12" ht="80.099999999999994" customHeight="1" x14ac:dyDescent="0.35">
      <c r="A255" s="12">
        <v>250</v>
      </c>
      <c r="B255" s="35" t="s">
        <v>799</v>
      </c>
      <c r="C255" s="36">
        <v>35000</v>
      </c>
      <c r="D255" s="36">
        <v>35000</v>
      </c>
      <c r="E255" s="37" t="s">
        <v>17</v>
      </c>
      <c r="F255" s="38" t="str">
        <f t="shared" si="10"/>
        <v xml:space="preserve">บริษัท โฟร์ดี อี.เอ็ม.จำกัด เสนอราคา 35,000.00 บาท </v>
      </c>
      <c r="G255" s="39" t="s">
        <v>642</v>
      </c>
      <c r="H255" s="40">
        <v>35000</v>
      </c>
      <c r="I255" s="37" t="s">
        <v>20</v>
      </c>
      <c r="J255" s="37" t="s">
        <v>800</v>
      </c>
      <c r="K255" s="33">
        <v>243937</v>
      </c>
      <c r="L255" s="73"/>
    </row>
    <row r="256" spans="1:12" ht="80.099999999999994" customHeight="1" x14ac:dyDescent="0.35">
      <c r="A256" s="12">
        <v>251</v>
      </c>
      <c r="B256" s="35" t="s">
        <v>801</v>
      </c>
      <c r="C256" s="36">
        <v>12840</v>
      </c>
      <c r="D256" s="36">
        <v>12840</v>
      </c>
      <c r="E256" s="37" t="s">
        <v>17</v>
      </c>
      <c r="F256" s="38" t="str">
        <f t="shared" si="10"/>
        <v xml:space="preserve">บริษัท โกลบอล ไซแอนติฟิค จำกัด เสนอราคา 12,840.00 บาท </v>
      </c>
      <c r="G256" s="39" t="s">
        <v>275</v>
      </c>
      <c r="H256" s="40">
        <v>12840</v>
      </c>
      <c r="I256" s="37" t="s">
        <v>20</v>
      </c>
      <c r="J256" s="37" t="s">
        <v>802</v>
      </c>
      <c r="K256" s="33">
        <v>243937</v>
      </c>
    </row>
    <row r="257" spans="1:12" ht="80.099999999999994" customHeight="1" x14ac:dyDescent="0.35">
      <c r="A257" s="12">
        <v>252</v>
      </c>
      <c r="B257" s="35" t="s">
        <v>803</v>
      </c>
      <c r="C257" s="36">
        <v>33127.199999999997</v>
      </c>
      <c r="D257" s="36">
        <v>33127.199999999997</v>
      </c>
      <c r="E257" s="37" t="s">
        <v>17</v>
      </c>
      <c r="F257" s="38" t="str">
        <f t="shared" si="10"/>
        <v xml:space="preserve">ห้างหุ้นส่วนจำกัด โคราชค้าป้าย 2016 เสนอราคา 33,127.20 บาท </v>
      </c>
      <c r="G257" s="39" t="s">
        <v>804</v>
      </c>
      <c r="H257" s="40">
        <v>33127.199999999997</v>
      </c>
      <c r="I257" s="37" t="s">
        <v>20</v>
      </c>
      <c r="J257" s="37" t="s">
        <v>805</v>
      </c>
      <c r="K257" s="33">
        <v>243937</v>
      </c>
    </row>
    <row r="258" spans="1:12" ht="80.099999999999994" customHeight="1" x14ac:dyDescent="0.35">
      <c r="A258" s="12">
        <v>253</v>
      </c>
      <c r="B258" s="28" t="s">
        <v>806</v>
      </c>
      <c r="C258" s="29">
        <v>7500</v>
      </c>
      <c r="D258" s="29">
        <v>7500</v>
      </c>
      <c r="E258" s="30" t="s">
        <v>17</v>
      </c>
      <c r="F258" s="16" t="s">
        <v>807</v>
      </c>
      <c r="G258" s="31" t="s">
        <v>808</v>
      </c>
      <c r="H258" s="32">
        <v>7500</v>
      </c>
      <c r="I258" s="30" t="s">
        <v>20</v>
      </c>
      <c r="J258" s="30" t="s">
        <v>809</v>
      </c>
      <c r="K258" s="33">
        <v>243937</v>
      </c>
    </row>
    <row r="259" spans="1:12" ht="80.099999999999994" customHeight="1" x14ac:dyDescent="0.35">
      <c r="A259" s="12">
        <v>254</v>
      </c>
      <c r="B259" s="35" t="s">
        <v>810</v>
      </c>
      <c r="C259" s="36">
        <v>50000</v>
      </c>
      <c r="D259" s="36">
        <v>50000</v>
      </c>
      <c r="E259" s="37" t="s">
        <v>17</v>
      </c>
      <c r="F259" s="38" t="str">
        <f>G259 &amp; " เสนอราคา " &amp; TEXT(H259,"#,##0.00") &amp; " บาท "</f>
        <v xml:space="preserve">ร้าน ป้าย ช่างเอ็กซ์ เสนอราคา 50,000.00 บาท </v>
      </c>
      <c r="G259" s="39" t="s">
        <v>90</v>
      </c>
      <c r="H259" s="40">
        <v>50000</v>
      </c>
      <c r="I259" s="37" t="s">
        <v>20</v>
      </c>
      <c r="J259" s="37" t="s">
        <v>811</v>
      </c>
      <c r="K259" s="33">
        <v>243937</v>
      </c>
    </row>
    <row r="260" spans="1:12" ht="80.099999999999994" customHeight="1" x14ac:dyDescent="0.35">
      <c r="A260" s="12">
        <v>255</v>
      </c>
      <c r="B260" s="35" t="s">
        <v>812</v>
      </c>
      <c r="C260" s="36">
        <v>1980</v>
      </c>
      <c r="D260" s="36">
        <v>1980</v>
      </c>
      <c r="E260" s="37" t="s">
        <v>17</v>
      </c>
      <c r="F260" s="38" t="str">
        <f>G260 &amp; " เสนอราคา " &amp; TEXT(H260,"#,##0.00") &amp; " บาท "</f>
        <v xml:space="preserve">บริษัท ไอ.ที.เฮ้าส์ จำกัด เสนอราคา 1,980.00 บาท </v>
      </c>
      <c r="G260" s="39" t="s">
        <v>300</v>
      </c>
      <c r="H260" s="40">
        <v>1980</v>
      </c>
      <c r="I260" s="37" t="s">
        <v>20</v>
      </c>
      <c r="J260" s="37" t="s">
        <v>813</v>
      </c>
      <c r="K260" s="33">
        <v>243937</v>
      </c>
    </row>
    <row r="261" spans="1:12" ht="80.099999999999994" customHeight="1" x14ac:dyDescent="0.35">
      <c r="A261" s="12">
        <v>256</v>
      </c>
      <c r="B261" s="28" t="s">
        <v>814</v>
      </c>
      <c r="C261" s="29">
        <v>27500</v>
      </c>
      <c r="D261" s="29">
        <v>27500</v>
      </c>
      <c r="E261" s="30" t="s">
        <v>17</v>
      </c>
      <c r="F261" s="16" t="s">
        <v>815</v>
      </c>
      <c r="G261" s="31" t="s">
        <v>246</v>
      </c>
      <c r="H261" s="32">
        <v>27500</v>
      </c>
      <c r="I261" s="30" t="s">
        <v>20</v>
      </c>
      <c r="J261" s="30" t="s">
        <v>816</v>
      </c>
      <c r="K261" s="33">
        <v>243937</v>
      </c>
    </row>
    <row r="262" spans="1:12" ht="80.099999999999994" customHeight="1" x14ac:dyDescent="0.35">
      <c r="A262" s="12">
        <v>257</v>
      </c>
      <c r="B262" s="35" t="s">
        <v>817</v>
      </c>
      <c r="C262" s="36">
        <v>43200</v>
      </c>
      <c r="D262" s="36">
        <v>43200</v>
      </c>
      <c r="E262" s="37" t="s">
        <v>17</v>
      </c>
      <c r="F262" s="38" t="str">
        <f>G262 &amp; " เสนอราคา " &amp; TEXT(H262,"#,##0.00") &amp; " บาท "</f>
        <v xml:space="preserve">บริษัท ทันตบริภัณฑ์แต้ก๊กใช้ จำกัด เสนอราคา 43,200.00 บาท </v>
      </c>
      <c r="G262" s="39" t="s">
        <v>818</v>
      </c>
      <c r="H262" s="40">
        <v>43200</v>
      </c>
      <c r="I262" s="37" t="s">
        <v>20</v>
      </c>
      <c r="J262" s="37" t="s">
        <v>819</v>
      </c>
      <c r="K262" s="33">
        <v>243937</v>
      </c>
    </row>
    <row r="263" spans="1:12" ht="80.099999999999994" customHeight="1" x14ac:dyDescent="0.35">
      <c r="A263" s="12">
        <v>258</v>
      </c>
      <c r="B263" s="35" t="s">
        <v>820</v>
      </c>
      <c r="C263" s="36">
        <v>63967</v>
      </c>
      <c r="D263" s="36">
        <v>63967</v>
      </c>
      <c r="E263" s="37" t="s">
        <v>17</v>
      </c>
      <c r="F263" s="38" t="str">
        <f>G263 &amp; " เสนอราคา " &amp; TEXT(H263,"#,##0.00") &amp; " บาท "</f>
        <v xml:space="preserve">บริษัท มุ่งมั่น อีเอ็นจี จำกัด เสนอราคา 63,967.00 บาท </v>
      </c>
      <c r="G263" s="39" t="s">
        <v>271</v>
      </c>
      <c r="H263" s="40">
        <v>63967</v>
      </c>
      <c r="I263" s="37" t="s">
        <v>20</v>
      </c>
      <c r="J263" s="37" t="s">
        <v>821</v>
      </c>
      <c r="K263" s="33">
        <v>243937</v>
      </c>
    </row>
    <row r="264" spans="1:12" ht="80.099999999999994" customHeight="1" x14ac:dyDescent="0.35">
      <c r="A264" s="12">
        <v>259</v>
      </c>
      <c r="B264" s="35" t="s">
        <v>822</v>
      </c>
      <c r="C264" s="36">
        <v>27445.5</v>
      </c>
      <c r="D264" s="36">
        <v>27445.5</v>
      </c>
      <c r="E264" s="37" t="s">
        <v>17</v>
      </c>
      <c r="F264" s="38" t="str">
        <f>G264 &amp; " เสนอราคา " &amp; TEXT(H264,"#,##0.00") &amp; " บาท "</f>
        <v xml:space="preserve">บริษัท ลีโก้ อินสตรูเมนท์ส (ประเทศไทย) จำกัด เสนอราคา 27,445.50 บาท </v>
      </c>
      <c r="G264" s="39" t="s">
        <v>823</v>
      </c>
      <c r="H264" s="40">
        <v>27445.5</v>
      </c>
      <c r="I264" s="37" t="s">
        <v>20</v>
      </c>
      <c r="J264" s="37" t="s">
        <v>824</v>
      </c>
      <c r="K264" s="33">
        <v>243937</v>
      </c>
    </row>
    <row r="265" spans="1:12" ht="80.099999999999994" customHeight="1" x14ac:dyDescent="0.35">
      <c r="A265" s="12">
        <v>260</v>
      </c>
      <c r="B265" s="35" t="s">
        <v>825</v>
      </c>
      <c r="C265" s="36">
        <v>4160</v>
      </c>
      <c r="D265" s="36">
        <v>4160</v>
      </c>
      <c r="E265" s="37" t="s">
        <v>17</v>
      </c>
      <c r="F265" s="38" t="str">
        <f>G265 &amp; " เสนอราคา " &amp; TEXT(H265,"#,##0.00") &amp; " บาท "</f>
        <v xml:space="preserve">บริษัท โกลบอล ไซแอนติฟิค จำกัด เสนอราคา 4,160.00 บาท </v>
      </c>
      <c r="G265" s="39" t="s">
        <v>275</v>
      </c>
      <c r="H265" s="40">
        <v>4160</v>
      </c>
      <c r="I265" s="37" t="s">
        <v>20</v>
      </c>
      <c r="J265" s="37" t="s">
        <v>826</v>
      </c>
      <c r="K265" s="33">
        <v>243937</v>
      </c>
    </row>
    <row r="266" spans="1:12" ht="80.099999999999994" customHeight="1" x14ac:dyDescent="0.35">
      <c r="A266" s="12">
        <v>261</v>
      </c>
      <c r="B266" s="35" t="s">
        <v>827</v>
      </c>
      <c r="C266" s="36">
        <v>25112.9</v>
      </c>
      <c r="D266" s="36">
        <v>25112.9</v>
      </c>
      <c r="E266" s="37" t="s">
        <v>17</v>
      </c>
      <c r="F266" s="38" t="str">
        <f>G266 &amp; " เสนอราคา " &amp; TEXT(H266,"#,##0.00") &amp; " บาท "</f>
        <v xml:space="preserve">บริษัท ไตรเอ็นซายน์ โพรไวด์เดอร์ จำกัด เสนอราคา 25,112.90 บาท </v>
      </c>
      <c r="G266" s="39" t="s">
        <v>105</v>
      </c>
      <c r="H266" s="40">
        <v>25112.9</v>
      </c>
      <c r="I266" s="37" t="s">
        <v>20</v>
      </c>
      <c r="J266" s="37" t="s">
        <v>828</v>
      </c>
      <c r="K266" s="33">
        <v>243937</v>
      </c>
    </row>
    <row r="267" spans="1:12" ht="80.099999999999994" customHeight="1" x14ac:dyDescent="0.35">
      <c r="A267" s="12">
        <v>262</v>
      </c>
      <c r="B267" s="28" t="s">
        <v>829</v>
      </c>
      <c r="C267" s="29">
        <v>85338.92</v>
      </c>
      <c r="D267" s="29">
        <v>85338.92</v>
      </c>
      <c r="E267" s="30" t="s">
        <v>17</v>
      </c>
      <c r="F267" s="16" t="s">
        <v>830</v>
      </c>
      <c r="G267" s="31" t="s">
        <v>105</v>
      </c>
      <c r="H267" s="32">
        <v>85338.92</v>
      </c>
      <c r="I267" s="30" t="s">
        <v>20</v>
      </c>
      <c r="J267" s="30" t="s">
        <v>831</v>
      </c>
      <c r="K267" s="33">
        <v>243937</v>
      </c>
    </row>
    <row r="268" spans="1:12" ht="80.099999999999994" customHeight="1" x14ac:dyDescent="0.35">
      <c r="A268" s="12">
        <v>263</v>
      </c>
      <c r="B268" s="35" t="s">
        <v>832</v>
      </c>
      <c r="C268" s="36">
        <v>31672</v>
      </c>
      <c r="D268" s="36">
        <v>31672</v>
      </c>
      <c r="E268" s="37" t="s">
        <v>17</v>
      </c>
      <c r="F268" s="38" t="str">
        <f t="shared" ref="F268:F275" si="11">G268 &amp; " เสนอราคา " &amp; TEXT(H268,"#,##0.00") &amp; " บาท "</f>
        <v xml:space="preserve">บริษัท ดีเคเอสเอช เทคโนโลยี จำกัด เสนอราคา 31,672.00 บาท </v>
      </c>
      <c r="G268" s="39" t="s">
        <v>323</v>
      </c>
      <c r="H268" s="40">
        <v>31672</v>
      </c>
      <c r="I268" s="37" t="s">
        <v>20</v>
      </c>
      <c r="J268" s="37" t="s">
        <v>833</v>
      </c>
      <c r="K268" s="33">
        <v>243937</v>
      </c>
      <c r="L268" s="73"/>
    </row>
    <row r="269" spans="1:12" ht="80.099999999999994" customHeight="1" x14ac:dyDescent="0.35">
      <c r="A269" s="12">
        <v>264</v>
      </c>
      <c r="B269" s="35" t="s">
        <v>834</v>
      </c>
      <c r="C269" s="36">
        <v>32779.449999999997</v>
      </c>
      <c r="D269" s="36">
        <v>32779.449999999997</v>
      </c>
      <c r="E269" s="37" t="s">
        <v>17</v>
      </c>
      <c r="F269" s="38" t="str">
        <f t="shared" si="11"/>
        <v xml:space="preserve">บริษัท นิปปอน เคมิคอล จำกัด เสนอราคา 32,779.45 บาท </v>
      </c>
      <c r="G269" s="39" t="s">
        <v>835</v>
      </c>
      <c r="H269" s="40">
        <v>32779.449999999997</v>
      </c>
      <c r="I269" s="37" t="s">
        <v>20</v>
      </c>
      <c r="J269" s="37" t="s">
        <v>836</v>
      </c>
      <c r="K269" s="33">
        <v>243937</v>
      </c>
    </row>
    <row r="270" spans="1:12" ht="80.099999999999994" customHeight="1" x14ac:dyDescent="0.35">
      <c r="A270" s="12">
        <v>265</v>
      </c>
      <c r="B270" s="35" t="s">
        <v>834</v>
      </c>
      <c r="C270" s="36">
        <v>3274.2</v>
      </c>
      <c r="D270" s="36">
        <v>3274.2</v>
      </c>
      <c r="E270" s="37" t="s">
        <v>17</v>
      </c>
      <c r="F270" s="38" t="str">
        <f t="shared" si="11"/>
        <v xml:space="preserve">บริษัท ซีทีแลบอราตอรี่ จำกัด เสนอราคา 3,274.20 บาท </v>
      </c>
      <c r="G270" s="39" t="s">
        <v>837</v>
      </c>
      <c r="H270" s="40">
        <v>3274.2</v>
      </c>
      <c r="I270" s="37" t="s">
        <v>20</v>
      </c>
      <c r="J270" s="37" t="s">
        <v>838</v>
      </c>
      <c r="K270" s="33">
        <v>243937</v>
      </c>
    </row>
    <row r="271" spans="1:12" ht="80.099999999999994" customHeight="1" x14ac:dyDescent="0.35">
      <c r="A271" s="12">
        <v>266</v>
      </c>
      <c r="B271" s="35" t="s">
        <v>839</v>
      </c>
      <c r="C271" s="36">
        <v>10379</v>
      </c>
      <c r="D271" s="36">
        <v>10379</v>
      </c>
      <c r="E271" s="37" t="s">
        <v>17</v>
      </c>
      <c r="F271" s="38" t="str">
        <f t="shared" si="11"/>
        <v xml:space="preserve">บริษัท อิตัลมาร์ (ประเทศไทย) จำกัด เสนอราคา 10,379.00 บาท </v>
      </c>
      <c r="G271" s="39" t="s">
        <v>216</v>
      </c>
      <c r="H271" s="40">
        <v>10379</v>
      </c>
      <c r="I271" s="37" t="s">
        <v>20</v>
      </c>
      <c r="J271" s="37" t="s">
        <v>840</v>
      </c>
      <c r="K271" s="33">
        <v>243937</v>
      </c>
    </row>
    <row r="272" spans="1:12" ht="80.099999999999994" customHeight="1" x14ac:dyDescent="0.35">
      <c r="A272" s="12">
        <v>267</v>
      </c>
      <c r="B272" s="35" t="s">
        <v>841</v>
      </c>
      <c r="C272" s="36">
        <v>40009.440000000002</v>
      </c>
      <c r="D272" s="36">
        <v>40009.440000000002</v>
      </c>
      <c r="E272" s="37" t="s">
        <v>17</v>
      </c>
      <c r="F272" s="38" t="str">
        <f t="shared" si="11"/>
        <v xml:space="preserve">บริษัท ลีโก้ อินสตรูเมนท์ส (ประเทศไทย) จำกัด เสนอราคา 40,009.44 บาท </v>
      </c>
      <c r="G272" s="39" t="s">
        <v>823</v>
      </c>
      <c r="H272" s="40">
        <v>40009.440000000002</v>
      </c>
      <c r="I272" s="37" t="s">
        <v>20</v>
      </c>
      <c r="J272" s="37" t="s">
        <v>842</v>
      </c>
      <c r="K272" s="33">
        <v>243937</v>
      </c>
    </row>
    <row r="273" spans="1:12" ht="80.099999999999994" customHeight="1" x14ac:dyDescent="0.35">
      <c r="A273" s="12">
        <v>268</v>
      </c>
      <c r="B273" s="35" t="s">
        <v>843</v>
      </c>
      <c r="C273" s="36">
        <v>36968.5</v>
      </c>
      <c r="D273" s="36">
        <v>36968.5</v>
      </c>
      <c r="E273" s="37" t="s">
        <v>17</v>
      </c>
      <c r="F273" s="38" t="str">
        <f t="shared" si="11"/>
        <v xml:space="preserve">บริษัท ไตรเอ็นซายน์ โพรไวด์เดอร์ จำกัด เสนอราคา 36,968.50 บาท </v>
      </c>
      <c r="G273" s="39" t="s">
        <v>105</v>
      </c>
      <c r="H273" s="40">
        <v>36968.5</v>
      </c>
      <c r="I273" s="37" t="s">
        <v>20</v>
      </c>
      <c r="J273" s="37" t="s">
        <v>844</v>
      </c>
      <c r="K273" s="33">
        <v>243937</v>
      </c>
      <c r="L273" s="73"/>
    </row>
    <row r="274" spans="1:12" ht="80.099999999999994" customHeight="1" x14ac:dyDescent="0.35">
      <c r="A274" s="12">
        <v>269</v>
      </c>
      <c r="B274" s="35" t="s">
        <v>394</v>
      </c>
      <c r="C274" s="36">
        <v>33565.9</v>
      </c>
      <c r="D274" s="36">
        <v>33565.9</v>
      </c>
      <c r="E274" s="37" t="s">
        <v>17</v>
      </c>
      <c r="F274" s="38" t="str">
        <f t="shared" si="11"/>
        <v xml:space="preserve">บริษัท ไตรเอ็นซายน์ โพรไวด์เดอร์ จำกัด เสนอราคา 33,565.90 บาท </v>
      </c>
      <c r="G274" s="39" t="s">
        <v>105</v>
      </c>
      <c r="H274" s="40">
        <v>33565.9</v>
      </c>
      <c r="I274" s="37" t="s">
        <v>20</v>
      </c>
      <c r="J274" s="37" t="s">
        <v>845</v>
      </c>
      <c r="K274" s="33">
        <v>243937</v>
      </c>
    </row>
    <row r="275" spans="1:12" ht="80.099999999999994" customHeight="1" x14ac:dyDescent="0.35">
      <c r="A275" s="12">
        <v>270</v>
      </c>
      <c r="B275" s="35" t="s">
        <v>846</v>
      </c>
      <c r="C275" s="36">
        <v>37419.5</v>
      </c>
      <c r="D275" s="36">
        <v>37419.5</v>
      </c>
      <c r="E275" s="37" t="s">
        <v>17</v>
      </c>
      <c r="F275" s="38" t="str">
        <f t="shared" si="11"/>
        <v xml:space="preserve">ห้างหุ้นส่วนจำกัด เอ.ที. แมชชีนเนอร์รี่ แอนด์ ซัพพลาย เสนอราคา 37,419.00 บาท </v>
      </c>
      <c r="G275" s="39" t="s">
        <v>49</v>
      </c>
      <c r="H275" s="40">
        <v>37419</v>
      </c>
      <c r="I275" s="37" t="s">
        <v>20</v>
      </c>
      <c r="J275" s="37" t="s">
        <v>847</v>
      </c>
      <c r="K275" s="33">
        <v>243937</v>
      </c>
      <c r="L275" s="73"/>
    </row>
    <row r="276" spans="1:12" ht="80.099999999999994" customHeight="1" x14ac:dyDescent="0.35">
      <c r="A276" s="117">
        <v>271</v>
      </c>
      <c r="B276" s="126" t="s">
        <v>848</v>
      </c>
      <c r="C276" s="131">
        <v>39908.400000000001</v>
      </c>
      <c r="D276" s="131">
        <v>39908.400000000001</v>
      </c>
      <c r="E276" s="128" t="s">
        <v>17</v>
      </c>
      <c r="F276" s="129" t="s">
        <v>849</v>
      </c>
      <c r="G276" s="130" t="s">
        <v>682</v>
      </c>
      <c r="H276" s="127">
        <v>1091.4000000000001</v>
      </c>
      <c r="I276" s="128" t="s">
        <v>20</v>
      </c>
      <c r="J276" s="128" t="s">
        <v>850</v>
      </c>
      <c r="K276" s="124">
        <v>243937</v>
      </c>
    </row>
    <row r="277" spans="1:12" ht="80.099999999999994" customHeight="1" x14ac:dyDescent="0.35">
      <c r="A277" s="12">
        <v>272</v>
      </c>
      <c r="B277" s="28" t="s">
        <v>851</v>
      </c>
      <c r="C277" s="29">
        <v>91800</v>
      </c>
      <c r="D277" s="29">
        <v>91800</v>
      </c>
      <c r="E277" s="30" t="s">
        <v>17</v>
      </c>
      <c r="F277" s="16" t="s">
        <v>852</v>
      </c>
      <c r="G277" s="31" t="s">
        <v>853</v>
      </c>
      <c r="H277" s="32">
        <v>86400</v>
      </c>
      <c r="I277" s="30" t="s">
        <v>20</v>
      </c>
      <c r="J277" s="30" t="s">
        <v>854</v>
      </c>
      <c r="K277" s="33">
        <v>243937</v>
      </c>
    </row>
    <row r="278" spans="1:12" ht="80.099999999999994" customHeight="1" x14ac:dyDescent="0.35">
      <c r="A278" s="12">
        <v>273</v>
      </c>
      <c r="B278" s="35" t="s">
        <v>855</v>
      </c>
      <c r="C278" s="36">
        <v>42800</v>
      </c>
      <c r="D278" s="36">
        <v>42800</v>
      </c>
      <c r="E278" s="37" t="s">
        <v>17</v>
      </c>
      <c r="F278" s="38" t="str">
        <f>G278 &amp; " เสนอราคา " &amp; TEXT(H278,"#,##0.00") &amp; " บาท "</f>
        <v xml:space="preserve">บริษัท ไดรว์ เด็นทั่ล อินคอร์ปอเรชั่น จำกัด เสนอราคา 42,800.00 บาท </v>
      </c>
      <c r="G278" s="39" t="s">
        <v>856</v>
      </c>
      <c r="H278" s="40">
        <v>42800</v>
      </c>
      <c r="I278" s="37" t="s">
        <v>20</v>
      </c>
      <c r="J278" s="37" t="s">
        <v>857</v>
      </c>
      <c r="K278" s="33">
        <v>243937</v>
      </c>
    </row>
    <row r="279" spans="1:12" ht="80.099999999999994" customHeight="1" x14ac:dyDescent="0.35">
      <c r="A279" s="12">
        <v>274</v>
      </c>
      <c r="B279" s="28" t="s">
        <v>858</v>
      </c>
      <c r="C279" s="29">
        <v>1430.1</v>
      </c>
      <c r="D279" s="29">
        <v>1430.1</v>
      </c>
      <c r="E279" s="30" t="s">
        <v>17</v>
      </c>
      <c r="F279" s="16" t="s">
        <v>859</v>
      </c>
      <c r="G279" s="31" t="s">
        <v>860</v>
      </c>
      <c r="H279" s="32">
        <v>1430.1</v>
      </c>
      <c r="I279" s="30" t="s">
        <v>20</v>
      </c>
      <c r="J279" s="30" t="s">
        <v>861</v>
      </c>
      <c r="K279" s="33">
        <v>243937</v>
      </c>
    </row>
    <row r="280" spans="1:12" ht="80.099999999999994" customHeight="1" x14ac:dyDescent="0.35">
      <c r="A280" s="12">
        <v>275</v>
      </c>
      <c r="B280" s="13" t="s">
        <v>862</v>
      </c>
      <c r="C280" s="14">
        <v>5400</v>
      </c>
      <c r="D280" s="14">
        <v>4950</v>
      </c>
      <c r="E280" s="16" t="s">
        <v>17</v>
      </c>
      <c r="F280" s="38" t="s">
        <v>863</v>
      </c>
      <c r="G280" s="16" t="s">
        <v>864</v>
      </c>
      <c r="H280" s="78">
        <v>4950</v>
      </c>
      <c r="I280" s="38" t="s">
        <v>20</v>
      </c>
      <c r="J280" s="16" t="s">
        <v>865</v>
      </c>
      <c r="K280" s="33">
        <v>243939</v>
      </c>
      <c r="L280" s="73"/>
    </row>
    <row r="281" spans="1:12" ht="95.25" customHeight="1" x14ac:dyDescent="0.35">
      <c r="A281" s="12">
        <v>276</v>
      </c>
      <c r="B281" s="13" t="s">
        <v>866</v>
      </c>
      <c r="C281" s="14">
        <v>300000</v>
      </c>
      <c r="D281" s="53">
        <v>300000</v>
      </c>
      <c r="E281" s="38" t="s">
        <v>17</v>
      </c>
      <c r="F281" s="38" t="s">
        <v>867</v>
      </c>
      <c r="G281" s="38" t="s">
        <v>307</v>
      </c>
      <c r="H281" s="46">
        <f>L281</f>
        <v>300000</v>
      </c>
      <c r="I281" s="38" t="s">
        <v>20</v>
      </c>
      <c r="J281" s="38" t="s">
        <v>868</v>
      </c>
      <c r="K281" s="47">
        <v>243940</v>
      </c>
      <c r="L281" s="71">
        <v>300000</v>
      </c>
    </row>
    <row r="282" spans="1:12" ht="80.099999999999994" customHeight="1" x14ac:dyDescent="0.35">
      <c r="A282" s="12">
        <v>277</v>
      </c>
      <c r="B282" s="55" t="s">
        <v>869</v>
      </c>
      <c r="C282" s="14">
        <v>85500</v>
      </c>
      <c r="D282" s="14">
        <v>85500</v>
      </c>
      <c r="E282" s="15" t="s">
        <v>17</v>
      </c>
      <c r="F282" s="16" t="s">
        <v>870</v>
      </c>
      <c r="G282" s="16" t="s">
        <v>871</v>
      </c>
      <c r="H282" s="58">
        <v>85500</v>
      </c>
      <c r="I282" s="16" t="s">
        <v>20</v>
      </c>
      <c r="J282" s="15" t="s">
        <v>872</v>
      </c>
      <c r="K282" s="18">
        <v>243940</v>
      </c>
      <c r="L282" s="4"/>
    </row>
    <row r="283" spans="1:12" ht="80.099999999999994" customHeight="1" x14ac:dyDescent="0.35">
      <c r="A283" s="12">
        <v>278</v>
      </c>
      <c r="B283" s="13" t="s">
        <v>873</v>
      </c>
      <c r="C283" s="14">
        <v>80000</v>
      </c>
      <c r="D283" s="53">
        <v>78000</v>
      </c>
      <c r="E283" s="76" t="s">
        <v>17</v>
      </c>
      <c r="F283" s="38" t="s">
        <v>874</v>
      </c>
      <c r="G283" s="38" t="s">
        <v>731</v>
      </c>
      <c r="H283" s="46">
        <f>L283</f>
        <v>78000</v>
      </c>
      <c r="I283" s="38" t="s">
        <v>20</v>
      </c>
      <c r="J283" s="38" t="s">
        <v>875</v>
      </c>
      <c r="K283" s="47">
        <v>243940</v>
      </c>
      <c r="L283" s="71">
        <v>78000</v>
      </c>
    </row>
    <row r="284" spans="1:12" ht="80.099999999999994" customHeight="1" x14ac:dyDescent="0.35">
      <c r="A284" s="12">
        <v>279</v>
      </c>
      <c r="B284" s="20" t="s">
        <v>876</v>
      </c>
      <c r="C284" s="21">
        <v>197000</v>
      </c>
      <c r="D284" s="26">
        <v>196000</v>
      </c>
      <c r="E284" s="50" t="s">
        <v>17</v>
      </c>
      <c r="F284" s="22" t="s">
        <v>877</v>
      </c>
      <c r="G284" s="22" t="s">
        <v>243</v>
      </c>
      <c r="H284" s="23">
        <f>L284</f>
        <v>196000</v>
      </c>
      <c r="I284" s="22" t="s">
        <v>20</v>
      </c>
      <c r="J284" s="22" t="s">
        <v>878</v>
      </c>
      <c r="K284" s="24">
        <v>243940</v>
      </c>
      <c r="L284" s="71">
        <v>196000</v>
      </c>
    </row>
    <row r="285" spans="1:12" ht="80.099999999999994" customHeight="1" x14ac:dyDescent="0.35">
      <c r="A285" s="12">
        <v>280</v>
      </c>
      <c r="B285" s="85" t="s">
        <v>879</v>
      </c>
      <c r="C285" s="56">
        <v>10000</v>
      </c>
      <c r="D285" s="86">
        <v>9490.9</v>
      </c>
      <c r="E285" s="15" t="s">
        <v>17</v>
      </c>
      <c r="F285" s="16" t="s">
        <v>880</v>
      </c>
      <c r="G285" s="16" t="s">
        <v>105</v>
      </c>
      <c r="H285" s="17">
        <v>9490.9</v>
      </c>
      <c r="I285" s="16" t="s">
        <v>20</v>
      </c>
      <c r="J285" s="15" t="s">
        <v>881</v>
      </c>
      <c r="K285" s="18">
        <v>243940</v>
      </c>
      <c r="L285" s="4"/>
    </row>
    <row r="286" spans="1:12" ht="80.099999999999994" customHeight="1" x14ac:dyDescent="0.35">
      <c r="A286" s="12">
        <v>281</v>
      </c>
      <c r="B286" s="13" t="s">
        <v>882</v>
      </c>
      <c r="C286" s="14">
        <v>90000</v>
      </c>
      <c r="D286" s="53">
        <v>81500</v>
      </c>
      <c r="E286" s="87" t="s">
        <v>17</v>
      </c>
      <c r="F286" s="38" t="s">
        <v>883</v>
      </c>
      <c r="G286" s="38" t="s">
        <v>56</v>
      </c>
      <c r="H286" s="46">
        <f t="shared" ref="H286:H300" si="12">L286</f>
        <v>77040</v>
      </c>
      <c r="I286" s="38" t="s">
        <v>20</v>
      </c>
      <c r="J286" s="38" t="s">
        <v>884</v>
      </c>
      <c r="K286" s="47">
        <v>243940</v>
      </c>
      <c r="L286" s="71">
        <v>77040</v>
      </c>
    </row>
    <row r="287" spans="1:12" ht="80.099999999999994" customHeight="1" x14ac:dyDescent="0.35">
      <c r="A287" s="12">
        <v>282</v>
      </c>
      <c r="B287" s="13" t="s">
        <v>885</v>
      </c>
      <c r="C287" s="14">
        <v>5000</v>
      </c>
      <c r="D287" s="53">
        <v>4700</v>
      </c>
      <c r="E287" s="38" t="s">
        <v>17</v>
      </c>
      <c r="F287" s="38" t="s">
        <v>886</v>
      </c>
      <c r="G287" s="38" t="s">
        <v>105</v>
      </c>
      <c r="H287" s="46">
        <f t="shared" si="12"/>
        <v>4700</v>
      </c>
      <c r="I287" s="38" t="s">
        <v>20</v>
      </c>
      <c r="J287" s="38" t="s">
        <v>887</v>
      </c>
      <c r="K287" s="47">
        <v>243940</v>
      </c>
      <c r="L287" s="71">
        <v>4700</v>
      </c>
    </row>
    <row r="288" spans="1:12" ht="80.099999999999994" customHeight="1" x14ac:dyDescent="0.35">
      <c r="A288" s="12">
        <v>283</v>
      </c>
      <c r="B288" s="13" t="s">
        <v>888</v>
      </c>
      <c r="C288" s="14">
        <v>62000</v>
      </c>
      <c r="D288" s="53">
        <v>61000</v>
      </c>
      <c r="E288" s="76" t="s">
        <v>17</v>
      </c>
      <c r="F288" s="38" t="s">
        <v>889</v>
      </c>
      <c r="G288" s="38" t="s">
        <v>580</v>
      </c>
      <c r="H288" s="46">
        <f t="shared" si="12"/>
        <v>61000</v>
      </c>
      <c r="I288" s="38" t="s">
        <v>20</v>
      </c>
      <c r="J288" s="38" t="s">
        <v>890</v>
      </c>
      <c r="K288" s="47">
        <v>243940</v>
      </c>
      <c r="L288" s="71">
        <v>61000</v>
      </c>
    </row>
    <row r="289" spans="1:12" ht="80.099999999999994" customHeight="1" x14ac:dyDescent="0.35">
      <c r="A289" s="12">
        <v>284</v>
      </c>
      <c r="B289" s="13" t="s">
        <v>891</v>
      </c>
      <c r="C289" s="14">
        <v>110000</v>
      </c>
      <c r="D289" s="53">
        <v>97000</v>
      </c>
      <c r="E289" s="38" t="s">
        <v>17</v>
      </c>
      <c r="F289" s="38" t="s">
        <v>892</v>
      </c>
      <c r="G289" s="38" t="s">
        <v>893</v>
      </c>
      <c r="H289" s="46">
        <f t="shared" si="12"/>
        <v>97000</v>
      </c>
      <c r="I289" s="38" t="s">
        <v>20</v>
      </c>
      <c r="J289" s="38" t="s">
        <v>894</v>
      </c>
      <c r="K289" s="47">
        <v>243940</v>
      </c>
      <c r="L289" s="71">
        <v>97000</v>
      </c>
    </row>
    <row r="290" spans="1:12" ht="80.099999999999994" customHeight="1" x14ac:dyDescent="0.35">
      <c r="A290" s="12">
        <v>285</v>
      </c>
      <c r="B290" s="13" t="s">
        <v>895</v>
      </c>
      <c r="C290" s="14">
        <v>33000</v>
      </c>
      <c r="D290" s="53">
        <v>24717</v>
      </c>
      <c r="E290" s="38" t="s">
        <v>17</v>
      </c>
      <c r="F290" s="38" t="s">
        <v>896</v>
      </c>
      <c r="G290" s="38" t="s">
        <v>897</v>
      </c>
      <c r="H290" s="46">
        <f t="shared" si="12"/>
        <v>24717</v>
      </c>
      <c r="I290" s="38" t="s">
        <v>20</v>
      </c>
      <c r="J290" s="38" t="s">
        <v>898</v>
      </c>
      <c r="K290" s="47">
        <v>243940</v>
      </c>
      <c r="L290" s="71">
        <v>24717</v>
      </c>
    </row>
    <row r="291" spans="1:12" ht="80.099999999999994" customHeight="1" x14ac:dyDescent="0.35">
      <c r="A291" s="12">
        <v>286</v>
      </c>
      <c r="B291" s="13" t="s">
        <v>899</v>
      </c>
      <c r="C291" s="14">
        <v>190000</v>
      </c>
      <c r="D291" s="53">
        <v>187500</v>
      </c>
      <c r="E291" s="38" t="s">
        <v>17</v>
      </c>
      <c r="F291" s="38" t="s">
        <v>900</v>
      </c>
      <c r="G291" s="38" t="s">
        <v>275</v>
      </c>
      <c r="H291" s="46">
        <f t="shared" si="12"/>
        <v>185000</v>
      </c>
      <c r="I291" s="38" t="s">
        <v>20</v>
      </c>
      <c r="J291" s="38" t="s">
        <v>901</v>
      </c>
      <c r="K291" s="47">
        <v>243940</v>
      </c>
      <c r="L291" s="71">
        <v>185000</v>
      </c>
    </row>
    <row r="292" spans="1:12" ht="80.099999999999994" customHeight="1" x14ac:dyDescent="0.35">
      <c r="A292" s="12">
        <v>287</v>
      </c>
      <c r="B292" s="13" t="s">
        <v>902</v>
      </c>
      <c r="C292" s="14">
        <v>12000</v>
      </c>
      <c r="D292" s="53">
        <v>10593</v>
      </c>
      <c r="E292" s="16" t="s">
        <v>17</v>
      </c>
      <c r="F292" s="38" t="s">
        <v>903</v>
      </c>
      <c r="G292" s="38" t="s">
        <v>488</v>
      </c>
      <c r="H292" s="46">
        <f t="shared" si="12"/>
        <v>10593</v>
      </c>
      <c r="I292" s="38" t="s">
        <v>20</v>
      </c>
      <c r="J292" s="38" t="s">
        <v>904</v>
      </c>
      <c r="K292" s="47">
        <v>243940</v>
      </c>
      <c r="L292" s="71">
        <v>10593</v>
      </c>
    </row>
    <row r="293" spans="1:12" ht="80.099999999999994" customHeight="1" x14ac:dyDescent="0.35">
      <c r="A293" s="12">
        <v>288</v>
      </c>
      <c r="B293" s="13" t="s">
        <v>905</v>
      </c>
      <c r="C293" s="14">
        <v>76000</v>
      </c>
      <c r="D293" s="53">
        <v>75000</v>
      </c>
      <c r="E293" s="76" t="s">
        <v>17</v>
      </c>
      <c r="F293" s="38" t="s">
        <v>906</v>
      </c>
      <c r="G293" s="38" t="s">
        <v>907</v>
      </c>
      <c r="H293" s="46">
        <f t="shared" si="12"/>
        <v>70000</v>
      </c>
      <c r="I293" s="38" t="s">
        <v>20</v>
      </c>
      <c r="J293" s="38" t="s">
        <v>908</v>
      </c>
      <c r="K293" s="47">
        <v>243940</v>
      </c>
      <c r="L293" s="71">
        <v>70000</v>
      </c>
    </row>
    <row r="294" spans="1:12" ht="80.099999999999994" customHeight="1" x14ac:dyDescent="0.35">
      <c r="A294" s="12">
        <v>289</v>
      </c>
      <c r="B294" s="13" t="s">
        <v>909</v>
      </c>
      <c r="C294" s="14">
        <v>500000</v>
      </c>
      <c r="D294" s="53">
        <v>500000</v>
      </c>
      <c r="E294" s="16" t="s">
        <v>17</v>
      </c>
      <c r="F294" s="38" t="s">
        <v>910</v>
      </c>
      <c r="G294" s="38" t="s">
        <v>911</v>
      </c>
      <c r="H294" s="46">
        <f t="shared" si="12"/>
        <v>494500</v>
      </c>
      <c r="I294" s="38" t="s">
        <v>20</v>
      </c>
      <c r="J294" s="38" t="s">
        <v>912</v>
      </c>
      <c r="K294" s="47">
        <v>243940</v>
      </c>
      <c r="L294" s="71">
        <v>494500</v>
      </c>
    </row>
    <row r="295" spans="1:12" ht="80.099999999999994" customHeight="1" x14ac:dyDescent="0.35">
      <c r="A295" s="12">
        <v>290</v>
      </c>
      <c r="B295" s="13" t="s">
        <v>913</v>
      </c>
      <c r="C295" s="14">
        <v>130000</v>
      </c>
      <c r="D295" s="53">
        <v>130000</v>
      </c>
      <c r="E295" s="38" t="s">
        <v>17</v>
      </c>
      <c r="F295" s="38" t="s">
        <v>914</v>
      </c>
      <c r="G295" s="38" t="s">
        <v>915</v>
      </c>
      <c r="H295" s="46">
        <f t="shared" si="12"/>
        <v>120000</v>
      </c>
      <c r="I295" s="38" t="s">
        <v>20</v>
      </c>
      <c r="J295" s="38" t="s">
        <v>916</v>
      </c>
      <c r="K295" s="47">
        <v>243940</v>
      </c>
      <c r="L295" s="71">
        <v>120000</v>
      </c>
    </row>
    <row r="296" spans="1:12" ht="94.5" customHeight="1" x14ac:dyDescent="0.35">
      <c r="A296" s="12">
        <v>291</v>
      </c>
      <c r="B296" s="13" t="s">
        <v>917</v>
      </c>
      <c r="C296" s="14">
        <v>1440000</v>
      </c>
      <c r="D296" s="53">
        <v>1433800</v>
      </c>
      <c r="E296" s="38" t="s">
        <v>23</v>
      </c>
      <c r="F296" s="38" t="s">
        <v>918</v>
      </c>
      <c r="G296" s="15" t="s">
        <v>919</v>
      </c>
      <c r="H296" s="17">
        <f t="shared" si="12"/>
        <v>1400000</v>
      </c>
      <c r="I296" s="15" t="s">
        <v>20</v>
      </c>
      <c r="J296" s="38" t="s">
        <v>920</v>
      </c>
      <c r="K296" s="47">
        <v>243940</v>
      </c>
      <c r="L296" s="71">
        <v>1400000</v>
      </c>
    </row>
    <row r="297" spans="1:12" ht="80.099999999999994" customHeight="1" x14ac:dyDescent="0.35">
      <c r="A297" s="12">
        <v>292</v>
      </c>
      <c r="B297" s="13" t="s">
        <v>921</v>
      </c>
      <c r="C297" s="14">
        <v>45000</v>
      </c>
      <c r="D297" s="53">
        <v>45000</v>
      </c>
      <c r="E297" s="38" t="s">
        <v>17</v>
      </c>
      <c r="F297" s="38" t="s">
        <v>922</v>
      </c>
      <c r="G297" s="38" t="s">
        <v>713</v>
      </c>
      <c r="H297" s="46">
        <f t="shared" si="12"/>
        <v>45000</v>
      </c>
      <c r="I297" s="38" t="s">
        <v>20</v>
      </c>
      <c r="J297" s="38" t="s">
        <v>923</v>
      </c>
      <c r="K297" s="47">
        <v>243940</v>
      </c>
      <c r="L297" s="71">
        <v>45000</v>
      </c>
    </row>
    <row r="298" spans="1:12" ht="80.099999999999994" customHeight="1" x14ac:dyDescent="0.35">
      <c r="A298" s="12">
        <v>293</v>
      </c>
      <c r="B298" s="13" t="s">
        <v>924</v>
      </c>
      <c r="C298" s="14">
        <v>25000</v>
      </c>
      <c r="D298" s="53">
        <v>23000</v>
      </c>
      <c r="E298" s="38" t="s">
        <v>17</v>
      </c>
      <c r="F298" s="38" t="s">
        <v>925</v>
      </c>
      <c r="G298" s="38" t="s">
        <v>926</v>
      </c>
      <c r="H298" s="46">
        <f t="shared" si="12"/>
        <v>23000</v>
      </c>
      <c r="I298" s="38" t="s">
        <v>20</v>
      </c>
      <c r="J298" s="38" t="s">
        <v>927</v>
      </c>
      <c r="K298" s="47">
        <v>243940</v>
      </c>
      <c r="L298" s="71">
        <v>23000</v>
      </c>
    </row>
    <row r="299" spans="1:12" ht="80.099999999999994" customHeight="1" x14ac:dyDescent="0.35">
      <c r="A299" s="12">
        <v>294</v>
      </c>
      <c r="B299" s="13" t="s">
        <v>928</v>
      </c>
      <c r="C299" s="14">
        <v>376000</v>
      </c>
      <c r="D299" s="53">
        <v>358450</v>
      </c>
      <c r="E299" s="38" t="s">
        <v>17</v>
      </c>
      <c r="F299" s="38" t="s">
        <v>929</v>
      </c>
      <c r="G299" s="38" t="s">
        <v>930</v>
      </c>
      <c r="H299" s="46">
        <f t="shared" si="12"/>
        <v>339000</v>
      </c>
      <c r="I299" s="38" t="s">
        <v>20</v>
      </c>
      <c r="J299" s="38" t="s">
        <v>931</v>
      </c>
      <c r="K299" s="47">
        <v>243940</v>
      </c>
      <c r="L299" s="71">
        <v>339000</v>
      </c>
    </row>
    <row r="300" spans="1:12" ht="80.099999999999994" customHeight="1" x14ac:dyDescent="0.35">
      <c r="A300" s="12">
        <v>295</v>
      </c>
      <c r="B300" s="13" t="s">
        <v>932</v>
      </c>
      <c r="C300" s="14">
        <v>40000</v>
      </c>
      <c r="D300" s="53">
        <v>39500</v>
      </c>
      <c r="E300" s="38" t="s">
        <v>17</v>
      </c>
      <c r="F300" s="38" t="s">
        <v>933</v>
      </c>
      <c r="G300" s="38" t="s">
        <v>275</v>
      </c>
      <c r="H300" s="46">
        <f t="shared" si="12"/>
        <v>39000</v>
      </c>
      <c r="I300" s="38" t="s">
        <v>20</v>
      </c>
      <c r="J300" s="38" t="s">
        <v>934</v>
      </c>
      <c r="K300" s="47">
        <v>243940</v>
      </c>
      <c r="L300" s="71">
        <v>39000</v>
      </c>
    </row>
    <row r="301" spans="1:12" ht="80.099999999999994" customHeight="1" x14ac:dyDescent="0.35">
      <c r="A301" s="12">
        <v>296</v>
      </c>
      <c r="B301" s="55" t="s">
        <v>935</v>
      </c>
      <c r="C301" s="14">
        <v>21000</v>
      </c>
      <c r="D301" s="14">
        <v>21000</v>
      </c>
      <c r="E301" s="15" t="s">
        <v>17</v>
      </c>
      <c r="F301" s="16" t="s">
        <v>936</v>
      </c>
      <c r="G301" s="16" t="s">
        <v>937</v>
      </c>
      <c r="H301" s="17">
        <v>21000</v>
      </c>
      <c r="I301" s="16" t="s">
        <v>20</v>
      </c>
      <c r="J301" s="15" t="s">
        <v>938</v>
      </c>
      <c r="K301" s="18">
        <v>243940</v>
      </c>
      <c r="L301" s="4"/>
    </row>
    <row r="302" spans="1:12" ht="80.099999999999994" customHeight="1" x14ac:dyDescent="0.35">
      <c r="A302" s="12">
        <v>297</v>
      </c>
      <c r="B302" s="13" t="s">
        <v>939</v>
      </c>
      <c r="C302" s="56">
        <v>85000</v>
      </c>
      <c r="D302" s="56">
        <v>85000</v>
      </c>
      <c r="E302" s="15" t="s">
        <v>17</v>
      </c>
      <c r="F302" s="16" t="s">
        <v>940</v>
      </c>
      <c r="G302" s="16" t="s">
        <v>941</v>
      </c>
      <c r="H302" s="17">
        <v>85000</v>
      </c>
      <c r="I302" s="16" t="s">
        <v>20</v>
      </c>
      <c r="J302" s="15" t="s">
        <v>942</v>
      </c>
      <c r="K302" s="18">
        <v>243940</v>
      </c>
      <c r="L302" s="4"/>
    </row>
    <row r="303" spans="1:12" ht="80.099999999999994" customHeight="1" x14ac:dyDescent="0.35">
      <c r="A303" s="12">
        <v>298</v>
      </c>
      <c r="B303" s="13" t="s">
        <v>943</v>
      </c>
      <c r="C303" s="14">
        <v>68000</v>
      </c>
      <c r="D303" s="53">
        <v>55600</v>
      </c>
      <c r="E303" s="76" t="s">
        <v>17</v>
      </c>
      <c r="F303" s="38" t="s">
        <v>944</v>
      </c>
      <c r="G303" s="38" t="s">
        <v>767</v>
      </c>
      <c r="H303" s="46">
        <f>L303</f>
        <v>55600</v>
      </c>
      <c r="I303" s="38" t="s">
        <v>20</v>
      </c>
      <c r="J303" s="38" t="s">
        <v>945</v>
      </c>
      <c r="K303" s="47">
        <v>243940</v>
      </c>
      <c r="L303" s="71">
        <v>55600</v>
      </c>
    </row>
    <row r="304" spans="1:12" ht="80.099999999999994" customHeight="1" x14ac:dyDescent="0.35">
      <c r="A304" s="12">
        <v>299</v>
      </c>
      <c r="B304" s="13" t="s">
        <v>946</v>
      </c>
      <c r="C304" s="14">
        <v>60000</v>
      </c>
      <c r="D304" s="53">
        <v>49200</v>
      </c>
      <c r="E304" s="76" t="s">
        <v>17</v>
      </c>
      <c r="F304" s="38" t="s">
        <v>947</v>
      </c>
      <c r="G304" s="38" t="s">
        <v>754</v>
      </c>
      <c r="H304" s="46">
        <f>L304</f>
        <v>49200</v>
      </c>
      <c r="I304" s="38" t="s">
        <v>20</v>
      </c>
      <c r="J304" s="38" t="s">
        <v>948</v>
      </c>
      <c r="K304" s="47">
        <v>243940</v>
      </c>
      <c r="L304" s="71">
        <v>49200</v>
      </c>
    </row>
    <row r="305" spans="1:12" ht="80.099999999999994" customHeight="1" x14ac:dyDescent="0.35">
      <c r="A305" s="12">
        <v>300</v>
      </c>
      <c r="B305" s="13" t="s">
        <v>949</v>
      </c>
      <c r="C305" s="14">
        <v>55000</v>
      </c>
      <c r="D305" s="53">
        <v>45100</v>
      </c>
      <c r="E305" s="76" t="s">
        <v>17</v>
      </c>
      <c r="F305" s="38" t="s">
        <v>950</v>
      </c>
      <c r="G305" s="38" t="s">
        <v>767</v>
      </c>
      <c r="H305" s="46">
        <f>L305</f>
        <v>45100</v>
      </c>
      <c r="I305" s="38" t="s">
        <v>20</v>
      </c>
      <c r="J305" s="38" t="s">
        <v>951</v>
      </c>
      <c r="K305" s="47">
        <v>243940</v>
      </c>
      <c r="L305" s="71">
        <v>45100</v>
      </c>
    </row>
    <row r="306" spans="1:12" ht="80.099999999999994" customHeight="1" x14ac:dyDescent="0.35">
      <c r="A306" s="12">
        <v>301</v>
      </c>
      <c r="B306" s="13" t="s">
        <v>952</v>
      </c>
      <c r="C306" s="14">
        <v>90000</v>
      </c>
      <c r="D306" s="53">
        <v>89000</v>
      </c>
      <c r="E306" s="38" t="s">
        <v>17</v>
      </c>
      <c r="F306" s="38" t="s">
        <v>953</v>
      </c>
      <c r="G306" s="38" t="s">
        <v>767</v>
      </c>
      <c r="H306" s="46">
        <f>L306</f>
        <v>89000</v>
      </c>
      <c r="I306" s="38" t="s">
        <v>20</v>
      </c>
      <c r="J306" s="38" t="s">
        <v>954</v>
      </c>
      <c r="K306" s="47">
        <v>243940</v>
      </c>
      <c r="L306" s="71">
        <v>89000</v>
      </c>
    </row>
    <row r="307" spans="1:12" ht="80.099999999999994" customHeight="1" x14ac:dyDescent="0.35">
      <c r="A307" s="12">
        <v>302</v>
      </c>
      <c r="B307" s="13" t="s">
        <v>955</v>
      </c>
      <c r="C307" s="14">
        <v>41000</v>
      </c>
      <c r="D307" s="53">
        <v>40660</v>
      </c>
      <c r="E307" s="38" t="s">
        <v>17</v>
      </c>
      <c r="F307" s="38" t="s">
        <v>956</v>
      </c>
      <c r="G307" s="38" t="s">
        <v>957</v>
      </c>
      <c r="H307" s="46">
        <f>L307</f>
        <v>40660</v>
      </c>
      <c r="I307" s="38" t="s">
        <v>20</v>
      </c>
      <c r="J307" s="38" t="s">
        <v>958</v>
      </c>
      <c r="K307" s="47">
        <v>243940</v>
      </c>
      <c r="L307" s="71">
        <v>40660</v>
      </c>
    </row>
    <row r="308" spans="1:12" ht="80.099999999999994" customHeight="1" x14ac:dyDescent="0.35">
      <c r="A308" s="12">
        <v>303</v>
      </c>
      <c r="B308" s="28" t="s">
        <v>959</v>
      </c>
      <c r="C308" s="29">
        <v>70000</v>
      </c>
      <c r="D308" s="29">
        <v>69218.3</v>
      </c>
      <c r="E308" s="30" t="s">
        <v>17</v>
      </c>
      <c r="F308" s="16" t="s">
        <v>960</v>
      </c>
      <c r="G308" s="31" t="s">
        <v>961</v>
      </c>
      <c r="H308" s="32">
        <v>69218.3</v>
      </c>
      <c r="I308" s="30" t="s">
        <v>20</v>
      </c>
      <c r="J308" s="30" t="s">
        <v>962</v>
      </c>
      <c r="K308" s="33">
        <v>243940</v>
      </c>
    </row>
    <row r="309" spans="1:12" ht="80.099999999999994" customHeight="1" x14ac:dyDescent="0.35">
      <c r="A309" s="12">
        <v>304</v>
      </c>
      <c r="B309" s="28" t="s">
        <v>963</v>
      </c>
      <c r="C309" s="29">
        <v>204314</v>
      </c>
      <c r="D309" s="29">
        <v>204314</v>
      </c>
      <c r="E309" s="30" t="s">
        <v>17</v>
      </c>
      <c r="F309" s="16" t="s">
        <v>964</v>
      </c>
      <c r="G309" s="31" t="s">
        <v>965</v>
      </c>
      <c r="H309" s="32">
        <v>204314</v>
      </c>
      <c r="I309" s="30" t="s">
        <v>20</v>
      </c>
      <c r="J309" s="30" t="s">
        <v>966</v>
      </c>
      <c r="K309" s="33">
        <v>243940</v>
      </c>
    </row>
    <row r="310" spans="1:12" ht="80.099999999999994" customHeight="1" x14ac:dyDescent="0.35">
      <c r="A310" s="12">
        <v>305</v>
      </c>
      <c r="B310" s="35" t="s">
        <v>967</v>
      </c>
      <c r="C310" s="36">
        <v>190900</v>
      </c>
      <c r="D310" s="36">
        <v>190900</v>
      </c>
      <c r="E310" s="37" t="s">
        <v>17</v>
      </c>
      <c r="F310" s="38" t="str">
        <f>G310 &amp; " เสนอราคา " &amp; TEXT(H310,"#,##0.00") &amp; " บาท "</f>
        <v xml:space="preserve">ร้าน ซิกมาเอด เสนอราคา 190,900.00 บาท </v>
      </c>
      <c r="G310" s="39" t="s">
        <v>968</v>
      </c>
      <c r="H310" s="40">
        <v>190900</v>
      </c>
      <c r="I310" s="37" t="s">
        <v>20</v>
      </c>
      <c r="J310" s="37" t="s">
        <v>969</v>
      </c>
      <c r="K310" s="33">
        <v>243940</v>
      </c>
    </row>
    <row r="311" spans="1:12" ht="80.099999999999994" customHeight="1" x14ac:dyDescent="0.35">
      <c r="A311" s="12">
        <v>306</v>
      </c>
      <c r="B311" s="28" t="s">
        <v>970</v>
      </c>
      <c r="C311" s="29">
        <v>140990</v>
      </c>
      <c r="D311" s="29">
        <v>140990</v>
      </c>
      <c r="E311" s="30" t="s">
        <v>17</v>
      </c>
      <c r="F311" s="16" t="s">
        <v>971</v>
      </c>
      <c r="G311" s="31" t="s">
        <v>968</v>
      </c>
      <c r="H311" s="32">
        <v>140990</v>
      </c>
      <c r="I311" s="30" t="s">
        <v>20</v>
      </c>
      <c r="J311" s="30" t="s">
        <v>972</v>
      </c>
      <c r="K311" s="33">
        <v>243940</v>
      </c>
    </row>
    <row r="312" spans="1:12" ht="80.099999999999994" customHeight="1" x14ac:dyDescent="0.35">
      <c r="A312" s="12">
        <v>307</v>
      </c>
      <c r="B312" s="28" t="s">
        <v>973</v>
      </c>
      <c r="C312" s="29">
        <v>103500</v>
      </c>
      <c r="D312" s="29">
        <v>103500</v>
      </c>
      <c r="E312" s="30" t="s">
        <v>17</v>
      </c>
      <c r="F312" s="16" t="s">
        <v>974</v>
      </c>
      <c r="G312" s="31" t="s">
        <v>968</v>
      </c>
      <c r="H312" s="32">
        <v>103500</v>
      </c>
      <c r="I312" s="30" t="s">
        <v>20</v>
      </c>
      <c r="J312" s="30" t="s">
        <v>975</v>
      </c>
      <c r="K312" s="33">
        <v>243940</v>
      </c>
    </row>
    <row r="313" spans="1:12" ht="80.099999999999994" customHeight="1" x14ac:dyDescent="0.35">
      <c r="A313" s="12">
        <v>308</v>
      </c>
      <c r="B313" s="35" t="s">
        <v>976</v>
      </c>
      <c r="C313" s="36">
        <v>117300</v>
      </c>
      <c r="D313" s="36">
        <v>117300</v>
      </c>
      <c r="E313" s="37" t="s">
        <v>17</v>
      </c>
      <c r="F313" s="38" t="str">
        <f>G313 &amp; " เสนอราคา " &amp; TEXT(H313,"#,##0.00") &amp; " บาท "</f>
        <v xml:space="preserve">ร้าน ป้าย ช่างเอ็กซ์ เสนอราคา 117,300.00 บาท </v>
      </c>
      <c r="G313" s="39" t="s">
        <v>90</v>
      </c>
      <c r="H313" s="40">
        <v>117300</v>
      </c>
      <c r="I313" s="37" t="s">
        <v>20</v>
      </c>
      <c r="J313" s="37" t="s">
        <v>977</v>
      </c>
      <c r="K313" s="33">
        <v>243940</v>
      </c>
    </row>
    <row r="314" spans="1:12" ht="80.099999999999994" customHeight="1" x14ac:dyDescent="0.35">
      <c r="A314" s="12">
        <v>309</v>
      </c>
      <c r="B314" s="35" t="s">
        <v>978</v>
      </c>
      <c r="C314" s="36">
        <v>17482.73</v>
      </c>
      <c r="D314" s="36">
        <v>17482.73</v>
      </c>
      <c r="E314" s="37" t="s">
        <v>17</v>
      </c>
      <c r="F314" s="38" t="str">
        <f>G314 &amp; " เสนอราคา " &amp; TEXT(H314,"#,##0.00") &amp; " บาท "</f>
        <v xml:space="preserve">บริษัท ราชสีมาเทพนคร จำกัด เสนอราคา 17,482.73 บาท </v>
      </c>
      <c r="G314" s="39" t="s">
        <v>979</v>
      </c>
      <c r="H314" s="40">
        <v>17482.73</v>
      </c>
      <c r="I314" s="37" t="s">
        <v>20</v>
      </c>
      <c r="J314" s="37" t="s">
        <v>980</v>
      </c>
      <c r="K314" s="33">
        <v>243940</v>
      </c>
    </row>
    <row r="315" spans="1:12" ht="80.099999999999994" customHeight="1" x14ac:dyDescent="0.35">
      <c r="A315" s="12">
        <v>310</v>
      </c>
      <c r="B315" s="28" t="s">
        <v>981</v>
      </c>
      <c r="C315" s="29">
        <v>17120</v>
      </c>
      <c r="D315" s="29">
        <v>17120</v>
      </c>
      <c r="E315" s="30" t="s">
        <v>17</v>
      </c>
      <c r="F315" s="16" t="s">
        <v>982</v>
      </c>
      <c r="G315" s="31" t="s">
        <v>983</v>
      </c>
      <c r="H315" s="32">
        <v>17120</v>
      </c>
      <c r="I315" s="30" t="s">
        <v>20</v>
      </c>
      <c r="J315" s="30" t="s">
        <v>984</v>
      </c>
      <c r="K315" s="33">
        <v>243940</v>
      </c>
    </row>
    <row r="316" spans="1:12" ht="80.099999999999994" customHeight="1" x14ac:dyDescent="0.35">
      <c r="A316" s="12">
        <v>311</v>
      </c>
      <c r="B316" s="35" t="s">
        <v>985</v>
      </c>
      <c r="C316" s="36">
        <v>293040</v>
      </c>
      <c r="D316" s="36">
        <v>293040</v>
      </c>
      <c r="E316" s="37" t="s">
        <v>17</v>
      </c>
      <c r="F316" s="38" t="str">
        <f t="shared" ref="F316:F323" si="13">G316 &amp; " เสนอราคา " &amp; TEXT(H316,"#,##0.00") &amp; " บาท "</f>
        <v xml:space="preserve">EBSCO INTERNATIONAL เสนอราคา 293,040.00 บาท </v>
      </c>
      <c r="G316" s="39" t="s">
        <v>45</v>
      </c>
      <c r="H316" s="40">
        <v>293040</v>
      </c>
      <c r="I316" s="37" t="s">
        <v>20</v>
      </c>
      <c r="J316" s="37" t="s">
        <v>986</v>
      </c>
      <c r="K316" s="33">
        <v>243940</v>
      </c>
      <c r="L316" s="73"/>
    </row>
    <row r="317" spans="1:12" ht="80.099999999999994" customHeight="1" x14ac:dyDescent="0.35">
      <c r="A317" s="12">
        <v>312</v>
      </c>
      <c r="B317" s="35" t="s">
        <v>987</v>
      </c>
      <c r="C317" s="36">
        <v>98500</v>
      </c>
      <c r="D317" s="36">
        <v>98500</v>
      </c>
      <c r="E317" s="37" t="s">
        <v>17</v>
      </c>
      <c r="F317" s="38" t="str">
        <f t="shared" si="13"/>
        <v xml:space="preserve">บริษัท ไรทส์ อินสตรูเมนส์ จำกัด เสนอราคา 98,500.00 บาท </v>
      </c>
      <c r="G317" s="39" t="s">
        <v>94</v>
      </c>
      <c r="H317" s="40">
        <v>98500</v>
      </c>
      <c r="I317" s="37" t="s">
        <v>20</v>
      </c>
      <c r="J317" s="37" t="s">
        <v>988</v>
      </c>
      <c r="K317" s="33">
        <v>243940</v>
      </c>
    </row>
    <row r="318" spans="1:12" ht="80.099999999999994" customHeight="1" x14ac:dyDescent="0.35">
      <c r="A318" s="12">
        <v>313</v>
      </c>
      <c r="B318" s="35" t="s">
        <v>989</v>
      </c>
      <c r="C318" s="36">
        <v>36000</v>
      </c>
      <c r="D318" s="36">
        <v>36000</v>
      </c>
      <c r="E318" s="37" t="s">
        <v>17</v>
      </c>
      <c r="F318" s="38" t="str">
        <f t="shared" si="13"/>
        <v xml:space="preserve">ร้าน ครุยพิชาดา โคราช เสนอราคา 36,000.00 บาท </v>
      </c>
      <c r="G318" s="39" t="s">
        <v>990</v>
      </c>
      <c r="H318" s="40">
        <v>36000</v>
      </c>
      <c r="I318" s="37" t="s">
        <v>20</v>
      </c>
      <c r="J318" s="37" t="s">
        <v>991</v>
      </c>
      <c r="K318" s="33">
        <v>243940</v>
      </c>
    </row>
    <row r="319" spans="1:12" ht="80.099999999999994" customHeight="1" x14ac:dyDescent="0.35">
      <c r="A319" s="12">
        <v>314</v>
      </c>
      <c r="B319" s="35" t="s">
        <v>992</v>
      </c>
      <c r="C319" s="36">
        <v>7200</v>
      </c>
      <c r="D319" s="36">
        <v>7200</v>
      </c>
      <c r="E319" s="37" t="s">
        <v>17</v>
      </c>
      <c r="F319" s="38" t="str">
        <f t="shared" si="13"/>
        <v xml:space="preserve">บริษัท ซี.ยู.อะกรีเวท (ไทยแลนด์) จำกัด เสนอราคา 7,200.00 บาท </v>
      </c>
      <c r="G319" s="39" t="s">
        <v>993</v>
      </c>
      <c r="H319" s="40">
        <v>7200</v>
      </c>
      <c r="I319" s="37" t="s">
        <v>20</v>
      </c>
      <c r="J319" s="37" t="s">
        <v>994</v>
      </c>
      <c r="K319" s="33">
        <v>243940</v>
      </c>
    </row>
    <row r="320" spans="1:12" ht="80.099999999999994" customHeight="1" x14ac:dyDescent="0.35">
      <c r="A320" s="12">
        <v>315</v>
      </c>
      <c r="B320" s="35" t="s">
        <v>995</v>
      </c>
      <c r="C320" s="36">
        <v>3531</v>
      </c>
      <c r="D320" s="36">
        <v>3531</v>
      </c>
      <c r="E320" s="37" t="s">
        <v>17</v>
      </c>
      <c r="F320" s="38" t="str">
        <f t="shared" si="13"/>
        <v xml:space="preserve">บริษัท ทีเอ็มที เอ็นจิเนียริ่ง แอนด์ เทรดดิ้ง จำกัด เสนอราคา 3,531.00 บาท </v>
      </c>
      <c r="G320" s="39" t="s">
        <v>778</v>
      </c>
      <c r="H320" s="40">
        <v>3531</v>
      </c>
      <c r="I320" s="37" t="s">
        <v>20</v>
      </c>
      <c r="J320" s="37" t="s">
        <v>996</v>
      </c>
      <c r="K320" s="33">
        <v>243940</v>
      </c>
    </row>
    <row r="321" spans="1:12" ht="80.099999999999994" customHeight="1" x14ac:dyDescent="0.35">
      <c r="A321" s="12">
        <v>316</v>
      </c>
      <c r="B321" s="35" t="s">
        <v>997</v>
      </c>
      <c r="C321" s="36">
        <v>3725.41</v>
      </c>
      <c r="D321" s="36">
        <v>3725.41</v>
      </c>
      <c r="E321" s="37" t="s">
        <v>17</v>
      </c>
      <c r="F321" s="38" t="str">
        <f t="shared" si="13"/>
        <v xml:space="preserve">บริษัท ยิ่งยศ ลอนดรี้ แอนด์ เซอร์วิส จำกัด เสนอราคา 3,725.41 บาท </v>
      </c>
      <c r="G321" s="39" t="s">
        <v>998</v>
      </c>
      <c r="H321" s="40">
        <v>3725.41</v>
      </c>
      <c r="I321" s="37" t="s">
        <v>20</v>
      </c>
      <c r="J321" s="37" t="s">
        <v>999</v>
      </c>
      <c r="K321" s="33">
        <v>243940</v>
      </c>
    </row>
    <row r="322" spans="1:12" ht="80.099999999999994" customHeight="1" x14ac:dyDescent="0.35">
      <c r="A322" s="12">
        <v>317</v>
      </c>
      <c r="B322" s="35" t="s">
        <v>1000</v>
      </c>
      <c r="C322" s="36">
        <v>75000</v>
      </c>
      <c r="D322" s="36">
        <v>75000</v>
      </c>
      <c r="E322" s="37" t="s">
        <v>17</v>
      </c>
      <c r="F322" s="38" t="str">
        <f t="shared" si="13"/>
        <v xml:space="preserve">บริษัท สายทองไพศาล จำกัด เสนอราคา 75,000.00 บาท </v>
      </c>
      <c r="G322" s="39" t="s">
        <v>250</v>
      </c>
      <c r="H322" s="40">
        <v>75000</v>
      </c>
      <c r="I322" s="37" t="s">
        <v>20</v>
      </c>
      <c r="J322" s="37" t="s">
        <v>1001</v>
      </c>
      <c r="K322" s="33">
        <v>243940</v>
      </c>
    </row>
    <row r="323" spans="1:12" ht="80.099999999999994" customHeight="1" x14ac:dyDescent="0.35">
      <c r="A323" s="12">
        <v>318</v>
      </c>
      <c r="B323" s="35" t="s">
        <v>1002</v>
      </c>
      <c r="C323" s="36">
        <v>98940</v>
      </c>
      <c r="D323" s="36">
        <v>98940</v>
      </c>
      <c r="E323" s="37" t="s">
        <v>17</v>
      </c>
      <c r="F323" s="38" t="str">
        <f t="shared" si="13"/>
        <v xml:space="preserve">บริษัท ซีพีเอฟ (ประเทศไทย) จำกัด (มหาชน) เสนอราคา 98,940.00 บาท </v>
      </c>
      <c r="G323" s="39" t="s">
        <v>62</v>
      </c>
      <c r="H323" s="40">
        <v>98940</v>
      </c>
      <c r="I323" s="37" t="s">
        <v>20</v>
      </c>
      <c r="J323" s="37" t="s">
        <v>1003</v>
      </c>
      <c r="K323" s="33">
        <v>243940</v>
      </c>
      <c r="L323" s="73"/>
    </row>
    <row r="324" spans="1:12" ht="80.099999999999994" customHeight="1" x14ac:dyDescent="0.35">
      <c r="A324" s="12">
        <v>319</v>
      </c>
      <c r="B324" s="55" t="s">
        <v>1004</v>
      </c>
      <c r="C324" s="14">
        <v>71000</v>
      </c>
      <c r="D324" s="14">
        <v>69880</v>
      </c>
      <c r="E324" s="15" t="s">
        <v>17</v>
      </c>
      <c r="F324" s="16" t="s">
        <v>1005</v>
      </c>
      <c r="G324" s="15" t="s">
        <v>525</v>
      </c>
      <c r="H324" s="17">
        <v>69880</v>
      </c>
      <c r="I324" s="16" t="s">
        <v>20</v>
      </c>
      <c r="J324" s="15" t="s">
        <v>1006</v>
      </c>
      <c r="K324" s="18">
        <v>243941</v>
      </c>
      <c r="L324" s="4"/>
    </row>
    <row r="325" spans="1:12" ht="80.099999999999994" customHeight="1" x14ac:dyDescent="0.35">
      <c r="A325" s="12">
        <v>320</v>
      </c>
      <c r="B325" s="13" t="s">
        <v>1007</v>
      </c>
      <c r="C325" s="14">
        <v>750000</v>
      </c>
      <c r="D325" s="53">
        <v>750000</v>
      </c>
      <c r="E325" s="16" t="s">
        <v>23</v>
      </c>
      <c r="F325" s="16" t="s">
        <v>1008</v>
      </c>
      <c r="G325" s="38" t="s">
        <v>307</v>
      </c>
      <c r="H325" s="46">
        <f t="shared" ref="H325:H331" si="14">L325</f>
        <v>724000</v>
      </c>
      <c r="I325" s="38" t="s">
        <v>20</v>
      </c>
      <c r="J325" s="38" t="s">
        <v>1009</v>
      </c>
      <c r="K325" s="47">
        <v>243941</v>
      </c>
      <c r="L325" s="88">
        <v>724000</v>
      </c>
    </row>
    <row r="326" spans="1:12" ht="80.099999999999994" customHeight="1" x14ac:dyDescent="0.35">
      <c r="A326" s="12">
        <v>321</v>
      </c>
      <c r="B326" s="20" t="s">
        <v>1010</v>
      </c>
      <c r="C326" s="21">
        <v>26000</v>
      </c>
      <c r="D326" s="26">
        <v>26000</v>
      </c>
      <c r="E326" s="22" t="s">
        <v>17</v>
      </c>
      <c r="F326" s="22" t="s">
        <v>1011</v>
      </c>
      <c r="G326" s="22" t="s">
        <v>74</v>
      </c>
      <c r="H326" s="23">
        <f t="shared" si="14"/>
        <v>23000</v>
      </c>
      <c r="I326" s="22" t="s">
        <v>20</v>
      </c>
      <c r="J326" s="22" t="s">
        <v>1012</v>
      </c>
      <c r="K326" s="24">
        <v>243941</v>
      </c>
      <c r="L326" s="71">
        <v>23000</v>
      </c>
    </row>
    <row r="327" spans="1:12" ht="99" customHeight="1" x14ac:dyDescent="0.35">
      <c r="A327" s="12">
        <v>322</v>
      </c>
      <c r="B327" s="13" t="s">
        <v>1013</v>
      </c>
      <c r="C327" s="14">
        <v>220000</v>
      </c>
      <c r="D327" s="53">
        <v>212000</v>
      </c>
      <c r="E327" s="38" t="s">
        <v>17</v>
      </c>
      <c r="F327" s="38" t="s">
        <v>1014</v>
      </c>
      <c r="G327" s="38" t="s">
        <v>1015</v>
      </c>
      <c r="H327" s="46">
        <f t="shared" si="14"/>
        <v>212000</v>
      </c>
      <c r="I327" s="38" t="s">
        <v>20</v>
      </c>
      <c r="J327" s="38" t="s">
        <v>1016</v>
      </c>
      <c r="K327" s="47">
        <v>243941</v>
      </c>
      <c r="L327" s="71">
        <v>212000</v>
      </c>
    </row>
    <row r="328" spans="1:12" ht="80.099999999999994" customHeight="1" x14ac:dyDescent="0.35">
      <c r="A328" s="12">
        <v>323</v>
      </c>
      <c r="B328" s="13" t="s">
        <v>1017</v>
      </c>
      <c r="C328" s="14">
        <v>149000</v>
      </c>
      <c r="D328" s="53">
        <v>148500</v>
      </c>
      <c r="E328" s="76" t="s">
        <v>17</v>
      </c>
      <c r="F328" s="38" t="s">
        <v>1018</v>
      </c>
      <c r="G328" s="38" t="s">
        <v>580</v>
      </c>
      <c r="H328" s="46">
        <f t="shared" si="14"/>
        <v>148500</v>
      </c>
      <c r="I328" s="38" t="s">
        <v>20</v>
      </c>
      <c r="J328" s="38" t="s">
        <v>1019</v>
      </c>
      <c r="K328" s="47">
        <v>243941</v>
      </c>
      <c r="L328" s="71">
        <v>148500</v>
      </c>
    </row>
    <row r="329" spans="1:12" ht="80.099999999999994" customHeight="1" x14ac:dyDescent="0.35">
      <c r="A329" s="12">
        <v>324</v>
      </c>
      <c r="B329" s="20" t="s">
        <v>1020</v>
      </c>
      <c r="C329" s="21">
        <v>43000</v>
      </c>
      <c r="D329" s="26">
        <v>42000</v>
      </c>
      <c r="E329" s="50" t="s">
        <v>17</v>
      </c>
      <c r="F329" s="22" t="s">
        <v>1021</v>
      </c>
      <c r="G329" s="22" t="s">
        <v>580</v>
      </c>
      <c r="H329" s="23">
        <f t="shared" si="14"/>
        <v>42000</v>
      </c>
      <c r="I329" s="22" t="s">
        <v>20</v>
      </c>
      <c r="J329" s="22" t="s">
        <v>1022</v>
      </c>
      <c r="K329" s="24">
        <v>243941</v>
      </c>
      <c r="L329" s="71">
        <v>42000</v>
      </c>
    </row>
    <row r="330" spans="1:12" ht="80.099999999999994" customHeight="1" x14ac:dyDescent="0.35">
      <c r="A330" s="12">
        <v>325</v>
      </c>
      <c r="B330" s="20" t="s">
        <v>1023</v>
      </c>
      <c r="C330" s="21">
        <v>20000</v>
      </c>
      <c r="D330" s="26">
        <v>20000</v>
      </c>
      <c r="E330" s="22" t="s">
        <v>17</v>
      </c>
      <c r="F330" s="22" t="s">
        <v>1024</v>
      </c>
      <c r="G330" s="22" t="s">
        <v>619</v>
      </c>
      <c r="H330" s="23">
        <f t="shared" si="14"/>
        <v>19900</v>
      </c>
      <c r="I330" s="22" t="s">
        <v>20</v>
      </c>
      <c r="J330" s="22" t="s">
        <v>1025</v>
      </c>
      <c r="K330" s="24">
        <v>243941</v>
      </c>
      <c r="L330" s="71">
        <v>19900</v>
      </c>
    </row>
    <row r="331" spans="1:12" ht="80.099999999999994" customHeight="1" x14ac:dyDescent="0.35">
      <c r="A331" s="12">
        <v>326</v>
      </c>
      <c r="B331" s="13" t="s">
        <v>1026</v>
      </c>
      <c r="C331" s="14">
        <v>270000</v>
      </c>
      <c r="D331" s="53">
        <v>270000</v>
      </c>
      <c r="E331" s="38" t="s">
        <v>17</v>
      </c>
      <c r="F331" s="38" t="s">
        <v>1027</v>
      </c>
      <c r="G331" s="38" t="s">
        <v>911</v>
      </c>
      <c r="H331" s="46">
        <f t="shared" si="14"/>
        <v>266500</v>
      </c>
      <c r="I331" s="38" t="s">
        <v>20</v>
      </c>
      <c r="J331" s="38" t="s">
        <v>1028</v>
      </c>
      <c r="K331" s="47">
        <v>243941</v>
      </c>
      <c r="L331" s="71">
        <v>266500</v>
      </c>
    </row>
    <row r="332" spans="1:12" ht="80.099999999999994" customHeight="1" x14ac:dyDescent="0.35">
      <c r="A332" s="12">
        <v>327</v>
      </c>
      <c r="B332" s="35" t="s">
        <v>1029</v>
      </c>
      <c r="C332" s="36">
        <v>13500</v>
      </c>
      <c r="D332" s="36">
        <v>13500</v>
      </c>
      <c r="E332" s="37" t="s">
        <v>17</v>
      </c>
      <c r="F332" s="38" t="str">
        <f>G332 &amp; " เสนอราคา " &amp; TEXT(H332,"#,##0.00") &amp; " บาท "</f>
        <v xml:space="preserve">ฟาร์มมหาวิทยาลัยเทคโนโลยีสุรนารี เสนอราคา 13,500.00 บาท </v>
      </c>
      <c r="G332" s="39" t="s">
        <v>634</v>
      </c>
      <c r="H332" s="40">
        <v>13500</v>
      </c>
      <c r="I332" s="37" t="s">
        <v>20</v>
      </c>
      <c r="J332" s="37" t="s">
        <v>1030</v>
      </c>
      <c r="K332" s="47">
        <v>243941</v>
      </c>
    </row>
    <row r="333" spans="1:12" ht="80.099999999999994" customHeight="1" x14ac:dyDescent="0.35">
      <c r="A333" s="12">
        <v>328</v>
      </c>
      <c r="B333" s="20" t="s">
        <v>1031</v>
      </c>
      <c r="C333" s="21">
        <v>60000</v>
      </c>
      <c r="D333" s="26">
        <v>54000</v>
      </c>
      <c r="E333" s="50" t="s">
        <v>17</v>
      </c>
      <c r="F333" s="22" t="s">
        <v>1032</v>
      </c>
      <c r="G333" s="22" t="s">
        <v>767</v>
      </c>
      <c r="H333" s="23">
        <f t="shared" ref="H333:H338" si="15">L333</f>
        <v>54000</v>
      </c>
      <c r="I333" s="22" t="s">
        <v>20</v>
      </c>
      <c r="J333" s="22" t="s">
        <v>1033</v>
      </c>
      <c r="K333" s="24">
        <v>243941</v>
      </c>
      <c r="L333" s="71">
        <v>54000</v>
      </c>
    </row>
    <row r="334" spans="1:12" ht="96.75" customHeight="1" x14ac:dyDescent="0.35">
      <c r="A334" s="12">
        <v>329</v>
      </c>
      <c r="B334" s="20" t="s">
        <v>1034</v>
      </c>
      <c r="C334" s="21">
        <v>72000</v>
      </c>
      <c r="D334" s="26">
        <v>71800</v>
      </c>
      <c r="E334" s="50" t="s">
        <v>17</v>
      </c>
      <c r="F334" s="22" t="s">
        <v>1035</v>
      </c>
      <c r="G334" s="22" t="s">
        <v>522</v>
      </c>
      <c r="H334" s="23">
        <f t="shared" si="15"/>
        <v>71800</v>
      </c>
      <c r="I334" s="22" t="s">
        <v>20</v>
      </c>
      <c r="J334" s="22" t="s">
        <v>1036</v>
      </c>
      <c r="K334" s="24">
        <v>243941</v>
      </c>
      <c r="L334" s="71">
        <v>71800</v>
      </c>
    </row>
    <row r="335" spans="1:12" ht="80.099999999999994" customHeight="1" x14ac:dyDescent="0.35">
      <c r="A335" s="12">
        <v>330</v>
      </c>
      <c r="B335" s="13" t="s">
        <v>1037</v>
      </c>
      <c r="C335" s="14">
        <v>60000</v>
      </c>
      <c r="D335" s="53">
        <v>60000</v>
      </c>
      <c r="E335" s="38" t="s">
        <v>17</v>
      </c>
      <c r="F335" s="38" t="s">
        <v>1038</v>
      </c>
      <c r="G335" s="38" t="s">
        <v>1039</v>
      </c>
      <c r="H335" s="46">
        <f t="shared" si="15"/>
        <v>60000</v>
      </c>
      <c r="I335" s="38" t="s">
        <v>20</v>
      </c>
      <c r="J335" s="38" t="s">
        <v>1040</v>
      </c>
      <c r="K335" s="47">
        <v>243941</v>
      </c>
      <c r="L335" s="71">
        <v>60000</v>
      </c>
    </row>
    <row r="336" spans="1:12" ht="80.099999999999994" customHeight="1" x14ac:dyDescent="0.35">
      <c r="A336" s="12">
        <v>331</v>
      </c>
      <c r="B336" s="13" t="s">
        <v>1041</v>
      </c>
      <c r="C336" s="14">
        <v>88000</v>
      </c>
      <c r="D336" s="53">
        <v>73200</v>
      </c>
      <c r="E336" s="76" t="s">
        <v>17</v>
      </c>
      <c r="F336" s="38" t="s">
        <v>1042</v>
      </c>
      <c r="G336" s="38" t="s">
        <v>754</v>
      </c>
      <c r="H336" s="46">
        <f t="shared" si="15"/>
        <v>73200</v>
      </c>
      <c r="I336" s="38" t="s">
        <v>20</v>
      </c>
      <c r="J336" s="38" t="s">
        <v>1043</v>
      </c>
      <c r="K336" s="47">
        <v>243941</v>
      </c>
      <c r="L336" s="71">
        <v>73200</v>
      </c>
    </row>
    <row r="337" spans="1:12" ht="80.099999999999994" customHeight="1" x14ac:dyDescent="0.35">
      <c r="A337" s="12">
        <v>332</v>
      </c>
      <c r="B337" s="20" t="s">
        <v>1044</v>
      </c>
      <c r="C337" s="21">
        <v>96000</v>
      </c>
      <c r="D337" s="26">
        <v>96000</v>
      </c>
      <c r="E337" s="22" t="s">
        <v>17</v>
      </c>
      <c r="F337" s="22" t="s">
        <v>1045</v>
      </c>
      <c r="G337" s="22" t="s">
        <v>105</v>
      </c>
      <c r="H337" s="23">
        <f t="shared" si="15"/>
        <v>95979</v>
      </c>
      <c r="I337" s="22" t="s">
        <v>20</v>
      </c>
      <c r="J337" s="22" t="s">
        <v>1046</v>
      </c>
      <c r="K337" s="24">
        <v>243941</v>
      </c>
      <c r="L337" s="71">
        <v>95979</v>
      </c>
    </row>
    <row r="338" spans="1:12" ht="80.099999999999994" customHeight="1" x14ac:dyDescent="0.35">
      <c r="A338" s="12">
        <v>333</v>
      </c>
      <c r="B338" s="20" t="s">
        <v>1047</v>
      </c>
      <c r="C338" s="21">
        <v>50000</v>
      </c>
      <c r="D338" s="26">
        <v>49220</v>
      </c>
      <c r="E338" s="22" t="s">
        <v>17</v>
      </c>
      <c r="F338" s="22" t="s">
        <v>1048</v>
      </c>
      <c r="G338" s="22" t="s">
        <v>735</v>
      </c>
      <c r="H338" s="23">
        <f t="shared" si="15"/>
        <v>49220</v>
      </c>
      <c r="I338" s="22" t="s">
        <v>20</v>
      </c>
      <c r="J338" s="22" t="s">
        <v>1049</v>
      </c>
      <c r="K338" s="24">
        <v>243941</v>
      </c>
      <c r="L338" s="71">
        <v>49220</v>
      </c>
    </row>
    <row r="339" spans="1:12" ht="80.099999999999994" customHeight="1" x14ac:dyDescent="0.35">
      <c r="A339" s="12">
        <v>334</v>
      </c>
      <c r="B339" s="35" t="s">
        <v>1050</v>
      </c>
      <c r="C339" s="36">
        <v>293250</v>
      </c>
      <c r="D339" s="36">
        <v>293250</v>
      </c>
      <c r="E339" s="37" t="s">
        <v>17</v>
      </c>
      <c r="F339" s="38" t="str">
        <f>G339 &amp; " เสนอราคา " &amp; TEXT(H339,"#,##0.00") &amp; " บาท "</f>
        <v xml:space="preserve">ร้าน ซิกมาเอด เสนอราคา 293,250.00 บาท </v>
      </c>
      <c r="G339" s="39" t="s">
        <v>968</v>
      </c>
      <c r="H339" s="40">
        <v>293250</v>
      </c>
      <c r="I339" s="37" t="s">
        <v>20</v>
      </c>
      <c r="J339" s="37" t="s">
        <v>1051</v>
      </c>
      <c r="K339" s="33">
        <v>243941</v>
      </c>
      <c r="L339" s="73"/>
    </row>
    <row r="340" spans="1:12" ht="80.099999999999994" customHeight="1" x14ac:dyDescent="0.35">
      <c r="A340" s="12">
        <v>335</v>
      </c>
      <c r="B340" s="28" t="s">
        <v>1052</v>
      </c>
      <c r="C340" s="29">
        <v>370080</v>
      </c>
      <c r="D340" s="29">
        <v>370080</v>
      </c>
      <c r="E340" s="30" t="s">
        <v>17</v>
      </c>
      <c r="F340" s="16" t="s">
        <v>1053</v>
      </c>
      <c r="G340" s="31" t="s">
        <v>1054</v>
      </c>
      <c r="H340" s="32">
        <v>370080</v>
      </c>
      <c r="I340" s="30" t="s">
        <v>20</v>
      </c>
      <c r="J340" s="30" t="s">
        <v>1055</v>
      </c>
      <c r="K340" s="33">
        <v>243941</v>
      </c>
    </row>
    <row r="341" spans="1:12" ht="80.099999999999994" customHeight="1" x14ac:dyDescent="0.35">
      <c r="A341" s="12">
        <v>336</v>
      </c>
      <c r="B341" s="35" t="s">
        <v>1056</v>
      </c>
      <c r="C341" s="36">
        <v>1440</v>
      </c>
      <c r="D341" s="36">
        <v>1440</v>
      </c>
      <c r="E341" s="37" t="s">
        <v>17</v>
      </c>
      <c r="F341" s="38" t="str">
        <f>G341 &amp; " เสนอราคา " &amp; TEXT(H341,"#,##0.00") &amp; " บาท "</f>
        <v xml:space="preserve">บริษัท นาฟ จำกัด เสนอราคา 1,170.00 บาท </v>
      </c>
      <c r="G341" s="39" t="s">
        <v>550</v>
      </c>
      <c r="H341" s="40">
        <v>1170</v>
      </c>
      <c r="I341" s="37" t="s">
        <v>20</v>
      </c>
      <c r="J341" s="37" t="s">
        <v>1057</v>
      </c>
      <c r="K341" s="33">
        <v>243941</v>
      </c>
    </row>
    <row r="342" spans="1:12" ht="80.099999999999994" customHeight="1" x14ac:dyDescent="0.35">
      <c r="A342" s="12">
        <v>337</v>
      </c>
      <c r="B342" s="35" t="s">
        <v>1058</v>
      </c>
      <c r="C342" s="36">
        <v>370000</v>
      </c>
      <c r="D342" s="36">
        <v>370000</v>
      </c>
      <c r="E342" s="37" t="s">
        <v>17</v>
      </c>
      <c r="F342" s="38" t="str">
        <f>G342 &amp; " เสนอราคา " &amp; TEXT(H342,"#,##0.00") &amp; " บาท "</f>
        <v xml:space="preserve">ร้าน ดีเอ็น เข็มเครื่องหมาย เสนอราคา 365,940.00 บาท </v>
      </c>
      <c r="G342" s="39" t="s">
        <v>152</v>
      </c>
      <c r="H342" s="40">
        <v>365940</v>
      </c>
      <c r="I342" s="37" t="s">
        <v>20</v>
      </c>
      <c r="J342" s="37" t="s">
        <v>1059</v>
      </c>
      <c r="K342" s="33">
        <v>243941</v>
      </c>
    </row>
    <row r="343" spans="1:12" ht="80.099999999999994" customHeight="1" x14ac:dyDescent="0.35">
      <c r="A343" s="12">
        <v>338</v>
      </c>
      <c r="B343" s="60" t="s">
        <v>1060</v>
      </c>
      <c r="C343" s="29">
        <v>15000</v>
      </c>
      <c r="D343" s="29">
        <v>15000</v>
      </c>
      <c r="E343" s="30" t="s">
        <v>17</v>
      </c>
      <c r="F343" s="16" t="s">
        <v>1061</v>
      </c>
      <c r="G343" s="31" t="s">
        <v>1062</v>
      </c>
      <c r="H343" s="32">
        <v>15000</v>
      </c>
      <c r="I343" s="30" t="s">
        <v>20</v>
      </c>
      <c r="J343" s="30" t="s">
        <v>1063</v>
      </c>
      <c r="K343" s="33">
        <v>243941</v>
      </c>
    </row>
    <row r="344" spans="1:12" ht="80.099999999999994" customHeight="1" x14ac:dyDescent="0.35">
      <c r="A344" s="12">
        <v>339</v>
      </c>
      <c r="B344" s="35" t="s">
        <v>1064</v>
      </c>
      <c r="C344" s="36">
        <v>114050</v>
      </c>
      <c r="D344" s="36">
        <v>114050</v>
      </c>
      <c r="E344" s="37" t="s">
        <v>17</v>
      </c>
      <c r="F344" s="38" t="str">
        <f>G344 &amp; " เสนอราคา " &amp; TEXT(H344,"#,##0.00") &amp; " บาท "</f>
        <v xml:space="preserve">นางสาว ปภัสสร วรรณสิม เสนอราคา 114,050.00 บาท </v>
      </c>
      <c r="G344" s="39" t="s">
        <v>1065</v>
      </c>
      <c r="H344" s="40">
        <v>114050</v>
      </c>
      <c r="I344" s="37" t="s">
        <v>20</v>
      </c>
      <c r="J344" s="37" t="s">
        <v>1066</v>
      </c>
      <c r="K344" s="33">
        <v>243941</v>
      </c>
    </row>
    <row r="345" spans="1:12" ht="80.099999999999994" customHeight="1" x14ac:dyDescent="0.35">
      <c r="A345" s="12">
        <v>340</v>
      </c>
      <c r="B345" s="35" t="s">
        <v>1067</v>
      </c>
      <c r="C345" s="36">
        <v>262611</v>
      </c>
      <c r="D345" s="36">
        <v>262611</v>
      </c>
      <c r="E345" s="37" t="s">
        <v>17</v>
      </c>
      <c r="F345" s="38" t="str">
        <f>G345 &amp; " เสนอราคา " &amp; TEXT(H345,"#,##0.00") &amp; " บาท "</f>
        <v xml:space="preserve">บริษัท นิว โนวเลจ อินฟอร์มเมชั่น จำกัด เสนอราคา 262,611.00 บาท </v>
      </c>
      <c r="G345" s="39" t="s">
        <v>1054</v>
      </c>
      <c r="H345" s="40">
        <v>262611</v>
      </c>
      <c r="I345" s="37" t="s">
        <v>20</v>
      </c>
      <c r="J345" s="37" t="s">
        <v>1068</v>
      </c>
      <c r="K345" s="33">
        <v>243941</v>
      </c>
    </row>
    <row r="346" spans="1:12" ht="80.099999999999994" customHeight="1" x14ac:dyDescent="0.35">
      <c r="A346" s="12">
        <v>341</v>
      </c>
      <c r="B346" s="35" t="s">
        <v>1069</v>
      </c>
      <c r="C346" s="36">
        <v>207000</v>
      </c>
      <c r="D346" s="36">
        <v>207000</v>
      </c>
      <c r="E346" s="37" t="s">
        <v>17</v>
      </c>
      <c r="F346" s="38" t="str">
        <f>G346 &amp; " เสนอราคา " &amp; TEXT(H346,"#,##0.00") &amp; " บาท "</f>
        <v xml:space="preserve">ร้าน ซิกมาเอด เสนอราคา 207,000.00 บาท </v>
      </c>
      <c r="G346" s="39" t="s">
        <v>968</v>
      </c>
      <c r="H346" s="40">
        <v>207000</v>
      </c>
      <c r="I346" s="37" t="s">
        <v>20</v>
      </c>
      <c r="J346" s="37" t="s">
        <v>1070</v>
      </c>
      <c r="K346" s="33">
        <v>243941</v>
      </c>
    </row>
    <row r="347" spans="1:12" ht="80.099999999999994" customHeight="1" x14ac:dyDescent="0.35">
      <c r="A347" s="12">
        <v>342</v>
      </c>
      <c r="B347" s="28" t="s">
        <v>1071</v>
      </c>
      <c r="C347" s="29">
        <v>48000</v>
      </c>
      <c r="D347" s="29">
        <v>48000</v>
      </c>
      <c r="E347" s="30" t="s">
        <v>17</v>
      </c>
      <c r="F347" s="16" t="s">
        <v>1072</v>
      </c>
      <c r="G347" s="31" t="s">
        <v>256</v>
      </c>
      <c r="H347" s="32">
        <v>46800</v>
      </c>
      <c r="I347" s="30" t="s">
        <v>20</v>
      </c>
      <c r="J347" s="30" t="s">
        <v>1073</v>
      </c>
      <c r="K347" s="33">
        <v>243941</v>
      </c>
    </row>
    <row r="348" spans="1:12" ht="103.5" customHeight="1" x14ac:dyDescent="0.35">
      <c r="A348" s="12">
        <v>343</v>
      </c>
      <c r="B348" s="13" t="s">
        <v>1074</v>
      </c>
      <c r="C348" s="14">
        <v>4473000</v>
      </c>
      <c r="D348" s="53">
        <v>4473000</v>
      </c>
      <c r="E348" s="38" t="s">
        <v>23</v>
      </c>
      <c r="F348" s="38" t="s">
        <v>1075</v>
      </c>
      <c r="G348" s="38" t="s">
        <v>1076</v>
      </c>
      <c r="H348" s="46">
        <f t="shared" ref="H348:H353" si="16">L348</f>
        <v>4280000</v>
      </c>
      <c r="I348" s="38" t="s">
        <v>20</v>
      </c>
      <c r="J348" s="38" t="s">
        <v>1077</v>
      </c>
      <c r="K348" s="47">
        <v>243942</v>
      </c>
      <c r="L348" s="71">
        <v>4280000</v>
      </c>
    </row>
    <row r="349" spans="1:12" ht="80.099999999999994" customHeight="1" x14ac:dyDescent="0.35">
      <c r="A349" s="12">
        <v>344</v>
      </c>
      <c r="B349" s="13" t="s">
        <v>1078</v>
      </c>
      <c r="C349" s="14">
        <v>1400000</v>
      </c>
      <c r="D349" s="53">
        <v>1400000</v>
      </c>
      <c r="E349" s="38" t="s">
        <v>23</v>
      </c>
      <c r="F349" s="38" t="s">
        <v>1079</v>
      </c>
      <c r="G349" s="38" t="s">
        <v>1080</v>
      </c>
      <c r="H349" s="46">
        <f t="shared" si="16"/>
        <v>1060000</v>
      </c>
      <c r="I349" s="38" t="s">
        <v>20</v>
      </c>
      <c r="J349" s="38" t="s">
        <v>1081</v>
      </c>
      <c r="K349" s="47">
        <v>243942</v>
      </c>
      <c r="L349" s="71">
        <v>1060000</v>
      </c>
    </row>
    <row r="350" spans="1:12" ht="80.099999999999994" customHeight="1" x14ac:dyDescent="0.35">
      <c r="A350" s="12">
        <v>345</v>
      </c>
      <c r="B350" s="13" t="s">
        <v>1082</v>
      </c>
      <c r="C350" s="14">
        <v>290000</v>
      </c>
      <c r="D350" s="53">
        <v>290000</v>
      </c>
      <c r="E350" s="38" t="s">
        <v>17</v>
      </c>
      <c r="F350" s="38" t="s">
        <v>1083</v>
      </c>
      <c r="G350" s="38" t="s">
        <v>911</v>
      </c>
      <c r="H350" s="46">
        <f t="shared" si="16"/>
        <v>284500</v>
      </c>
      <c r="I350" s="38" t="s">
        <v>20</v>
      </c>
      <c r="J350" s="38" t="s">
        <v>1084</v>
      </c>
      <c r="K350" s="47">
        <v>243942</v>
      </c>
      <c r="L350" s="71">
        <v>284500</v>
      </c>
    </row>
    <row r="351" spans="1:12" ht="80.099999999999994" customHeight="1" x14ac:dyDescent="0.35">
      <c r="A351" s="12">
        <v>346</v>
      </c>
      <c r="B351" s="20" t="s">
        <v>1085</v>
      </c>
      <c r="C351" s="21">
        <v>330000</v>
      </c>
      <c r="D351" s="26">
        <v>295800</v>
      </c>
      <c r="E351" s="22" t="s">
        <v>17</v>
      </c>
      <c r="F351" s="22" t="s">
        <v>1086</v>
      </c>
      <c r="G351" s="22" t="s">
        <v>619</v>
      </c>
      <c r="H351" s="23">
        <f t="shared" si="16"/>
        <v>295800</v>
      </c>
      <c r="I351" s="22" t="s">
        <v>20</v>
      </c>
      <c r="J351" s="22" t="s">
        <v>1087</v>
      </c>
      <c r="K351" s="24">
        <v>243942</v>
      </c>
      <c r="L351" s="71">
        <v>295800</v>
      </c>
    </row>
    <row r="352" spans="1:12" ht="80.099999999999994" customHeight="1" x14ac:dyDescent="0.35">
      <c r="A352" s="12">
        <v>347</v>
      </c>
      <c r="B352" s="13" t="s">
        <v>1088</v>
      </c>
      <c r="C352" s="14">
        <v>330000</v>
      </c>
      <c r="D352" s="53">
        <v>330000</v>
      </c>
      <c r="E352" s="16" t="s">
        <v>17</v>
      </c>
      <c r="F352" s="38" t="s">
        <v>1089</v>
      </c>
      <c r="G352" s="38" t="s">
        <v>1090</v>
      </c>
      <c r="H352" s="46">
        <f t="shared" si="16"/>
        <v>329500</v>
      </c>
      <c r="I352" s="38" t="s">
        <v>20</v>
      </c>
      <c r="J352" s="38" t="s">
        <v>1091</v>
      </c>
      <c r="K352" s="47">
        <v>243942</v>
      </c>
      <c r="L352" s="71">
        <v>329500</v>
      </c>
    </row>
    <row r="353" spans="1:12" ht="96.75" customHeight="1" x14ac:dyDescent="0.35">
      <c r="A353" s="12">
        <v>348</v>
      </c>
      <c r="B353" s="13" t="s">
        <v>1092</v>
      </c>
      <c r="C353" s="14">
        <v>2000000</v>
      </c>
      <c r="D353" s="53">
        <v>2000000</v>
      </c>
      <c r="E353" s="38" t="s">
        <v>23</v>
      </c>
      <c r="F353" s="38" t="s">
        <v>1093</v>
      </c>
      <c r="G353" s="38" t="s">
        <v>1094</v>
      </c>
      <c r="H353" s="46">
        <f t="shared" si="16"/>
        <v>1980000</v>
      </c>
      <c r="I353" s="38" t="s">
        <v>20</v>
      </c>
      <c r="J353" s="38" t="s">
        <v>1095</v>
      </c>
      <c r="K353" s="47">
        <v>243942</v>
      </c>
      <c r="L353" s="71">
        <v>1980000</v>
      </c>
    </row>
    <row r="354" spans="1:12" ht="80.099999999999994" customHeight="1" x14ac:dyDescent="0.35">
      <c r="A354" s="12">
        <v>349</v>
      </c>
      <c r="B354" s="13" t="s">
        <v>1096</v>
      </c>
      <c r="C354" s="14">
        <v>500000</v>
      </c>
      <c r="D354" s="14">
        <v>496480</v>
      </c>
      <c r="E354" s="15" t="s">
        <v>17</v>
      </c>
      <c r="F354" s="16" t="s">
        <v>1097</v>
      </c>
      <c r="G354" s="16" t="s">
        <v>1098</v>
      </c>
      <c r="H354" s="44">
        <v>496480</v>
      </c>
      <c r="I354" s="16" t="s">
        <v>20</v>
      </c>
      <c r="J354" s="15" t="s">
        <v>1099</v>
      </c>
      <c r="K354" s="18">
        <v>243942</v>
      </c>
      <c r="L354" s="4"/>
    </row>
    <row r="355" spans="1:12" ht="80.099999999999994" customHeight="1" x14ac:dyDescent="0.35">
      <c r="A355" s="12">
        <v>350</v>
      </c>
      <c r="B355" s="13" t="s">
        <v>1100</v>
      </c>
      <c r="C355" s="14">
        <v>80000</v>
      </c>
      <c r="D355" s="53">
        <v>79399.990000000005</v>
      </c>
      <c r="E355" s="38" t="s">
        <v>17</v>
      </c>
      <c r="F355" s="38" t="s">
        <v>1101</v>
      </c>
      <c r="G355" s="38" t="s">
        <v>1102</v>
      </c>
      <c r="H355" s="46">
        <f>L355</f>
        <v>79000</v>
      </c>
      <c r="I355" s="38" t="s">
        <v>20</v>
      </c>
      <c r="J355" s="38" t="s">
        <v>1103</v>
      </c>
      <c r="K355" s="47">
        <v>243943</v>
      </c>
      <c r="L355" s="71">
        <v>79000</v>
      </c>
    </row>
    <row r="356" spans="1:12" ht="80.099999999999994" customHeight="1" x14ac:dyDescent="0.35">
      <c r="A356" s="12">
        <v>351</v>
      </c>
      <c r="B356" s="13" t="s">
        <v>1104</v>
      </c>
      <c r="C356" s="14">
        <v>360000</v>
      </c>
      <c r="D356" s="14">
        <v>359520</v>
      </c>
      <c r="E356" s="15" t="s">
        <v>17</v>
      </c>
      <c r="F356" s="16" t="s">
        <v>1105</v>
      </c>
      <c r="G356" s="16" t="s">
        <v>141</v>
      </c>
      <c r="H356" s="58">
        <v>358985</v>
      </c>
      <c r="I356" s="16" t="s">
        <v>20</v>
      </c>
      <c r="J356" s="15" t="s">
        <v>1106</v>
      </c>
      <c r="K356" s="18">
        <v>243943</v>
      </c>
      <c r="L356" s="4"/>
    </row>
    <row r="357" spans="1:12" ht="80.099999999999994" customHeight="1" x14ac:dyDescent="0.35">
      <c r="A357" s="12">
        <v>352</v>
      </c>
      <c r="B357" s="13" t="s">
        <v>1107</v>
      </c>
      <c r="C357" s="14">
        <v>420000</v>
      </c>
      <c r="D357" s="53">
        <v>417300</v>
      </c>
      <c r="E357" s="38" t="s">
        <v>17</v>
      </c>
      <c r="F357" s="38" t="s">
        <v>1108</v>
      </c>
      <c r="G357" s="38" t="s">
        <v>235</v>
      </c>
      <c r="H357" s="46">
        <f>L357</f>
        <v>416000</v>
      </c>
      <c r="I357" s="38" t="s">
        <v>20</v>
      </c>
      <c r="J357" s="38" t="s">
        <v>1109</v>
      </c>
      <c r="K357" s="47">
        <v>243943</v>
      </c>
      <c r="L357" s="71">
        <v>416000</v>
      </c>
    </row>
    <row r="358" spans="1:12" ht="80.099999999999994" customHeight="1" x14ac:dyDescent="0.35">
      <c r="A358" s="12">
        <v>353</v>
      </c>
      <c r="B358" s="13" t="s">
        <v>1110</v>
      </c>
      <c r="C358" s="14">
        <v>80000</v>
      </c>
      <c r="D358" s="53">
        <v>79929</v>
      </c>
      <c r="E358" s="38" t="s">
        <v>17</v>
      </c>
      <c r="F358" s="38" t="s">
        <v>1111</v>
      </c>
      <c r="G358" s="38" t="s">
        <v>323</v>
      </c>
      <c r="H358" s="46">
        <f>L358</f>
        <v>79929</v>
      </c>
      <c r="I358" s="38" t="s">
        <v>20</v>
      </c>
      <c r="J358" s="38" t="s">
        <v>1112</v>
      </c>
      <c r="K358" s="47">
        <v>243943</v>
      </c>
      <c r="L358" s="71">
        <v>79929</v>
      </c>
    </row>
    <row r="359" spans="1:12" ht="102.75" customHeight="1" x14ac:dyDescent="0.35">
      <c r="A359" s="12">
        <v>354</v>
      </c>
      <c r="B359" s="20" t="s">
        <v>1113</v>
      </c>
      <c r="C359" s="21">
        <v>1980000</v>
      </c>
      <c r="D359" s="26">
        <v>1980000</v>
      </c>
      <c r="E359" s="22" t="s">
        <v>23</v>
      </c>
      <c r="F359" s="22" t="s">
        <v>1114</v>
      </c>
      <c r="G359" s="22" t="s">
        <v>323</v>
      </c>
      <c r="H359" s="23">
        <f>L359</f>
        <v>1970000</v>
      </c>
      <c r="I359" s="22" t="s">
        <v>20</v>
      </c>
      <c r="J359" s="22" t="s">
        <v>1115</v>
      </c>
      <c r="K359" s="24">
        <v>243943</v>
      </c>
      <c r="L359" s="80">
        <v>1970000</v>
      </c>
    </row>
    <row r="360" spans="1:12" ht="141.75" customHeight="1" x14ac:dyDescent="0.35">
      <c r="A360" s="12">
        <v>355</v>
      </c>
      <c r="B360" s="20" t="s">
        <v>1116</v>
      </c>
      <c r="C360" s="21">
        <v>6000000</v>
      </c>
      <c r="D360" s="26">
        <v>6000000</v>
      </c>
      <c r="E360" s="22" t="s">
        <v>23</v>
      </c>
      <c r="F360" s="22" t="s">
        <v>1117</v>
      </c>
      <c r="G360" s="22" t="s">
        <v>1118</v>
      </c>
      <c r="H360" s="89">
        <v>5850000</v>
      </c>
      <c r="I360" s="22" t="s">
        <v>20</v>
      </c>
      <c r="J360" s="22" t="s">
        <v>1119</v>
      </c>
      <c r="K360" s="24">
        <v>243943</v>
      </c>
      <c r="L360" s="73"/>
    </row>
    <row r="361" spans="1:12" ht="97.5" customHeight="1" x14ac:dyDescent="0.35">
      <c r="A361" s="12">
        <v>356</v>
      </c>
      <c r="B361" s="13" t="s">
        <v>1120</v>
      </c>
      <c r="C361" s="14">
        <v>90000</v>
      </c>
      <c r="D361" s="53">
        <v>90000</v>
      </c>
      <c r="E361" s="38" t="s">
        <v>17</v>
      </c>
      <c r="F361" s="38" t="s">
        <v>1121</v>
      </c>
      <c r="G361" s="38" t="s">
        <v>1039</v>
      </c>
      <c r="H361" s="46">
        <f>L361</f>
        <v>90000</v>
      </c>
      <c r="I361" s="38" t="s">
        <v>20</v>
      </c>
      <c r="J361" s="38" t="s">
        <v>1122</v>
      </c>
      <c r="K361" s="47">
        <v>243943</v>
      </c>
      <c r="L361" s="71">
        <v>90000</v>
      </c>
    </row>
    <row r="362" spans="1:12" ht="80.099999999999994" customHeight="1" x14ac:dyDescent="0.35">
      <c r="A362" s="12">
        <v>357</v>
      </c>
      <c r="B362" s="20" t="s">
        <v>1123</v>
      </c>
      <c r="C362" s="21">
        <v>90000</v>
      </c>
      <c r="D362" s="26">
        <v>90000</v>
      </c>
      <c r="E362" s="22" t="s">
        <v>17</v>
      </c>
      <c r="F362" s="22" t="s">
        <v>1124</v>
      </c>
      <c r="G362" s="22" t="s">
        <v>1125</v>
      </c>
      <c r="H362" s="23">
        <f>L362</f>
        <v>85600</v>
      </c>
      <c r="I362" s="22" t="s">
        <v>20</v>
      </c>
      <c r="J362" s="22" t="s">
        <v>1126</v>
      </c>
      <c r="K362" s="24">
        <v>243943</v>
      </c>
      <c r="L362" s="71">
        <v>85600</v>
      </c>
    </row>
    <row r="363" spans="1:12" ht="80.099999999999994" customHeight="1" x14ac:dyDescent="0.35">
      <c r="A363" s="12">
        <v>358</v>
      </c>
      <c r="B363" s="13" t="s">
        <v>1127</v>
      </c>
      <c r="C363" s="56">
        <v>12000</v>
      </c>
      <c r="D363" s="56">
        <v>11180</v>
      </c>
      <c r="E363" s="15" t="s">
        <v>17</v>
      </c>
      <c r="F363" s="16" t="s">
        <v>1128</v>
      </c>
      <c r="G363" s="15" t="s">
        <v>638</v>
      </c>
      <c r="H363" s="17">
        <v>10760</v>
      </c>
      <c r="I363" s="16" t="s">
        <v>20</v>
      </c>
      <c r="J363" s="15" t="s">
        <v>1129</v>
      </c>
      <c r="K363" s="18">
        <v>243943</v>
      </c>
      <c r="L363" s="4"/>
    </row>
    <row r="364" spans="1:12" ht="80.099999999999994" customHeight="1" x14ac:dyDescent="0.35">
      <c r="A364" s="12">
        <v>359</v>
      </c>
      <c r="B364" s="13" t="s">
        <v>1130</v>
      </c>
      <c r="C364" s="14">
        <v>38000</v>
      </c>
      <c r="D364" s="53">
        <v>34000</v>
      </c>
      <c r="E364" s="38" t="s">
        <v>17</v>
      </c>
      <c r="F364" s="38" t="s">
        <v>1131</v>
      </c>
      <c r="G364" s="38" t="s">
        <v>105</v>
      </c>
      <c r="H364" s="46">
        <f>L364</f>
        <v>33491</v>
      </c>
      <c r="I364" s="38" t="s">
        <v>20</v>
      </c>
      <c r="J364" s="38" t="s">
        <v>1132</v>
      </c>
      <c r="K364" s="47">
        <v>243943</v>
      </c>
      <c r="L364" s="71">
        <v>33491</v>
      </c>
    </row>
    <row r="365" spans="1:12" ht="143.25" customHeight="1" x14ac:dyDescent="0.35">
      <c r="A365" s="12">
        <v>360</v>
      </c>
      <c r="B365" s="13" t="s">
        <v>1133</v>
      </c>
      <c r="C365" s="14">
        <v>660000</v>
      </c>
      <c r="D365" s="14">
        <v>660000</v>
      </c>
      <c r="E365" s="38" t="s">
        <v>23</v>
      </c>
      <c r="F365" s="38" t="s">
        <v>1134</v>
      </c>
      <c r="G365" s="38" t="s">
        <v>1135</v>
      </c>
      <c r="H365" s="46">
        <f>L365</f>
        <v>534000</v>
      </c>
      <c r="I365" s="38" t="s">
        <v>20</v>
      </c>
      <c r="J365" s="38" t="s">
        <v>1136</v>
      </c>
      <c r="K365" s="47">
        <v>243943</v>
      </c>
      <c r="L365" s="71">
        <v>534000</v>
      </c>
    </row>
    <row r="366" spans="1:12" ht="80.099999999999994" customHeight="1" x14ac:dyDescent="0.35">
      <c r="A366" s="12">
        <v>361</v>
      </c>
      <c r="B366" s="13" t="s">
        <v>1137</v>
      </c>
      <c r="C366" s="14">
        <v>75000</v>
      </c>
      <c r="D366" s="53">
        <v>75000</v>
      </c>
      <c r="E366" s="38" t="s">
        <v>17</v>
      </c>
      <c r="F366" s="38" t="s">
        <v>1138</v>
      </c>
      <c r="G366" s="38" t="s">
        <v>658</v>
      </c>
      <c r="H366" s="46">
        <f>L366</f>
        <v>70000</v>
      </c>
      <c r="I366" s="38" t="s">
        <v>20</v>
      </c>
      <c r="J366" s="38" t="s">
        <v>1139</v>
      </c>
      <c r="K366" s="47">
        <v>243943</v>
      </c>
      <c r="L366" s="71">
        <v>70000</v>
      </c>
    </row>
    <row r="367" spans="1:12" ht="80.099999999999994" customHeight="1" x14ac:dyDescent="0.35">
      <c r="A367" s="12">
        <v>362</v>
      </c>
      <c r="B367" s="13" t="s">
        <v>1140</v>
      </c>
      <c r="C367" s="14">
        <v>94000</v>
      </c>
      <c r="D367" s="53">
        <v>94000</v>
      </c>
      <c r="E367" s="38" t="s">
        <v>17</v>
      </c>
      <c r="F367" s="38" t="s">
        <v>1141</v>
      </c>
      <c r="G367" s="38" t="s">
        <v>1142</v>
      </c>
      <c r="H367" s="46">
        <f>L367</f>
        <v>94000</v>
      </c>
      <c r="I367" s="38" t="s">
        <v>20</v>
      </c>
      <c r="J367" s="38" t="s">
        <v>1143</v>
      </c>
      <c r="K367" s="47">
        <v>243943</v>
      </c>
      <c r="L367" s="71">
        <v>94000</v>
      </c>
    </row>
    <row r="368" spans="1:12" ht="80.099999999999994" customHeight="1" x14ac:dyDescent="0.35">
      <c r="A368" s="12">
        <v>363</v>
      </c>
      <c r="B368" s="35" t="s">
        <v>1144</v>
      </c>
      <c r="C368" s="36">
        <v>3000</v>
      </c>
      <c r="D368" s="36">
        <v>3000</v>
      </c>
      <c r="E368" s="37" t="s">
        <v>17</v>
      </c>
      <c r="F368" s="38" t="str">
        <f>G368 &amp; " เสนอราคา " &amp; TEXT(H368,"#,##0.00") &amp; " บาท "</f>
        <v xml:space="preserve">นาย ธงชัย คงด้วง เสนอราคา 3,000.00 บาท </v>
      </c>
      <c r="G368" s="39" t="s">
        <v>1145</v>
      </c>
      <c r="H368" s="40">
        <v>3000</v>
      </c>
      <c r="I368" s="37" t="s">
        <v>20</v>
      </c>
      <c r="J368" s="37" t="s">
        <v>1146</v>
      </c>
      <c r="K368" s="47">
        <v>243943</v>
      </c>
    </row>
    <row r="369" spans="1:12" ht="80.099999999999994" customHeight="1" x14ac:dyDescent="0.35">
      <c r="A369" s="12">
        <v>364</v>
      </c>
      <c r="B369" s="20" t="s">
        <v>1147</v>
      </c>
      <c r="C369" s="21">
        <v>260000</v>
      </c>
      <c r="D369" s="26">
        <v>255000</v>
      </c>
      <c r="E369" s="22" t="s">
        <v>17</v>
      </c>
      <c r="F369" s="22" t="s">
        <v>1148</v>
      </c>
      <c r="G369" s="50" t="s">
        <v>275</v>
      </c>
      <c r="H369" s="90">
        <f>L369</f>
        <v>254000</v>
      </c>
      <c r="I369" s="22" t="s">
        <v>20</v>
      </c>
      <c r="J369" s="50" t="s">
        <v>1149</v>
      </c>
      <c r="K369" s="52">
        <v>243943</v>
      </c>
      <c r="L369" s="79">
        <v>254000</v>
      </c>
    </row>
    <row r="370" spans="1:12" ht="80.099999999999994" customHeight="1" x14ac:dyDescent="0.35">
      <c r="A370" s="12">
        <v>365</v>
      </c>
      <c r="B370" s="13" t="s">
        <v>1150</v>
      </c>
      <c r="C370" s="14">
        <v>170000</v>
      </c>
      <c r="D370" s="53">
        <v>165850</v>
      </c>
      <c r="E370" s="38" t="s">
        <v>17</v>
      </c>
      <c r="F370" s="38" t="s">
        <v>1151</v>
      </c>
      <c r="G370" s="38" t="s">
        <v>1152</v>
      </c>
      <c r="H370" s="46">
        <f>L370</f>
        <v>165850</v>
      </c>
      <c r="I370" s="38" t="s">
        <v>20</v>
      </c>
      <c r="J370" s="38" t="s">
        <v>1153</v>
      </c>
      <c r="K370" s="47">
        <v>243943</v>
      </c>
      <c r="L370" s="71">
        <v>165850</v>
      </c>
    </row>
    <row r="371" spans="1:12" ht="80.099999999999994" customHeight="1" x14ac:dyDescent="0.35">
      <c r="A371" s="12">
        <v>366</v>
      </c>
      <c r="B371" s="20" t="s">
        <v>1154</v>
      </c>
      <c r="C371" s="21">
        <v>38000</v>
      </c>
      <c r="D371" s="26">
        <v>34600</v>
      </c>
      <c r="E371" s="22" t="s">
        <v>17</v>
      </c>
      <c r="F371" s="22" t="s">
        <v>1155</v>
      </c>
      <c r="G371" s="50" t="s">
        <v>275</v>
      </c>
      <c r="H371" s="90">
        <f>L371</f>
        <v>34600</v>
      </c>
      <c r="I371" s="22" t="s">
        <v>20</v>
      </c>
      <c r="J371" s="50" t="s">
        <v>1156</v>
      </c>
      <c r="K371" s="52">
        <v>243943</v>
      </c>
      <c r="L371" s="79">
        <v>34600</v>
      </c>
    </row>
    <row r="372" spans="1:12" ht="80.099999999999994" customHeight="1" x14ac:dyDescent="0.35">
      <c r="A372" s="12">
        <v>367</v>
      </c>
      <c r="B372" s="35" t="s">
        <v>1157</v>
      </c>
      <c r="C372" s="36">
        <v>18000</v>
      </c>
      <c r="D372" s="36">
        <v>18000</v>
      </c>
      <c r="E372" s="37" t="s">
        <v>17</v>
      </c>
      <c r="F372" s="38" t="str">
        <f>G372 &amp; " เสนอราคา " &amp; TEXT(H372,"#,##0.00") &amp; " บาท "</f>
        <v xml:space="preserve">ฟาร์มมหาวิทยาลัยเทคโนโลยีสุรนารี เสนอราคา 18,000.00 บาท </v>
      </c>
      <c r="G372" s="39" t="s">
        <v>634</v>
      </c>
      <c r="H372" s="40">
        <v>18000</v>
      </c>
      <c r="I372" s="37" t="s">
        <v>20</v>
      </c>
      <c r="J372" s="37" t="s">
        <v>1158</v>
      </c>
      <c r="K372" s="52">
        <v>243943</v>
      </c>
    </row>
    <row r="373" spans="1:12" ht="80.099999999999994" customHeight="1" x14ac:dyDescent="0.35">
      <c r="A373" s="12">
        <v>368</v>
      </c>
      <c r="B373" s="55" t="s">
        <v>1159</v>
      </c>
      <c r="C373" s="56">
        <v>28400</v>
      </c>
      <c r="D373" s="86">
        <v>27820</v>
      </c>
      <c r="E373" s="15" t="s">
        <v>17</v>
      </c>
      <c r="F373" s="16" t="s">
        <v>1160</v>
      </c>
      <c r="G373" s="16" t="s">
        <v>1161</v>
      </c>
      <c r="H373" s="17">
        <v>27820</v>
      </c>
      <c r="I373" s="16" t="s">
        <v>20</v>
      </c>
      <c r="J373" s="15" t="s">
        <v>1162</v>
      </c>
      <c r="K373" s="18">
        <v>243943</v>
      </c>
      <c r="L373" s="4"/>
    </row>
    <row r="374" spans="1:12" ht="80.099999999999994" customHeight="1" x14ac:dyDescent="0.35">
      <c r="A374" s="12">
        <v>369</v>
      </c>
      <c r="B374" s="13" t="s">
        <v>1163</v>
      </c>
      <c r="C374" s="14">
        <v>18000</v>
      </c>
      <c r="D374" s="53">
        <v>17500</v>
      </c>
      <c r="E374" s="38" t="s">
        <v>17</v>
      </c>
      <c r="F374" s="38" t="s">
        <v>1164</v>
      </c>
      <c r="G374" s="38" t="s">
        <v>1165</v>
      </c>
      <c r="H374" s="46">
        <f t="shared" ref="H374:H381" si="17">L374</f>
        <v>17500</v>
      </c>
      <c r="I374" s="38" t="s">
        <v>20</v>
      </c>
      <c r="J374" s="38" t="s">
        <v>1166</v>
      </c>
      <c r="K374" s="47">
        <v>243943</v>
      </c>
      <c r="L374" s="71">
        <v>17500</v>
      </c>
    </row>
    <row r="375" spans="1:12" ht="80.099999999999994" customHeight="1" x14ac:dyDescent="0.35">
      <c r="A375" s="12">
        <v>370</v>
      </c>
      <c r="B375" s="13" t="s">
        <v>1167</v>
      </c>
      <c r="C375" s="14">
        <v>21000</v>
      </c>
      <c r="D375" s="53">
        <v>20865</v>
      </c>
      <c r="E375" s="16" t="s">
        <v>17</v>
      </c>
      <c r="F375" s="38" t="s">
        <v>1168</v>
      </c>
      <c r="G375" s="38" t="s">
        <v>1169</v>
      </c>
      <c r="H375" s="46">
        <f t="shared" si="17"/>
        <v>20328</v>
      </c>
      <c r="I375" s="38" t="s">
        <v>20</v>
      </c>
      <c r="J375" s="38" t="s">
        <v>1170</v>
      </c>
      <c r="K375" s="47">
        <v>243943</v>
      </c>
      <c r="L375" s="88">
        <v>20328</v>
      </c>
    </row>
    <row r="376" spans="1:12" ht="108" customHeight="1" x14ac:dyDescent="0.35">
      <c r="A376" s="12">
        <v>371</v>
      </c>
      <c r="B376" s="20" t="s">
        <v>1171</v>
      </c>
      <c r="C376" s="21">
        <v>854000</v>
      </c>
      <c r="D376" s="26">
        <v>854000</v>
      </c>
      <c r="E376" s="22" t="s">
        <v>23</v>
      </c>
      <c r="F376" s="22" t="s">
        <v>1172</v>
      </c>
      <c r="G376" s="22" t="s">
        <v>767</v>
      </c>
      <c r="H376" s="23">
        <f t="shared" si="17"/>
        <v>700000</v>
      </c>
      <c r="I376" s="22" t="s">
        <v>20</v>
      </c>
      <c r="J376" s="22" t="s">
        <v>1173</v>
      </c>
      <c r="K376" s="24">
        <v>243943</v>
      </c>
      <c r="L376" s="80">
        <v>700000</v>
      </c>
    </row>
    <row r="377" spans="1:12" ht="111.75" customHeight="1" x14ac:dyDescent="0.35">
      <c r="A377" s="12">
        <v>372</v>
      </c>
      <c r="B377" s="13" t="s">
        <v>1174</v>
      </c>
      <c r="C377" s="14">
        <v>730000</v>
      </c>
      <c r="D377" s="14">
        <v>730000</v>
      </c>
      <c r="E377" s="38" t="s">
        <v>23</v>
      </c>
      <c r="F377" s="38" t="s">
        <v>1175</v>
      </c>
      <c r="G377" s="38" t="s">
        <v>646</v>
      </c>
      <c r="H377" s="46">
        <f t="shared" si="17"/>
        <v>445600</v>
      </c>
      <c r="I377" s="38" t="s">
        <v>20</v>
      </c>
      <c r="J377" s="38" t="s">
        <v>1176</v>
      </c>
      <c r="K377" s="47">
        <v>243943</v>
      </c>
      <c r="L377" s="71">
        <v>445600</v>
      </c>
    </row>
    <row r="378" spans="1:12" ht="117" customHeight="1" x14ac:dyDescent="0.35">
      <c r="A378" s="12">
        <v>373</v>
      </c>
      <c r="B378" s="20" t="s">
        <v>1177</v>
      </c>
      <c r="C378" s="21">
        <v>4200000</v>
      </c>
      <c r="D378" s="21">
        <v>4200000</v>
      </c>
      <c r="E378" s="22" t="s">
        <v>23</v>
      </c>
      <c r="F378" s="22" t="s">
        <v>1178</v>
      </c>
      <c r="G378" s="22" t="s">
        <v>750</v>
      </c>
      <c r="H378" s="23">
        <f t="shared" si="17"/>
        <v>4177000</v>
      </c>
      <c r="I378" s="22" t="s">
        <v>20</v>
      </c>
      <c r="J378" s="22" t="s">
        <v>1179</v>
      </c>
      <c r="K378" s="24">
        <v>243943</v>
      </c>
      <c r="L378" s="80">
        <v>4177000</v>
      </c>
    </row>
    <row r="379" spans="1:12" ht="80.099999999999994" customHeight="1" x14ac:dyDescent="0.35">
      <c r="A379" s="12">
        <v>374</v>
      </c>
      <c r="B379" s="13" t="s">
        <v>1180</v>
      </c>
      <c r="C379" s="14">
        <v>59000</v>
      </c>
      <c r="D379" s="53">
        <v>47800</v>
      </c>
      <c r="E379" s="38" t="s">
        <v>17</v>
      </c>
      <c r="F379" s="38" t="s">
        <v>1181</v>
      </c>
      <c r="G379" s="38" t="s">
        <v>642</v>
      </c>
      <c r="H379" s="46">
        <f t="shared" si="17"/>
        <v>47800</v>
      </c>
      <c r="I379" s="38" t="s">
        <v>20</v>
      </c>
      <c r="J379" s="38" t="s">
        <v>1182</v>
      </c>
      <c r="K379" s="47">
        <v>243943</v>
      </c>
      <c r="L379" s="71">
        <v>47800</v>
      </c>
    </row>
    <row r="380" spans="1:12" ht="104.25" customHeight="1" x14ac:dyDescent="0.35">
      <c r="A380" s="12">
        <v>375</v>
      </c>
      <c r="B380" s="13" t="s">
        <v>1183</v>
      </c>
      <c r="C380" s="14">
        <v>594000</v>
      </c>
      <c r="D380" s="14">
        <v>594000</v>
      </c>
      <c r="E380" s="38" t="s">
        <v>23</v>
      </c>
      <c r="F380" s="38" t="s">
        <v>1184</v>
      </c>
      <c r="G380" s="38" t="s">
        <v>1185</v>
      </c>
      <c r="H380" s="46">
        <f t="shared" si="17"/>
        <v>394900</v>
      </c>
      <c r="I380" s="38" t="s">
        <v>20</v>
      </c>
      <c r="J380" s="38" t="s">
        <v>1186</v>
      </c>
      <c r="K380" s="47">
        <v>243943</v>
      </c>
      <c r="L380" s="71">
        <v>394900</v>
      </c>
    </row>
    <row r="381" spans="1:12" ht="80.099999999999994" customHeight="1" x14ac:dyDescent="0.35">
      <c r="A381" s="12">
        <v>376</v>
      </c>
      <c r="B381" s="13" t="s">
        <v>1187</v>
      </c>
      <c r="C381" s="14">
        <v>56000</v>
      </c>
      <c r="D381" s="53">
        <v>56000</v>
      </c>
      <c r="E381" s="38" t="s">
        <v>17</v>
      </c>
      <c r="F381" s="38" t="s">
        <v>1188</v>
      </c>
      <c r="G381" s="38" t="s">
        <v>74</v>
      </c>
      <c r="H381" s="46">
        <f t="shared" si="17"/>
        <v>56000</v>
      </c>
      <c r="I381" s="38" t="s">
        <v>20</v>
      </c>
      <c r="J381" s="38" t="s">
        <v>1189</v>
      </c>
      <c r="K381" s="47">
        <v>243943</v>
      </c>
      <c r="L381" s="71">
        <v>56000</v>
      </c>
    </row>
    <row r="382" spans="1:12" s="3" customFormat="1" ht="80.099999999999994" customHeight="1" x14ac:dyDescent="0.35">
      <c r="A382" s="12">
        <v>377</v>
      </c>
      <c r="B382" s="35" t="s">
        <v>1190</v>
      </c>
      <c r="C382" s="36">
        <v>154000</v>
      </c>
      <c r="D382" s="36">
        <v>154000</v>
      </c>
      <c r="E382" s="37" t="s">
        <v>17</v>
      </c>
      <c r="F382" s="38" t="str">
        <f>G382 &amp; " เสนอราคา " &amp; TEXT(H382,"#,##0.00") &amp; " บาท "</f>
        <v xml:space="preserve">บริษัท สีมาเซฟเทค จำกัด เสนอราคา 154,000.00 บาท </v>
      </c>
      <c r="G382" s="39" t="s">
        <v>1191</v>
      </c>
      <c r="H382" s="40">
        <v>154000</v>
      </c>
      <c r="I382" s="37" t="s">
        <v>20</v>
      </c>
      <c r="J382" s="37" t="s">
        <v>1192</v>
      </c>
      <c r="K382" s="33">
        <v>243943</v>
      </c>
    </row>
    <row r="383" spans="1:12" s="3" customFormat="1" ht="80.099999999999994" customHeight="1" x14ac:dyDescent="0.35">
      <c r="A383" s="12">
        <v>378</v>
      </c>
      <c r="B383" s="35" t="s">
        <v>1193</v>
      </c>
      <c r="C383" s="36">
        <v>56496</v>
      </c>
      <c r="D383" s="36">
        <v>56496</v>
      </c>
      <c r="E383" s="37" t="s">
        <v>17</v>
      </c>
      <c r="F383" s="38" t="str">
        <f>G383 &amp; " เสนอราคา " &amp; TEXT(H383,"#,##0.00") &amp; " บาท "</f>
        <v xml:space="preserve">บริษัท ไตรเอ็นซายน์ โพรไวด์เดอร์ จำกัด เสนอราคา 56,496.00 บาท </v>
      </c>
      <c r="G383" s="39" t="s">
        <v>105</v>
      </c>
      <c r="H383" s="40">
        <v>56496</v>
      </c>
      <c r="I383" s="37" t="s">
        <v>20</v>
      </c>
      <c r="J383" s="37" t="s">
        <v>1194</v>
      </c>
      <c r="K383" s="33">
        <v>243943</v>
      </c>
    </row>
    <row r="384" spans="1:12" s="3" customFormat="1" ht="80.099999999999994" customHeight="1" x14ac:dyDescent="0.35">
      <c r="A384" s="12">
        <v>379</v>
      </c>
      <c r="B384" s="35" t="s">
        <v>1195</v>
      </c>
      <c r="C384" s="36">
        <v>13600</v>
      </c>
      <c r="D384" s="36">
        <v>13600</v>
      </c>
      <c r="E384" s="37" t="s">
        <v>17</v>
      </c>
      <c r="F384" s="38" t="str">
        <f>G384 &amp; " เสนอราคา " &amp; TEXT(H384,"#,##0.00") &amp; " บาท "</f>
        <v xml:space="preserve">บริษัท รวมวิทยา จำกัด เสนอราคา 13,600.00 บาท </v>
      </c>
      <c r="G384" s="39" t="s">
        <v>292</v>
      </c>
      <c r="H384" s="40">
        <v>13600</v>
      </c>
      <c r="I384" s="37" t="s">
        <v>20</v>
      </c>
      <c r="J384" s="37" t="s">
        <v>1196</v>
      </c>
      <c r="K384" s="33">
        <v>243943</v>
      </c>
    </row>
    <row r="385" spans="1:11" s="3" customFormat="1" ht="80.099999999999994" customHeight="1" x14ac:dyDescent="0.35">
      <c r="A385" s="12">
        <v>380</v>
      </c>
      <c r="B385" s="28" t="s">
        <v>1197</v>
      </c>
      <c r="C385" s="29">
        <v>30000</v>
      </c>
      <c r="D385" s="29">
        <v>30000</v>
      </c>
      <c r="E385" s="30" t="s">
        <v>17</v>
      </c>
      <c r="F385" s="16" t="s">
        <v>1198</v>
      </c>
      <c r="G385" s="31" t="s">
        <v>1199</v>
      </c>
      <c r="H385" s="32">
        <v>30000</v>
      </c>
      <c r="I385" s="30" t="s">
        <v>20</v>
      </c>
      <c r="J385" s="30" t="s">
        <v>1200</v>
      </c>
      <c r="K385" s="33">
        <v>243943</v>
      </c>
    </row>
    <row r="386" spans="1:11" s="3" customFormat="1" ht="80.099999999999994" customHeight="1" x14ac:dyDescent="0.35">
      <c r="A386" s="12">
        <v>381</v>
      </c>
      <c r="B386" s="35" t="s">
        <v>1201</v>
      </c>
      <c r="C386" s="36">
        <v>3541</v>
      </c>
      <c r="D386" s="36">
        <v>3541</v>
      </c>
      <c r="E386" s="37" t="s">
        <v>17</v>
      </c>
      <c r="F386" s="38" t="str">
        <f>G386 &amp; " เสนอราคา " &amp; TEXT(H386,"#,##0.00") &amp; " บาท "</f>
        <v xml:space="preserve">บริษัท เค.ที.เอ็ม. สตีล จำกัด เสนอราคา 3,541.00 บาท </v>
      </c>
      <c r="G386" s="39" t="s">
        <v>1202</v>
      </c>
      <c r="H386" s="40">
        <v>3541</v>
      </c>
      <c r="I386" s="37" t="s">
        <v>20</v>
      </c>
      <c r="J386" s="37" t="s">
        <v>1203</v>
      </c>
      <c r="K386" s="33">
        <v>243943</v>
      </c>
    </row>
    <row r="387" spans="1:11" s="3" customFormat="1" ht="80.099999999999994" customHeight="1" x14ac:dyDescent="0.35">
      <c r="A387" s="12">
        <v>382</v>
      </c>
      <c r="B387" s="28" t="s">
        <v>1204</v>
      </c>
      <c r="C387" s="29">
        <v>27820</v>
      </c>
      <c r="D387" s="29">
        <v>27820</v>
      </c>
      <c r="E387" s="30" t="s">
        <v>17</v>
      </c>
      <c r="F387" s="16" t="s">
        <v>1205</v>
      </c>
      <c r="G387" s="31" t="s">
        <v>1161</v>
      </c>
      <c r="H387" s="32">
        <v>27820</v>
      </c>
      <c r="I387" s="30" t="s">
        <v>20</v>
      </c>
      <c r="J387" s="30" t="s">
        <v>1162</v>
      </c>
      <c r="K387" s="33">
        <v>243943</v>
      </c>
    </row>
    <row r="388" spans="1:11" s="3" customFormat="1" ht="80.099999999999994" customHeight="1" x14ac:dyDescent="0.35">
      <c r="A388" s="12">
        <v>383</v>
      </c>
      <c r="B388" s="28" t="s">
        <v>1206</v>
      </c>
      <c r="C388" s="29">
        <v>247600</v>
      </c>
      <c r="D388" s="29">
        <v>247600</v>
      </c>
      <c r="E388" s="30" t="s">
        <v>17</v>
      </c>
      <c r="F388" s="16" t="s">
        <v>1207</v>
      </c>
      <c r="G388" s="31" t="s">
        <v>130</v>
      </c>
      <c r="H388" s="32">
        <v>239800</v>
      </c>
      <c r="I388" s="30" t="s">
        <v>20</v>
      </c>
      <c r="J388" s="30" t="s">
        <v>1208</v>
      </c>
      <c r="K388" s="33">
        <v>243943</v>
      </c>
    </row>
    <row r="389" spans="1:11" s="3" customFormat="1" ht="80.099999999999994" customHeight="1" x14ac:dyDescent="0.35">
      <c r="A389" s="12">
        <v>384</v>
      </c>
      <c r="B389" s="35" t="s">
        <v>1209</v>
      </c>
      <c r="C389" s="36">
        <v>4400</v>
      </c>
      <c r="D389" s="36">
        <v>4400</v>
      </c>
      <c r="E389" s="37" t="s">
        <v>17</v>
      </c>
      <c r="F389" s="38" t="str">
        <f t="shared" ref="F389:F397" si="18">G389 &amp; " เสนอราคา " &amp; TEXT(H389,"#,##0.00") &amp; " บาท "</f>
        <v xml:space="preserve">ร้าน ถ่ายเอกสารเปเปอร์เฮาส์ เสนอราคา 4,400.00 บาท </v>
      </c>
      <c r="G389" s="39" t="s">
        <v>1210</v>
      </c>
      <c r="H389" s="40">
        <v>4400</v>
      </c>
      <c r="I389" s="37" t="s">
        <v>20</v>
      </c>
      <c r="J389" s="37" t="s">
        <v>1211</v>
      </c>
      <c r="K389" s="33">
        <v>243943</v>
      </c>
    </row>
    <row r="390" spans="1:11" s="3" customFormat="1" ht="80.099999999999994" customHeight="1" x14ac:dyDescent="0.35">
      <c r="A390" s="12">
        <v>385</v>
      </c>
      <c r="B390" s="35" t="s">
        <v>1212</v>
      </c>
      <c r="C390" s="36">
        <v>149800</v>
      </c>
      <c r="D390" s="36">
        <v>149800</v>
      </c>
      <c r="E390" s="37" t="s">
        <v>17</v>
      </c>
      <c r="F390" s="38" t="str">
        <f t="shared" si="18"/>
        <v xml:space="preserve">ไกรสร เอ็นจิเนียริ่ง เสนอราคา 149,800.00 บาท </v>
      </c>
      <c r="G390" s="39" t="s">
        <v>1213</v>
      </c>
      <c r="H390" s="40">
        <v>149800</v>
      </c>
      <c r="I390" s="37" t="s">
        <v>20</v>
      </c>
      <c r="J390" s="37" t="s">
        <v>1214</v>
      </c>
      <c r="K390" s="33">
        <v>243943</v>
      </c>
    </row>
    <row r="391" spans="1:11" s="3" customFormat="1" ht="80.099999999999994" customHeight="1" x14ac:dyDescent="0.35">
      <c r="A391" s="12">
        <v>386</v>
      </c>
      <c r="B391" s="35" t="s">
        <v>1215</v>
      </c>
      <c r="C391" s="36">
        <v>60000</v>
      </c>
      <c r="D391" s="36">
        <v>60000</v>
      </c>
      <c r="E391" s="37" t="s">
        <v>17</v>
      </c>
      <c r="F391" s="38" t="str">
        <f t="shared" si="18"/>
        <v xml:space="preserve">บริษัท เดนทัล เนคซัส จำกัด เสนอราคา 60,000.00 บาท </v>
      </c>
      <c r="G391" s="39" t="s">
        <v>1216</v>
      </c>
      <c r="H391" s="40">
        <v>60000</v>
      </c>
      <c r="I391" s="37" t="s">
        <v>20</v>
      </c>
      <c r="J391" s="37" t="s">
        <v>1217</v>
      </c>
      <c r="K391" s="33">
        <v>243943</v>
      </c>
    </row>
    <row r="392" spans="1:11" s="3" customFormat="1" ht="80.099999999999994" customHeight="1" x14ac:dyDescent="0.35">
      <c r="A392" s="12">
        <v>387</v>
      </c>
      <c r="B392" s="35" t="s">
        <v>1218</v>
      </c>
      <c r="C392" s="36">
        <v>11363.4</v>
      </c>
      <c r="D392" s="36">
        <v>11363.4</v>
      </c>
      <c r="E392" s="37" t="s">
        <v>17</v>
      </c>
      <c r="F392" s="38" t="str">
        <f t="shared" si="18"/>
        <v xml:space="preserve">บริษัท ไตรเอ็นซายน์ โพรไวด์เดอร์ จำกัด เสนอราคา 11,363.40 บาท </v>
      </c>
      <c r="G392" s="39" t="s">
        <v>105</v>
      </c>
      <c r="H392" s="40">
        <v>11363.4</v>
      </c>
      <c r="I392" s="37" t="s">
        <v>20</v>
      </c>
      <c r="J392" s="37" t="s">
        <v>1219</v>
      </c>
      <c r="K392" s="33">
        <v>243943</v>
      </c>
    </row>
    <row r="393" spans="1:11" s="3" customFormat="1" ht="80.099999999999994" customHeight="1" x14ac:dyDescent="0.35">
      <c r="A393" s="12">
        <v>388</v>
      </c>
      <c r="B393" s="35" t="s">
        <v>1220</v>
      </c>
      <c r="C393" s="36">
        <v>2050</v>
      </c>
      <c r="D393" s="36">
        <v>2050</v>
      </c>
      <c r="E393" s="37" t="s">
        <v>17</v>
      </c>
      <c r="F393" s="38" t="str">
        <f t="shared" si="18"/>
        <v xml:space="preserve">ร้าน สุรนารี เครื่องเขียน เสนอราคา 2,050.00 บาท </v>
      </c>
      <c r="G393" s="39" t="s">
        <v>246</v>
      </c>
      <c r="H393" s="40">
        <v>2050</v>
      </c>
      <c r="I393" s="37" t="s">
        <v>20</v>
      </c>
      <c r="J393" s="37" t="s">
        <v>1221</v>
      </c>
      <c r="K393" s="33">
        <v>243943</v>
      </c>
    </row>
    <row r="394" spans="1:11" s="3" customFormat="1" ht="80.099999999999994" customHeight="1" x14ac:dyDescent="0.35">
      <c r="A394" s="12">
        <v>389</v>
      </c>
      <c r="B394" s="35" t="s">
        <v>1222</v>
      </c>
      <c r="C394" s="36">
        <v>11400</v>
      </c>
      <c r="D394" s="36">
        <v>11400</v>
      </c>
      <c r="E394" s="37" t="s">
        <v>17</v>
      </c>
      <c r="F394" s="38" t="str">
        <f t="shared" si="18"/>
        <v xml:space="preserve">ร้าน ดวงใจน้ำดื่ม เสนอราคา 11,400.00 บาท </v>
      </c>
      <c r="G394" s="39" t="s">
        <v>1223</v>
      </c>
      <c r="H394" s="40">
        <v>11400</v>
      </c>
      <c r="I394" s="37" t="s">
        <v>20</v>
      </c>
      <c r="J394" s="37" t="s">
        <v>1224</v>
      </c>
      <c r="K394" s="33">
        <v>243943</v>
      </c>
    </row>
    <row r="395" spans="1:11" s="3" customFormat="1" ht="80.099999999999994" customHeight="1" x14ac:dyDescent="0.35">
      <c r="A395" s="12">
        <v>390</v>
      </c>
      <c r="B395" s="35" t="s">
        <v>1225</v>
      </c>
      <c r="C395" s="36">
        <v>36670</v>
      </c>
      <c r="D395" s="36">
        <v>36670</v>
      </c>
      <c r="E395" s="37" t="s">
        <v>17</v>
      </c>
      <c r="F395" s="38" t="str">
        <f t="shared" si="18"/>
        <v xml:space="preserve">นางสาว นลิศรา ชาติประภาชัย เสนอราคา 36,670.00 บาท </v>
      </c>
      <c r="G395" s="39" t="s">
        <v>1226</v>
      </c>
      <c r="H395" s="40">
        <v>36670</v>
      </c>
      <c r="I395" s="37" t="s">
        <v>20</v>
      </c>
      <c r="J395" s="37" t="s">
        <v>1227</v>
      </c>
      <c r="K395" s="33">
        <v>243943</v>
      </c>
    </row>
    <row r="396" spans="1:11" s="3" customFormat="1" ht="80.099999999999994" customHeight="1" x14ac:dyDescent="0.35">
      <c r="A396" s="12">
        <v>391</v>
      </c>
      <c r="B396" s="35" t="s">
        <v>1228</v>
      </c>
      <c r="C396" s="36">
        <v>117550.2</v>
      </c>
      <c r="D396" s="36">
        <v>117550.2</v>
      </c>
      <c r="E396" s="37" t="s">
        <v>17</v>
      </c>
      <c r="F396" s="38" t="str">
        <f t="shared" si="18"/>
        <v xml:space="preserve">บริษัท ไอ.ที.เฮ้าส์ จำกัด เสนอราคา 115,410.20 บาท </v>
      </c>
      <c r="G396" s="39" t="s">
        <v>300</v>
      </c>
      <c r="H396" s="40">
        <v>115410.2</v>
      </c>
      <c r="I396" s="37" t="s">
        <v>20</v>
      </c>
      <c r="J396" s="37" t="s">
        <v>1229</v>
      </c>
      <c r="K396" s="33">
        <v>243943</v>
      </c>
    </row>
    <row r="397" spans="1:11" ht="80.099999999999994" customHeight="1" x14ac:dyDescent="0.35">
      <c r="A397" s="12">
        <v>392</v>
      </c>
      <c r="B397" s="35" t="s">
        <v>1230</v>
      </c>
      <c r="C397" s="36">
        <v>7700</v>
      </c>
      <c r="D397" s="36">
        <v>7700</v>
      </c>
      <c r="E397" s="37" t="s">
        <v>17</v>
      </c>
      <c r="F397" s="38" t="str">
        <f t="shared" si="18"/>
        <v xml:space="preserve">บริษัท สมบูรณ์การพิมพ์ จำกัด เสนอราคา 7,700.00 บาท </v>
      </c>
      <c r="G397" s="39" t="s">
        <v>137</v>
      </c>
      <c r="H397" s="40">
        <v>7700</v>
      </c>
      <c r="I397" s="37" t="s">
        <v>20</v>
      </c>
      <c r="J397" s="37" t="s">
        <v>1231</v>
      </c>
      <c r="K397" s="33">
        <v>243943</v>
      </c>
    </row>
    <row r="398" spans="1:11" ht="80.099999999999994" customHeight="1" x14ac:dyDescent="0.35">
      <c r="A398" s="12">
        <v>393</v>
      </c>
      <c r="B398" s="28" t="s">
        <v>1232</v>
      </c>
      <c r="C398" s="29">
        <v>6860</v>
      </c>
      <c r="D398" s="29">
        <v>6860</v>
      </c>
      <c r="E398" s="30" t="s">
        <v>17</v>
      </c>
      <c r="F398" s="16" t="s">
        <v>1233</v>
      </c>
      <c r="G398" s="31" t="s">
        <v>42</v>
      </c>
      <c r="H398" s="32">
        <v>6860</v>
      </c>
      <c r="I398" s="30" t="s">
        <v>20</v>
      </c>
      <c r="J398" s="30" t="s">
        <v>1234</v>
      </c>
      <c r="K398" s="33">
        <v>243943</v>
      </c>
    </row>
    <row r="399" spans="1:11" ht="80.099999999999994" customHeight="1" x14ac:dyDescent="0.35">
      <c r="A399" s="12">
        <v>394</v>
      </c>
      <c r="B399" s="35" t="s">
        <v>1235</v>
      </c>
      <c r="C399" s="36">
        <v>14338</v>
      </c>
      <c r="D399" s="36">
        <v>14338</v>
      </c>
      <c r="E399" s="37" t="s">
        <v>17</v>
      </c>
      <c r="F399" s="38" t="str">
        <f>G399 &amp; " เสนอราคา " &amp; TEXT(H399,"#,##0.00") &amp; " บาท "</f>
        <v xml:space="preserve">บริษัท พาร์ท โพรไวเดอร์ แอนด์ ซอร์สซิ่ง จำกัด เสนอราคา 14,338.00 บาท </v>
      </c>
      <c r="G399" s="39" t="s">
        <v>1236</v>
      </c>
      <c r="H399" s="40">
        <v>14338</v>
      </c>
      <c r="I399" s="37" t="s">
        <v>20</v>
      </c>
      <c r="J399" s="37" t="s">
        <v>1237</v>
      </c>
      <c r="K399" s="33">
        <v>243943</v>
      </c>
    </row>
    <row r="400" spans="1:11" ht="80.099999999999994" customHeight="1" x14ac:dyDescent="0.35">
      <c r="A400" s="12">
        <v>395</v>
      </c>
      <c r="B400" s="28" t="s">
        <v>1238</v>
      </c>
      <c r="C400" s="29">
        <v>9850</v>
      </c>
      <c r="D400" s="29">
        <v>9850</v>
      </c>
      <c r="E400" s="30" t="s">
        <v>17</v>
      </c>
      <c r="F400" s="16" t="s">
        <v>1239</v>
      </c>
      <c r="G400" s="31" t="s">
        <v>1240</v>
      </c>
      <c r="H400" s="32">
        <v>9850</v>
      </c>
      <c r="I400" s="30" t="s">
        <v>20</v>
      </c>
      <c r="J400" s="30" t="s">
        <v>1241</v>
      </c>
      <c r="K400" s="33">
        <v>243943</v>
      </c>
    </row>
    <row r="401" spans="1:12" ht="80.099999999999994" customHeight="1" x14ac:dyDescent="0.35">
      <c r="A401" s="12">
        <v>396</v>
      </c>
      <c r="B401" s="28" t="s">
        <v>1242</v>
      </c>
      <c r="C401" s="29">
        <v>110893</v>
      </c>
      <c r="D401" s="29">
        <v>110893</v>
      </c>
      <c r="E401" s="30" t="s">
        <v>17</v>
      </c>
      <c r="F401" s="16" t="s">
        <v>1243</v>
      </c>
      <c r="G401" s="31" t="s">
        <v>49</v>
      </c>
      <c r="H401" s="32">
        <v>110812</v>
      </c>
      <c r="I401" s="30" t="s">
        <v>20</v>
      </c>
      <c r="J401" s="30" t="s">
        <v>1244</v>
      </c>
      <c r="K401" s="33">
        <v>243943</v>
      </c>
    </row>
    <row r="402" spans="1:12" ht="80.099999999999994" customHeight="1" x14ac:dyDescent="0.35">
      <c r="A402" s="12">
        <v>397</v>
      </c>
      <c r="B402" s="28" t="s">
        <v>1245</v>
      </c>
      <c r="C402" s="29">
        <v>30700.44</v>
      </c>
      <c r="D402" s="29">
        <v>30700.44</v>
      </c>
      <c r="E402" s="30" t="s">
        <v>17</v>
      </c>
      <c r="F402" s="16" t="s">
        <v>1246</v>
      </c>
      <c r="G402" s="31" t="s">
        <v>1247</v>
      </c>
      <c r="H402" s="32">
        <v>30700.44</v>
      </c>
      <c r="I402" s="30" t="s">
        <v>20</v>
      </c>
      <c r="J402" s="30" t="s">
        <v>1248</v>
      </c>
      <c r="K402" s="33">
        <v>243943</v>
      </c>
    </row>
    <row r="403" spans="1:12" ht="80.099999999999994" customHeight="1" x14ac:dyDescent="0.35">
      <c r="A403" s="12">
        <v>398</v>
      </c>
      <c r="B403" s="35" t="s">
        <v>1249</v>
      </c>
      <c r="C403" s="36">
        <v>28098.2</v>
      </c>
      <c r="D403" s="36">
        <v>28098.2</v>
      </c>
      <c r="E403" s="37" t="s">
        <v>17</v>
      </c>
      <c r="F403" s="38" t="str">
        <f>G403 &amp; " เสนอราคา " &amp; TEXT(H403,"#,##0.00") &amp; " บาท "</f>
        <v xml:space="preserve">บริษัท ไตรเอ็นซายน์ โพรไวด์เดอร์ จำกัด เสนอราคา 28,098.20 บาท </v>
      </c>
      <c r="G403" s="39" t="s">
        <v>105</v>
      </c>
      <c r="H403" s="40">
        <v>28098.2</v>
      </c>
      <c r="I403" s="37" t="s">
        <v>20</v>
      </c>
      <c r="J403" s="37" t="s">
        <v>1250</v>
      </c>
      <c r="K403" s="33">
        <v>243943</v>
      </c>
    </row>
    <row r="404" spans="1:12" ht="80.099999999999994" customHeight="1" x14ac:dyDescent="0.35">
      <c r="A404" s="12">
        <v>399</v>
      </c>
      <c r="B404" s="35" t="s">
        <v>1249</v>
      </c>
      <c r="C404" s="36">
        <v>26429</v>
      </c>
      <c r="D404" s="36">
        <v>26429</v>
      </c>
      <c r="E404" s="37" t="s">
        <v>17</v>
      </c>
      <c r="F404" s="38" t="str">
        <f>G404 &amp; " เสนอราคา " &amp; TEXT(H404,"#,##0.00") &amp; " บาท "</f>
        <v xml:space="preserve">บริษัท อิตัลมาร์ (ประเทศไทย) จำกัด เสนอราคา 26,429.00 บาท </v>
      </c>
      <c r="G404" s="39" t="s">
        <v>216</v>
      </c>
      <c r="H404" s="40">
        <v>26429</v>
      </c>
      <c r="I404" s="37" t="s">
        <v>20</v>
      </c>
      <c r="J404" s="37" t="s">
        <v>1251</v>
      </c>
      <c r="K404" s="33">
        <v>243943</v>
      </c>
    </row>
    <row r="405" spans="1:12" ht="80.099999999999994" customHeight="1" x14ac:dyDescent="0.35">
      <c r="A405" s="12">
        <v>400</v>
      </c>
      <c r="B405" s="35" t="s">
        <v>1252</v>
      </c>
      <c r="C405" s="36">
        <v>172692.24</v>
      </c>
      <c r="D405" s="36">
        <v>172692.24</v>
      </c>
      <c r="E405" s="37" t="s">
        <v>17</v>
      </c>
      <c r="F405" s="38" t="str">
        <f>G405 &amp; " เสนอราคา " &amp; TEXT(H405,"#,##0.00") &amp; " บาท "</f>
        <v xml:space="preserve">บริษัท ไลเบอร์เทค จำกัด เสนอราคา 172,672.24 บาท </v>
      </c>
      <c r="G405" s="39" t="s">
        <v>1253</v>
      </c>
      <c r="H405" s="40">
        <v>172672.24</v>
      </c>
      <c r="I405" s="37" t="s">
        <v>20</v>
      </c>
      <c r="J405" s="37" t="s">
        <v>1254</v>
      </c>
      <c r="K405" s="33">
        <v>243943</v>
      </c>
    </row>
    <row r="406" spans="1:12" ht="106.5" customHeight="1" x14ac:dyDescent="0.35">
      <c r="A406" s="12">
        <v>401</v>
      </c>
      <c r="B406" s="13" t="s">
        <v>1255</v>
      </c>
      <c r="C406" s="14">
        <v>790000</v>
      </c>
      <c r="D406" s="53">
        <v>790000</v>
      </c>
      <c r="E406" s="38" t="s">
        <v>23</v>
      </c>
      <c r="F406" s="38" t="s">
        <v>1256</v>
      </c>
      <c r="G406" s="38" t="s">
        <v>101</v>
      </c>
      <c r="H406" s="46">
        <f>L406</f>
        <v>788000</v>
      </c>
      <c r="I406" s="38" t="s">
        <v>20</v>
      </c>
      <c r="J406" s="38" t="s">
        <v>1257</v>
      </c>
      <c r="K406" s="47">
        <v>243944</v>
      </c>
      <c r="L406" s="71">
        <v>788000</v>
      </c>
    </row>
    <row r="407" spans="1:12" ht="80.099999999999994" customHeight="1" x14ac:dyDescent="0.35">
      <c r="A407" s="12">
        <v>402</v>
      </c>
      <c r="B407" s="13" t="s">
        <v>1258</v>
      </c>
      <c r="C407" s="14">
        <v>260000</v>
      </c>
      <c r="D407" s="14">
        <v>249000</v>
      </c>
      <c r="E407" s="15" t="s">
        <v>17</v>
      </c>
      <c r="F407" s="16" t="s">
        <v>1259</v>
      </c>
      <c r="G407" s="16" t="s">
        <v>1260</v>
      </c>
      <c r="H407" s="17">
        <v>249000</v>
      </c>
      <c r="I407" s="16" t="s">
        <v>20</v>
      </c>
      <c r="J407" s="15" t="s">
        <v>1261</v>
      </c>
      <c r="K407" s="18">
        <v>243944</v>
      </c>
      <c r="L407" s="4"/>
    </row>
    <row r="408" spans="1:12" ht="99.75" customHeight="1" x14ac:dyDescent="0.35">
      <c r="A408" s="12">
        <v>403</v>
      </c>
      <c r="B408" s="13" t="s">
        <v>1262</v>
      </c>
      <c r="C408" s="14">
        <v>5800000</v>
      </c>
      <c r="D408" s="43">
        <v>5800000</v>
      </c>
      <c r="E408" s="16" t="s">
        <v>23</v>
      </c>
      <c r="F408" s="38" t="s">
        <v>1263</v>
      </c>
      <c r="G408" s="15" t="s">
        <v>1264</v>
      </c>
      <c r="H408" s="58">
        <v>5795000</v>
      </c>
      <c r="I408" s="91" t="s">
        <v>20</v>
      </c>
      <c r="J408" s="16" t="s">
        <v>1265</v>
      </c>
      <c r="K408" s="33">
        <v>243944</v>
      </c>
      <c r="L408" s="73"/>
    </row>
    <row r="409" spans="1:12" ht="80.099999999999994" customHeight="1" x14ac:dyDescent="0.35">
      <c r="A409" s="12">
        <v>404</v>
      </c>
      <c r="B409" s="83" t="s">
        <v>1266</v>
      </c>
      <c r="C409" s="14">
        <v>1120000</v>
      </c>
      <c r="D409" s="53">
        <v>1120000</v>
      </c>
      <c r="E409" s="38" t="s">
        <v>23</v>
      </c>
      <c r="F409" s="22" t="s">
        <v>1267</v>
      </c>
      <c r="G409" s="15" t="s">
        <v>56</v>
      </c>
      <c r="H409" s="17">
        <f>L409</f>
        <v>1119000</v>
      </c>
      <c r="I409" s="15" t="s">
        <v>20</v>
      </c>
      <c r="J409" s="38" t="s">
        <v>1268</v>
      </c>
      <c r="K409" s="47">
        <v>243944</v>
      </c>
      <c r="L409" s="71">
        <v>1119000</v>
      </c>
    </row>
    <row r="410" spans="1:12" ht="80.099999999999994" customHeight="1" x14ac:dyDescent="0.35">
      <c r="A410" s="12">
        <v>405</v>
      </c>
      <c r="B410" s="13" t="s">
        <v>1269</v>
      </c>
      <c r="C410" s="14">
        <v>490000</v>
      </c>
      <c r="D410" s="53">
        <v>480000</v>
      </c>
      <c r="E410" s="38" t="s">
        <v>17</v>
      </c>
      <c r="F410" s="38" t="s">
        <v>1270</v>
      </c>
      <c r="G410" s="38" t="s">
        <v>1271</v>
      </c>
      <c r="H410" s="46">
        <f>L410</f>
        <v>478000</v>
      </c>
      <c r="I410" s="38" t="s">
        <v>20</v>
      </c>
      <c r="J410" s="38" t="s">
        <v>1272</v>
      </c>
      <c r="K410" s="47">
        <v>243944</v>
      </c>
      <c r="L410" s="71">
        <v>478000</v>
      </c>
    </row>
    <row r="411" spans="1:12" ht="80.099999999999994" customHeight="1" x14ac:dyDescent="0.35">
      <c r="A411" s="12">
        <v>406</v>
      </c>
      <c r="B411" s="35" t="s">
        <v>1273</v>
      </c>
      <c r="C411" s="36">
        <v>5328.6</v>
      </c>
      <c r="D411" s="36">
        <v>5328.6</v>
      </c>
      <c r="E411" s="37" t="s">
        <v>17</v>
      </c>
      <c r="F411" s="38" t="str">
        <f>G411 &amp; " เสนอราคา " &amp; TEXT(H411,"#,##0.00") &amp; " บาท "</f>
        <v xml:space="preserve">บริษัท เอส.เอ็ม.เคมีคอล ซัพพลาย จำกัด เสนอราคา 5,328.60 บาท </v>
      </c>
      <c r="G411" s="39" t="s">
        <v>1274</v>
      </c>
      <c r="H411" s="40">
        <v>5328.6</v>
      </c>
      <c r="I411" s="37" t="s">
        <v>20</v>
      </c>
      <c r="J411" s="37" t="s">
        <v>1275</v>
      </c>
      <c r="K411" s="33">
        <v>243944</v>
      </c>
    </row>
    <row r="412" spans="1:12" ht="80.099999999999994" customHeight="1" x14ac:dyDescent="0.35">
      <c r="A412" s="12">
        <v>407</v>
      </c>
      <c r="B412" s="28" t="s">
        <v>1276</v>
      </c>
      <c r="C412" s="29">
        <v>22078.38</v>
      </c>
      <c r="D412" s="29">
        <v>22078.38</v>
      </c>
      <c r="E412" s="30" t="s">
        <v>17</v>
      </c>
      <c r="F412" s="16" t="s">
        <v>1277</v>
      </c>
      <c r="G412" s="31" t="s">
        <v>823</v>
      </c>
      <c r="H412" s="32">
        <v>22078.38</v>
      </c>
      <c r="I412" s="30" t="s">
        <v>20</v>
      </c>
      <c r="J412" s="30" t="s">
        <v>1278</v>
      </c>
      <c r="K412" s="33">
        <v>243944</v>
      </c>
    </row>
    <row r="413" spans="1:12" s="3" customFormat="1" ht="80.099999999999994" customHeight="1" x14ac:dyDescent="0.35">
      <c r="A413" s="12">
        <v>408</v>
      </c>
      <c r="B413" s="35" t="s">
        <v>1279</v>
      </c>
      <c r="C413" s="36">
        <v>33075</v>
      </c>
      <c r="D413" s="36">
        <v>33075</v>
      </c>
      <c r="E413" s="37" t="s">
        <v>17</v>
      </c>
      <c r="F413" s="38" t="str">
        <f t="shared" ref="F413:F418" si="19">G413 &amp; " เสนอราคา " &amp; TEXT(H413,"#,##0.00") &amp; " บาท "</f>
        <v xml:space="preserve">บริษัท แอร์ ลิควิด(ประเทศไทย) จำกัด เสนอราคา 33,075.00 บาท </v>
      </c>
      <c r="G413" s="39" t="s">
        <v>66</v>
      </c>
      <c r="H413" s="40">
        <v>33075</v>
      </c>
      <c r="I413" s="37" t="s">
        <v>20</v>
      </c>
      <c r="J413" s="37" t="s">
        <v>1280</v>
      </c>
      <c r="K413" s="33">
        <v>243944</v>
      </c>
    </row>
    <row r="414" spans="1:12" s="3" customFormat="1" ht="80.099999999999994" customHeight="1" x14ac:dyDescent="0.35">
      <c r="A414" s="12">
        <v>409</v>
      </c>
      <c r="B414" s="35" t="s">
        <v>1281</v>
      </c>
      <c r="C414" s="36">
        <v>3600</v>
      </c>
      <c r="D414" s="36">
        <v>3600</v>
      </c>
      <c r="E414" s="37" t="s">
        <v>17</v>
      </c>
      <c r="F414" s="38" t="str">
        <f t="shared" si="19"/>
        <v xml:space="preserve">บริษัท สมบูรณ์การพิมพ์ จำกัด เสนอราคา 3,600.00 บาท </v>
      </c>
      <c r="G414" s="39" t="s">
        <v>137</v>
      </c>
      <c r="H414" s="40">
        <v>3600</v>
      </c>
      <c r="I414" s="37" t="s">
        <v>20</v>
      </c>
      <c r="J414" s="37" t="s">
        <v>1282</v>
      </c>
      <c r="K414" s="33">
        <v>243944</v>
      </c>
    </row>
    <row r="415" spans="1:12" s="3" customFormat="1" ht="80.099999999999994" customHeight="1" x14ac:dyDescent="0.35">
      <c r="A415" s="12">
        <v>410</v>
      </c>
      <c r="B415" s="35" t="s">
        <v>1283</v>
      </c>
      <c r="C415" s="36">
        <v>14000</v>
      </c>
      <c r="D415" s="36">
        <v>14000</v>
      </c>
      <c r="E415" s="37" t="s">
        <v>17</v>
      </c>
      <c r="F415" s="38" t="str">
        <f t="shared" si="19"/>
        <v xml:space="preserve">คณะเวชศาสตร์เขตร้อน มหาวิทยาลัยมหิดล เสนอราคา 14,000.00 บาท </v>
      </c>
      <c r="G415" s="39" t="s">
        <v>1284</v>
      </c>
      <c r="H415" s="40">
        <v>14000</v>
      </c>
      <c r="I415" s="37" t="s">
        <v>20</v>
      </c>
      <c r="J415" s="37" t="s">
        <v>1285</v>
      </c>
      <c r="K415" s="33">
        <v>243944</v>
      </c>
    </row>
    <row r="416" spans="1:12" s="3" customFormat="1" ht="80.099999999999994" customHeight="1" x14ac:dyDescent="0.35">
      <c r="A416" s="12">
        <v>411</v>
      </c>
      <c r="B416" s="35" t="s">
        <v>1286</v>
      </c>
      <c r="C416" s="36">
        <v>40000</v>
      </c>
      <c r="D416" s="36">
        <v>40000</v>
      </c>
      <c r="E416" s="37" t="s">
        <v>17</v>
      </c>
      <c r="F416" s="38" t="str">
        <f t="shared" si="19"/>
        <v xml:space="preserve">บริษัท เอ ครีเอทีฟ จำกัด เสนอราคา 40,000.00 บาท </v>
      </c>
      <c r="G416" s="39" t="s">
        <v>1287</v>
      </c>
      <c r="H416" s="40">
        <v>40000</v>
      </c>
      <c r="I416" s="37" t="s">
        <v>20</v>
      </c>
      <c r="J416" s="37" t="s">
        <v>1288</v>
      </c>
      <c r="K416" s="33">
        <v>243944</v>
      </c>
    </row>
    <row r="417" spans="1:12" s="3" customFormat="1" ht="80.099999999999994" customHeight="1" x14ac:dyDescent="0.35">
      <c r="A417" s="12">
        <v>412</v>
      </c>
      <c r="B417" s="35" t="s">
        <v>1289</v>
      </c>
      <c r="C417" s="36">
        <v>7490</v>
      </c>
      <c r="D417" s="36">
        <v>7490</v>
      </c>
      <c r="E417" s="37" t="s">
        <v>17</v>
      </c>
      <c r="F417" s="38" t="str">
        <f t="shared" si="19"/>
        <v xml:space="preserve">บริษัท ทริปเปิลที บรอดแบนด์ จำกัด (มหาชน) เสนอราคา 7,490.00 บาท </v>
      </c>
      <c r="G417" s="39" t="s">
        <v>1290</v>
      </c>
      <c r="H417" s="40">
        <v>7490</v>
      </c>
      <c r="I417" s="37" t="s">
        <v>20</v>
      </c>
      <c r="J417" s="37" t="s">
        <v>1291</v>
      </c>
      <c r="K417" s="33">
        <v>243944</v>
      </c>
    </row>
    <row r="418" spans="1:12" s="3" customFormat="1" ht="80.099999999999994" customHeight="1" x14ac:dyDescent="0.35">
      <c r="A418" s="12">
        <v>413</v>
      </c>
      <c r="B418" s="35" t="s">
        <v>1292</v>
      </c>
      <c r="C418" s="36">
        <v>66150</v>
      </c>
      <c r="D418" s="36">
        <v>66150</v>
      </c>
      <c r="E418" s="37" t="s">
        <v>17</v>
      </c>
      <c r="F418" s="38" t="str">
        <f t="shared" si="19"/>
        <v xml:space="preserve">ร้าน ป้าย ช่างเอ็กซ์ เสนอราคา 66,150.00 บาท </v>
      </c>
      <c r="G418" s="39" t="s">
        <v>90</v>
      </c>
      <c r="H418" s="40">
        <v>66150</v>
      </c>
      <c r="I418" s="37" t="s">
        <v>20</v>
      </c>
      <c r="J418" s="37" t="s">
        <v>1293</v>
      </c>
      <c r="K418" s="33">
        <v>243944</v>
      </c>
    </row>
    <row r="419" spans="1:12" s="3" customFormat="1" ht="80.099999999999994" customHeight="1" x14ac:dyDescent="0.35">
      <c r="A419" s="12">
        <v>414</v>
      </c>
      <c r="B419" s="28" t="s">
        <v>1294</v>
      </c>
      <c r="C419" s="29">
        <v>249725</v>
      </c>
      <c r="D419" s="29">
        <v>249725</v>
      </c>
      <c r="E419" s="30" t="s">
        <v>17</v>
      </c>
      <c r="F419" s="16" t="s">
        <v>1295</v>
      </c>
      <c r="G419" s="31" t="s">
        <v>1296</v>
      </c>
      <c r="H419" s="32">
        <v>249725</v>
      </c>
      <c r="I419" s="30" t="s">
        <v>20</v>
      </c>
      <c r="J419" s="30" t="s">
        <v>1297</v>
      </c>
      <c r="K419" s="33">
        <v>243944</v>
      </c>
    </row>
    <row r="420" spans="1:12" s="3" customFormat="1" ht="80.099999999999994" customHeight="1" x14ac:dyDescent="0.35">
      <c r="A420" s="12">
        <v>415</v>
      </c>
      <c r="B420" s="35" t="s">
        <v>1298</v>
      </c>
      <c r="C420" s="36">
        <v>493300</v>
      </c>
      <c r="D420" s="36">
        <v>493300</v>
      </c>
      <c r="E420" s="37" t="s">
        <v>17</v>
      </c>
      <c r="F420" s="38" t="str">
        <f>G420 &amp; " เสนอราคา " &amp; TEXT(H420,"#,##0.00") &amp; " บาท "</f>
        <v xml:space="preserve">นาย เมธาสิทธิ์ เธียรรมยานนท์ เสนอราคา 493,300.00 บาท </v>
      </c>
      <c r="G420" s="39" t="s">
        <v>1299</v>
      </c>
      <c r="H420" s="40">
        <v>493300</v>
      </c>
      <c r="I420" s="37" t="s">
        <v>20</v>
      </c>
      <c r="J420" s="37" t="s">
        <v>1300</v>
      </c>
      <c r="K420" s="33">
        <v>243944</v>
      </c>
    </row>
    <row r="421" spans="1:12" s="3" customFormat="1" ht="80.099999999999994" customHeight="1" x14ac:dyDescent="0.35">
      <c r="A421" s="12">
        <v>416</v>
      </c>
      <c r="B421" s="35" t="s">
        <v>1301</v>
      </c>
      <c r="C421" s="36">
        <v>358400</v>
      </c>
      <c r="D421" s="36">
        <v>358400</v>
      </c>
      <c r="E421" s="37" t="s">
        <v>17</v>
      </c>
      <c r="F421" s="38" t="str">
        <f>G421 &amp; " เสนอราคา " &amp; TEXT(H421,"#,##0.00") &amp; " บาท "</f>
        <v xml:space="preserve">นางสาว กมลรัตน์ แซ่ลี้ เสนอราคา 358,400.00 บาท </v>
      </c>
      <c r="G421" s="39" t="s">
        <v>789</v>
      </c>
      <c r="H421" s="40">
        <v>358400</v>
      </c>
      <c r="I421" s="37" t="s">
        <v>20</v>
      </c>
      <c r="J421" s="37" t="s">
        <v>1302</v>
      </c>
      <c r="K421" s="33">
        <v>243944</v>
      </c>
    </row>
    <row r="422" spans="1:12" s="3" customFormat="1" ht="80.099999999999994" customHeight="1" x14ac:dyDescent="0.35">
      <c r="A422" s="12">
        <v>417</v>
      </c>
      <c r="B422" s="28" t="s">
        <v>1303</v>
      </c>
      <c r="C422" s="29">
        <v>1819</v>
      </c>
      <c r="D422" s="29">
        <v>1819</v>
      </c>
      <c r="E422" s="30" t="s">
        <v>17</v>
      </c>
      <c r="F422" s="16" t="s">
        <v>1304</v>
      </c>
      <c r="G422" s="31" t="s">
        <v>246</v>
      </c>
      <c r="H422" s="32">
        <v>1800</v>
      </c>
      <c r="I422" s="30" t="s">
        <v>20</v>
      </c>
      <c r="J422" s="30" t="s">
        <v>1305</v>
      </c>
      <c r="K422" s="33">
        <v>243944</v>
      </c>
    </row>
    <row r="423" spans="1:12" s="3" customFormat="1" ht="80.099999999999994" customHeight="1" x14ac:dyDescent="0.35">
      <c r="A423" s="12">
        <v>418</v>
      </c>
      <c r="B423" s="35" t="s">
        <v>1306</v>
      </c>
      <c r="C423" s="36">
        <v>4547.5</v>
      </c>
      <c r="D423" s="36">
        <v>4547.5</v>
      </c>
      <c r="E423" s="37" t="s">
        <v>17</v>
      </c>
      <c r="F423" s="38" t="str">
        <f>G423 &amp; " เสนอราคา " &amp; TEXT(H423,"#,##0.00") &amp; " บาท "</f>
        <v xml:space="preserve">ห้างหุ้นส่วนจำกัด โคราช ทรีท เคมิคอล เสนอราคา 4,547.50 บาท </v>
      </c>
      <c r="G423" s="39" t="s">
        <v>1307</v>
      </c>
      <c r="H423" s="40">
        <v>4547.5</v>
      </c>
      <c r="I423" s="37" t="s">
        <v>20</v>
      </c>
      <c r="J423" s="37" t="s">
        <v>1308</v>
      </c>
      <c r="K423" s="33">
        <v>243944</v>
      </c>
    </row>
    <row r="424" spans="1:12" s="3" customFormat="1" ht="80.099999999999994" customHeight="1" x14ac:dyDescent="0.35">
      <c r="A424" s="12">
        <v>419</v>
      </c>
      <c r="B424" s="28" t="s">
        <v>1309</v>
      </c>
      <c r="C424" s="29">
        <v>3220</v>
      </c>
      <c r="D424" s="29">
        <v>3220</v>
      </c>
      <c r="E424" s="30" t="s">
        <v>17</v>
      </c>
      <c r="F424" s="16" t="s">
        <v>1310</v>
      </c>
      <c r="G424" s="31" t="s">
        <v>42</v>
      </c>
      <c r="H424" s="32">
        <v>3220</v>
      </c>
      <c r="I424" s="30" t="s">
        <v>20</v>
      </c>
      <c r="J424" s="30" t="s">
        <v>1311</v>
      </c>
      <c r="K424" s="33">
        <v>243944</v>
      </c>
    </row>
    <row r="425" spans="1:12" s="3" customFormat="1" ht="80.099999999999994" customHeight="1" x14ac:dyDescent="0.35">
      <c r="A425" s="12">
        <v>420</v>
      </c>
      <c r="B425" s="28" t="s">
        <v>1312</v>
      </c>
      <c r="C425" s="29">
        <v>51895</v>
      </c>
      <c r="D425" s="29">
        <v>51895</v>
      </c>
      <c r="E425" s="30" t="s">
        <v>17</v>
      </c>
      <c r="F425" s="16" t="s">
        <v>1313</v>
      </c>
      <c r="G425" s="31" t="s">
        <v>1307</v>
      </c>
      <c r="H425" s="32">
        <v>51895</v>
      </c>
      <c r="I425" s="30" t="s">
        <v>20</v>
      </c>
      <c r="J425" s="30" t="s">
        <v>1314</v>
      </c>
      <c r="K425" s="33">
        <v>243944</v>
      </c>
    </row>
    <row r="426" spans="1:12" s="3" customFormat="1" ht="80.099999999999994" customHeight="1" x14ac:dyDescent="0.35">
      <c r="A426" s="12">
        <v>421</v>
      </c>
      <c r="B426" s="35" t="s">
        <v>1315</v>
      </c>
      <c r="C426" s="36">
        <v>89922.8</v>
      </c>
      <c r="D426" s="36">
        <v>89922.8</v>
      </c>
      <c r="E426" s="37" t="s">
        <v>17</v>
      </c>
      <c r="F426" s="38" t="str">
        <f t="shared" ref="F426:F431" si="20">G426 &amp; " เสนอราคา " &amp; TEXT(H426,"#,##0.00") &amp; " บาท "</f>
        <v xml:space="preserve">ห้างหุ้นส่วนจำกัด เอ็กซ์แอล เมคคานิคอล เสนอราคา 88,649.50 บาท </v>
      </c>
      <c r="G426" s="39" t="s">
        <v>1316</v>
      </c>
      <c r="H426" s="40">
        <v>88649.5</v>
      </c>
      <c r="I426" s="37" t="s">
        <v>20</v>
      </c>
      <c r="J426" s="37" t="s">
        <v>1317</v>
      </c>
      <c r="K426" s="33">
        <v>243944</v>
      </c>
    </row>
    <row r="427" spans="1:12" s="3" customFormat="1" ht="80.099999999999994" customHeight="1" x14ac:dyDescent="0.35">
      <c r="A427" s="12">
        <v>422</v>
      </c>
      <c r="B427" s="35" t="s">
        <v>1318</v>
      </c>
      <c r="C427" s="36">
        <v>44550</v>
      </c>
      <c r="D427" s="36">
        <v>44550</v>
      </c>
      <c r="E427" s="37" t="s">
        <v>17</v>
      </c>
      <c r="F427" s="38" t="str">
        <f t="shared" si="20"/>
        <v xml:space="preserve">บริษัท ไดรว์ เด็นทั่ล อินคอร์ปอเรชั่น จำกัด เสนอราคา 44,550.00 บาท </v>
      </c>
      <c r="G427" s="39" t="s">
        <v>856</v>
      </c>
      <c r="H427" s="40">
        <v>44550</v>
      </c>
      <c r="I427" s="37" t="s">
        <v>20</v>
      </c>
      <c r="J427" s="37" t="s">
        <v>1319</v>
      </c>
      <c r="K427" s="33">
        <v>243944</v>
      </c>
    </row>
    <row r="428" spans="1:12" s="3" customFormat="1" ht="80.099999999999994" customHeight="1" x14ac:dyDescent="0.35">
      <c r="A428" s="12">
        <v>423</v>
      </c>
      <c r="B428" s="35" t="s">
        <v>1320</v>
      </c>
      <c r="C428" s="36">
        <v>69341.350000000006</v>
      </c>
      <c r="D428" s="36">
        <v>69341.350000000006</v>
      </c>
      <c r="E428" s="37" t="s">
        <v>17</v>
      </c>
      <c r="F428" s="38" t="str">
        <f t="shared" si="20"/>
        <v xml:space="preserve">บริษัท ฟายน์สเปค จำกัด เสนอราคา 69,341.35 บาท </v>
      </c>
      <c r="G428" s="39" t="s">
        <v>1321</v>
      </c>
      <c r="H428" s="40">
        <v>69341.350000000006</v>
      </c>
      <c r="I428" s="37" t="s">
        <v>20</v>
      </c>
      <c r="J428" s="37" t="s">
        <v>1322</v>
      </c>
      <c r="K428" s="33">
        <v>243944</v>
      </c>
    </row>
    <row r="429" spans="1:12" ht="80.099999999999994" customHeight="1" x14ac:dyDescent="0.35">
      <c r="A429" s="12">
        <v>424</v>
      </c>
      <c r="B429" s="35" t="s">
        <v>1323</v>
      </c>
      <c r="C429" s="36">
        <v>40874</v>
      </c>
      <c r="D429" s="36">
        <v>40874</v>
      </c>
      <c r="E429" s="37" t="s">
        <v>17</v>
      </c>
      <c r="F429" s="38" t="str">
        <f t="shared" si="20"/>
        <v xml:space="preserve">สมาคมส่งเสริมเทคโนโลยี (ไทย-ญี่ปุ่น) เสนอราคา 40,874.00 บาท </v>
      </c>
      <c r="G429" s="39" t="s">
        <v>1247</v>
      </c>
      <c r="H429" s="40">
        <v>40874</v>
      </c>
      <c r="I429" s="37" t="s">
        <v>20</v>
      </c>
      <c r="J429" s="37" t="s">
        <v>1324</v>
      </c>
      <c r="K429" s="33">
        <v>243944</v>
      </c>
      <c r="L429" s="73"/>
    </row>
    <row r="430" spans="1:12" ht="80.099999999999994" customHeight="1" x14ac:dyDescent="0.35">
      <c r="A430" s="12">
        <v>425</v>
      </c>
      <c r="B430" s="35" t="s">
        <v>1325</v>
      </c>
      <c r="C430" s="36">
        <v>11450</v>
      </c>
      <c r="D430" s="36">
        <v>11450</v>
      </c>
      <c r="E430" s="37" t="s">
        <v>17</v>
      </c>
      <c r="F430" s="38" t="str">
        <f t="shared" si="20"/>
        <v xml:space="preserve">บริษัท รวมวิทยา จำกัด เสนอราคา 11,270.00 บาท </v>
      </c>
      <c r="G430" s="39" t="s">
        <v>292</v>
      </c>
      <c r="H430" s="40">
        <v>11270</v>
      </c>
      <c r="I430" s="37" t="s">
        <v>20</v>
      </c>
      <c r="J430" s="37" t="s">
        <v>1326</v>
      </c>
      <c r="K430" s="33">
        <v>243944</v>
      </c>
    </row>
    <row r="431" spans="1:12" ht="80.099999999999994" customHeight="1" x14ac:dyDescent="0.35">
      <c r="A431" s="12">
        <v>426</v>
      </c>
      <c r="B431" s="35" t="s">
        <v>1327</v>
      </c>
      <c r="C431" s="36">
        <v>10000</v>
      </c>
      <c r="D431" s="36">
        <v>10000</v>
      </c>
      <c r="E431" s="37" t="s">
        <v>17</v>
      </c>
      <c r="F431" s="38" t="str">
        <f t="shared" si="20"/>
        <v xml:space="preserve">ร้าน สุรนารี เครื่องเขียน เสนอราคา 10,000.00 บาท </v>
      </c>
      <c r="G431" s="39" t="s">
        <v>246</v>
      </c>
      <c r="H431" s="40">
        <v>10000</v>
      </c>
      <c r="I431" s="37" t="s">
        <v>20</v>
      </c>
      <c r="J431" s="37" t="s">
        <v>1328</v>
      </c>
      <c r="K431" s="33">
        <v>243944</v>
      </c>
    </row>
    <row r="432" spans="1:12" ht="80.099999999999994" customHeight="1" x14ac:dyDescent="0.35">
      <c r="A432" s="12">
        <v>427</v>
      </c>
      <c r="B432" s="13" t="s">
        <v>1329</v>
      </c>
      <c r="C432" s="14">
        <v>60000</v>
      </c>
      <c r="D432" s="43">
        <v>20865</v>
      </c>
      <c r="E432" s="16" t="s">
        <v>17</v>
      </c>
      <c r="F432" s="16" t="s">
        <v>1330</v>
      </c>
      <c r="G432" s="15" t="s">
        <v>1331</v>
      </c>
      <c r="H432" s="17">
        <f>L432</f>
        <v>20865</v>
      </c>
      <c r="I432" s="38" t="s">
        <v>20</v>
      </c>
      <c r="J432" s="15" t="s">
        <v>1332</v>
      </c>
      <c r="K432" s="18">
        <v>243947</v>
      </c>
      <c r="L432" s="79">
        <v>20865</v>
      </c>
    </row>
    <row r="433" spans="1:12" ht="80.099999999999994" customHeight="1" x14ac:dyDescent="0.35">
      <c r="A433" s="12">
        <v>428</v>
      </c>
      <c r="B433" s="55" t="s">
        <v>1333</v>
      </c>
      <c r="C433" s="14">
        <v>8000</v>
      </c>
      <c r="D433" s="14">
        <v>8000</v>
      </c>
      <c r="E433" s="15" t="s">
        <v>17</v>
      </c>
      <c r="F433" s="16" t="s">
        <v>1334</v>
      </c>
      <c r="G433" s="16" t="s">
        <v>1335</v>
      </c>
      <c r="H433" s="17">
        <v>3184.32</v>
      </c>
      <c r="I433" s="16" t="s">
        <v>20</v>
      </c>
      <c r="J433" s="15" t="s">
        <v>1336</v>
      </c>
      <c r="K433" s="18">
        <v>243947</v>
      </c>
      <c r="L433" s="4"/>
    </row>
    <row r="434" spans="1:12" ht="80.099999999999994" customHeight="1" x14ac:dyDescent="0.35">
      <c r="A434" s="12">
        <v>429</v>
      </c>
      <c r="B434" s="13" t="s">
        <v>1337</v>
      </c>
      <c r="C434" s="14">
        <v>26000</v>
      </c>
      <c r="D434" s="53">
        <v>26000</v>
      </c>
      <c r="E434" s="38" t="s">
        <v>17</v>
      </c>
      <c r="F434" s="38" t="s">
        <v>1338</v>
      </c>
      <c r="G434" s="38" t="s">
        <v>74</v>
      </c>
      <c r="H434" s="46">
        <f>L434</f>
        <v>25000</v>
      </c>
      <c r="I434" s="38" t="s">
        <v>20</v>
      </c>
      <c r="J434" s="38" t="s">
        <v>1339</v>
      </c>
      <c r="K434" s="47">
        <v>243947</v>
      </c>
      <c r="L434" s="71">
        <v>25000</v>
      </c>
    </row>
    <row r="435" spans="1:12" ht="80.099999999999994" customHeight="1" x14ac:dyDescent="0.35">
      <c r="A435" s="12">
        <v>430</v>
      </c>
      <c r="B435" s="13" t="s">
        <v>1340</v>
      </c>
      <c r="C435" s="56">
        <v>25000</v>
      </c>
      <c r="D435" s="53">
        <v>25000</v>
      </c>
      <c r="E435" s="38" t="s">
        <v>17</v>
      </c>
      <c r="F435" s="38" t="s">
        <v>1341</v>
      </c>
      <c r="G435" s="38" t="s">
        <v>1125</v>
      </c>
      <c r="H435" s="46">
        <v>24931</v>
      </c>
      <c r="I435" s="38" t="s">
        <v>20</v>
      </c>
      <c r="J435" s="38" t="s">
        <v>1342</v>
      </c>
      <c r="K435" s="47">
        <v>243947</v>
      </c>
      <c r="L435" s="73"/>
    </row>
    <row r="436" spans="1:12" ht="80.099999999999994" customHeight="1" x14ac:dyDescent="0.35">
      <c r="A436" s="12">
        <v>431</v>
      </c>
      <c r="B436" s="13" t="s">
        <v>1127</v>
      </c>
      <c r="C436" s="56">
        <v>17000</v>
      </c>
      <c r="D436" s="86">
        <v>15800</v>
      </c>
      <c r="E436" s="15" t="s">
        <v>17</v>
      </c>
      <c r="F436" s="16" t="s">
        <v>1343</v>
      </c>
      <c r="G436" s="15" t="s">
        <v>638</v>
      </c>
      <c r="H436" s="17">
        <v>15800</v>
      </c>
      <c r="I436" s="16" t="s">
        <v>20</v>
      </c>
      <c r="J436" s="15" t="s">
        <v>1344</v>
      </c>
      <c r="K436" s="18">
        <v>243947</v>
      </c>
      <c r="L436" s="4"/>
    </row>
    <row r="437" spans="1:12" ht="97.5" customHeight="1" x14ac:dyDescent="0.35">
      <c r="A437" s="12">
        <v>432</v>
      </c>
      <c r="B437" s="13" t="s">
        <v>1345</v>
      </c>
      <c r="C437" s="14">
        <v>3990000</v>
      </c>
      <c r="D437" s="14">
        <v>3990000</v>
      </c>
      <c r="E437" s="38" t="s">
        <v>23</v>
      </c>
      <c r="F437" s="38" t="s">
        <v>1346</v>
      </c>
      <c r="G437" s="38" t="s">
        <v>1347</v>
      </c>
      <c r="H437" s="46">
        <f>L437</f>
        <v>3987000</v>
      </c>
      <c r="I437" s="38" t="s">
        <v>20</v>
      </c>
      <c r="J437" s="38" t="s">
        <v>1348</v>
      </c>
      <c r="K437" s="47">
        <v>243947</v>
      </c>
      <c r="L437" s="71">
        <v>3987000</v>
      </c>
    </row>
    <row r="438" spans="1:12" ht="80.099999999999994" customHeight="1" x14ac:dyDescent="0.35">
      <c r="A438" s="12">
        <v>433</v>
      </c>
      <c r="B438" s="13" t="s">
        <v>1349</v>
      </c>
      <c r="C438" s="14">
        <v>65000</v>
      </c>
      <c r="D438" s="53">
        <v>65000</v>
      </c>
      <c r="E438" s="38" t="s">
        <v>17</v>
      </c>
      <c r="F438" s="38" t="s">
        <v>1350</v>
      </c>
      <c r="G438" s="38" t="s">
        <v>1142</v>
      </c>
      <c r="H438" s="46">
        <f>L438</f>
        <v>64000</v>
      </c>
      <c r="I438" s="38" t="s">
        <v>20</v>
      </c>
      <c r="J438" s="38" t="s">
        <v>1351</v>
      </c>
      <c r="K438" s="47">
        <v>243947</v>
      </c>
      <c r="L438" s="71">
        <v>64000</v>
      </c>
    </row>
    <row r="439" spans="1:12" ht="102" customHeight="1" x14ac:dyDescent="0.35">
      <c r="A439" s="12">
        <v>434</v>
      </c>
      <c r="B439" s="13" t="s">
        <v>1352</v>
      </c>
      <c r="C439" s="14">
        <v>97000</v>
      </c>
      <c r="D439" s="53">
        <v>89500</v>
      </c>
      <c r="E439" s="76" t="s">
        <v>17</v>
      </c>
      <c r="F439" s="38" t="s">
        <v>1353</v>
      </c>
      <c r="G439" s="38" t="s">
        <v>243</v>
      </c>
      <c r="H439" s="46">
        <f>L439</f>
        <v>89500</v>
      </c>
      <c r="I439" s="38" t="s">
        <v>20</v>
      </c>
      <c r="J439" s="38" t="s">
        <v>1354</v>
      </c>
      <c r="K439" s="47">
        <v>243947</v>
      </c>
      <c r="L439" s="71">
        <v>89500</v>
      </c>
    </row>
    <row r="440" spans="1:12" ht="80.099999999999994" customHeight="1" x14ac:dyDescent="0.35">
      <c r="A440" s="12">
        <v>435</v>
      </c>
      <c r="B440" s="13" t="s">
        <v>1355</v>
      </c>
      <c r="C440" s="14">
        <v>50000</v>
      </c>
      <c r="D440" s="53">
        <v>50000</v>
      </c>
      <c r="E440" s="38" t="s">
        <v>17</v>
      </c>
      <c r="F440" s="38" t="s">
        <v>1356</v>
      </c>
      <c r="G440" s="38" t="s">
        <v>1357</v>
      </c>
      <c r="H440" s="46">
        <f>L440</f>
        <v>50000</v>
      </c>
      <c r="I440" s="38" t="s">
        <v>20</v>
      </c>
      <c r="J440" s="38" t="s">
        <v>1358</v>
      </c>
      <c r="K440" s="47">
        <v>243947</v>
      </c>
      <c r="L440" s="71">
        <v>50000</v>
      </c>
    </row>
    <row r="441" spans="1:12" ht="80.099999999999994" customHeight="1" x14ac:dyDescent="0.35">
      <c r="A441" s="12">
        <v>436</v>
      </c>
      <c r="B441" s="13" t="s">
        <v>1359</v>
      </c>
      <c r="C441" s="56">
        <v>95000</v>
      </c>
      <c r="D441" s="86">
        <v>94994.6</v>
      </c>
      <c r="E441" s="15" t="s">
        <v>17</v>
      </c>
      <c r="F441" s="16" t="s">
        <v>1360</v>
      </c>
      <c r="G441" s="15" t="s">
        <v>1361</v>
      </c>
      <c r="H441" s="17">
        <v>94994.6</v>
      </c>
      <c r="I441" s="16" t="s">
        <v>20</v>
      </c>
      <c r="J441" s="15" t="s">
        <v>1362</v>
      </c>
      <c r="K441" s="18">
        <v>243947</v>
      </c>
      <c r="L441" s="4"/>
    </row>
    <row r="442" spans="1:12" ht="80.099999999999994" customHeight="1" x14ac:dyDescent="0.35">
      <c r="A442" s="12">
        <v>437</v>
      </c>
      <c r="B442" s="13" t="s">
        <v>1363</v>
      </c>
      <c r="C442" s="56">
        <v>54000</v>
      </c>
      <c r="D442" s="86">
        <v>53600</v>
      </c>
      <c r="E442" s="15" t="s">
        <v>17</v>
      </c>
      <c r="F442" s="16" t="s">
        <v>1364</v>
      </c>
      <c r="G442" s="16" t="s">
        <v>1365</v>
      </c>
      <c r="H442" s="17">
        <v>53600</v>
      </c>
      <c r="I442" s="16" t="s">
        <v>20</v>
      </c>
      <c r="J442" s="15" t="s">
        <v>1366</v>
      </c>
      <c r="K442" s="18">
        <v>243947</v>
      </c>
      <c r="L442" s="4"/>
    </row>
    <row r="443" spans="1:12" ht="98.25" customHeight="1" x14ac:dyDescent="0.35">
      <c r="A443" s="12">
        <v>438</v>
      </c>
      <c r="B443" s="13" t="s">
        <v>1367</v>
      </c>
      <c r="C443" s="14">
        <v>1300000</v>
      </c>
      <c r="D443" s="53">
        <v>1280000</v>
      </c>
      <c r="E443" s="38" t="s">
        <v>23</v>
      </c>
      <c r="F443" s="38" t="s">
        <v>1368</v>
      </c>
      <c r="G443" s="38" t="s">
        <v>1369</v>
      </c>
      <c r="H443" s="46">
        <f>L443</f>
        <v>1150000</v>
      </c>
      <c r="I443" s="38" t="s">
        <v>20</v>
      </c>
      <c r="J443" s="38" t="s">
        <v>1370</v>
      </c>
      <c r="K443" s="47">
        <v>243947</v>
      </c>
      <c r="L443" s="71">
        <v>1150000</v>
      </c>
    </row>
    <row r="444" spans="1:12" ht="80.099999999999994" customHeight="1" x14ac:dyDescent="0.35">
      <c r="A444" s="12">
        <v>439</v>
      </c>
      <c r="B444" s="55" t="s">
        <v>1371</v>
      </c>
      <c r="C444" s="56">
        <v>68000</v>
      </c>
      <c r="D444" s="86">
        <v>66980</v>
      </c>
      <c r="E444" s="15" t="s">
        <v>17</v>
      </c>
      <c r="F444" s="16" t="s">
        <v>1372</v>
      </c>
      <c r="G444" s="16" t="s">
        <v>1373</v>
      </c>
      <c r="H444" s="17">
        <v>66980</v>
      </c>
      <c r="I444" s="16" t="s">
        <v>20</v>
      </c>
      <c r="J444" s="15" t="s">
        <v>1374</v>
      </c>
      <c r="K444" s="18">
        <v>243947</v>
      </c>
      <c r="L444" s="4"/>
    </row>
    <row r="445" spans="1:12" ht="80.099999999999994" customHeight="1" x14ac:dyDescent="0.35">
      <c r="A445" s="12">
        <v>440</v>
      </c>
      <c r="B445" s="85" t="s">
        <v>1375</v>
      </c>
      <c r="C445" s="56">
        <v>15000</v>
      </c>
      <c r="D445" s="56">
        <v>15000</v>
      </c>
      <c r="E445" s="15" t="s">
        <v>17</v>
      </c>
      <c r="F445" s="16" t="s">
        <v>1376</v>
      </c>
      <c r="G445" s="16" t="s">
        <v>275</v>
      </c>
      <c r="H445" s="17">
        <v>14000</v>
      </c>
      <c r="I445" s="16" t="s">
        <v>20</v>
      </c>
      <c r="J445" s="15" t="s">
        <v>1377</v>
      </c>
      <c r="K445" s="18">
        <v>243947</v>
      </c>
      <c r="L445" s="4"/>
    </row>
    <row r="446" spans="1:12" ht="80.099999999999994" customHeight="1" x14ac:dyDescent="0.35">
      <c r="A446" s="12">
        <v>441</v>
      </c>
      <c r="B446" s="13" t="s">
        <v>1378</v>
      </c>
      <c r="C446" s="56">
        <v>40500</v>
      </c>
      <c r="D446" s="56">
        <v>40500</v>
      </c>
      <c r="E446" s="15" t="s">
        <v>17</v>
      </c>
      <c r="F446" s="16" t="s">
        <v>1379</v>
      </c>
      <c r="G446" s="16" t="s">
        <v>105</v>
      </c>
      <c r="H446" s="17">
        <v>40125</v>
      </c>
      <c r="I446" s="16" t="s">
        <v>20</v>
      </c>
      <c r="J446" s="15" t="s">
        <v>1380</v>
      </c>
      <c r="K446" s="18">
        <v>243947</v>
      </c>
      <c r="L446" s="4"/>
    </row>
    <row r="447" spans="1:12" ht="80.099999999999994" customHeight="1" x14ac:dyDescent="0.35">
      <c r="A447" s="12">
        <v>442</v>
      </c>
      <c r="B447" s="13" t="s">
        <v>1381</v>
      </c>
      <c r="C447" s="56">
        <v>3500</v>
      </c>
      <c r="D447" s="56">
        <v>3500</v>
      </c>
      <c r="E447" s="15" t="s">
        <v>17</v>
      </c>
      <c r="F447" s="16" t="s">
        <v>1382</v>
      </c>
      <c r="G447" s="15" t="s">
        <v>275</v>
      </c>
      <c r="H447" s="17">
        <v>3500</v>
      </c>
      <c r="I447" s="16" t="s">
        <v>20</v>
      </c>
      <c r="J447" s="15" t="s">
        <v>1383</v>
      </c>
      <c r="K447" s="18">
        <v>243947</v>
      </c>
      <c r="L447" s="4"/>
    </row>
    <row r="448" spans="1:12" ht="80.099999999999994" customHeight="1" x14ac:dyDescent="0.35">
      <c r="A448" s="12">
        <v>443</v>
      </c>
      <c r="B448" s="35" t="s">
        <v>1384</v>
      </c>
      <c r="C448" s="36">
        <v>94760</v>
      </c>
      <c r="D448" s="36">
        <v>94760</v>
      </c>
      <c r="E448" s="37" t="s">
        <v>17</v>
      </c>
      <c r="F448" s="38" t="str">
        <f>G448 &amp; " เสนอราคา " &amp; TEXT(H448,"#,##0.00") &amp; " บาท "</f>
        <v xml:space="preserve">ร้าน สุรนารี เครื่องเขียน เสนอราคา 94,760.00 บาท </v>
      </c>
      <c r="G448" s="39" t="s">
        <v>246</v>
      </c>
      <c r="H448" s="40">
        <v>94760</v>
      </c>
      <c r="I448" s="37" t="s">
        <v>20</v>
      </c>
      <c r="J448" s="37" t="s">
        <v>1385</v>
      </c>
      <c r="K448" s="18">
        <v>243947</v>
      </c>
    </row>
    <row r="449" spans="1:12" ht="80.099999999999994" customHeight="1" x14ac:dyDescent="0.35">
      <c r="A449" s="12">
        <v>444</v>
      </c>
      <c r="B449" s="13" t="s">
        <v>1386</v>
      </c>
      <c r="C449" s="14">
        <v>52000</v>
      </c>
      <c r="D449" s="53">
        <v>43200</v>
      </c>
      <c r="E449" s="76" t="s">
        <v>17</v>
      </c>
      <c r="F449" s="38" t="s">
        <v>1387</v>
      </c>
      <c r="G449" s="38" t="s">
        <v>750</v>
      </c>
      <c r="H449" s="46">
        <f>L449</f>
        <v>43200</v>
      </c>
      <c r="I449" s="38" t="s">
        <v>20</v>
      </c>
      <c r="J449" s="38" t="s">
        <v>1388</v>
      </c>
      <c r="K449" s="47">
        <v>243947</v>
      </c>
      <c r="L449" s="71">
        <v>43200</v>
      </c>
    </row>
    <row r="450" spans="1:12" ht="80.099999999999994" customHeight="1" x14ac:dyDescent="0.35">
      <c r="A450" s="12">
        <v>445</v>
      </c>
      <c r="B450" s="13" t="s">
        <v>1389</v>
      </c>
      <c r="C450" s="14">
        <v>38000</v>
      </c>
      <c r="D450" s="53">
        <v>32000</v>
      </c>
      <c r="E450" s="76" t="s">
        <v>17</v>
      </c>
      <c r="F450" s="38" t="s">
        <v>1390</v>
      </c>
      <c r="G450" s="38" t="s">
        <v>767</v>
      </c>
      <c r="H450" s="46">
        <f>L450</f>
        <v>32000</v>
      </c>
      <c r="I450" s="38" t="s">
        <v>20</v>
      </c>
      <c r="J450" s="38" t="s">
        <v>1391</v>
      </c>
      <c r="K450" s="47">
        <v>243947</v>
      </c>
      <c r="L450" s="71">
        <v>32000</v>
      </c>
    </row>
    <row r="451" spans="1:12" ht="80.099999999999994" customHeight="1" x14ac:dyDescent="0.35">
      <c r="A451" s="12">
        <v>446</v>
      </c>
      <c r="B451" s="13" t="s">
        <v>1392</v>
      </c>
      <c r="C451" s="14">
        <v>63000</v>
      </c>
      <c r="D451" s="43">
        <v>63000</v>
      </c>
      <c r="E451" s="38" t="s">
        <v>17</v>
      </c>
      <c r="F451" s="16" t="s">
        <v>1393</v>
      </c>
      <c r="G451" s="16" t="s">
        <v>1394</v>
      </c>
      <c r="H451" s="78">
        <v>60000</v>
      </c>
      <c r="I451" s="38" t="s">
        <v>20</v>
      </c>
      <c r="J451" s="16" t="s">
        <v>1395</v>
      </c>
      <c r="K451" s="33">
        <v>243947</v>
      </c>
      <c r="L451" s="73"/>
    </row>
    <row r="452" spans="1:12" ht="97.5" customHeight="1" x14ac:dyDescent="0.35">
      <c r="A452" s="12">
        <v>447</v>
      </c>
      <c r="B452" s="13" t="s">
        <v>1396</v>
      </c>
      <c r="C452" s="14">
        <v>481500</v>
      </c>
      <c r="D452" s="43">
        <v>481500</v>
      </c>
      <c r="E452" s="16" t="s">
        <v>17</v>
      </c>
      <c r="F452" s="16" t="s">
        <v>1397</v>
      </c>
      <c r="G452" s="16" t="s">
        <v>1398</v>
      </c>
      <c r="H452" s="17">
        <f>L452</f>
        <v>481500</v>
      </c>
      <c r="I452" s="38" t="s">
        <v>20</v>
      </c>
      <c r="J452" s="15" t="s">
        <v>1399</v>
      </c>
      <c r="K452" s="33">
        <v>243947</v>
      </c>
      <c r="L452" s="79">
        <v>481500</v>
      </c>
    </row>
    <row r="453" spans="1:12" ht="80.099999999999994" customHeight="1" x14ac:dyDescent="0.35">
      <c r="A453" s="12">
        <v>448</v>
      </c>
      <c r="B453" s="28" t="s">
        <v>1400</v>
      </c>
      <c r="C453" s="29">
        <v>243000</v>
      </c>
      <c r="D453" s="29">
        <v>243000</v>
      </c>
      <c r="E453" s="30" t="s">
        <v>17</v>
      </c>
      <c r="F453" s="16" t="s">
        <v>1401</v>
      </c>
      <c r="G453" s="31" t="s">
        <v>1402</v>
      </c>
      <c r="H453" s="32">
        <v>243000</v>
      </c>
      <c r="I453" s="30" t="s">
        <v>20</v>
      </c>
      <c r="J453" s="30" t="s">
        <v>1403</v>
      </c>
      <c r="K453" s="33">
        <v>243947</v>
      </c>
    </row>
    <row r="454" spans="1:12" ht="80.099999999999994" customHeight="1" x14ac:dyDescent="0.35">
      <c r="A454" s="12">
        <v>449</v>
      </c>
      <c r="B454" s="35" t="s">
        <v>1404</v>
      </c>
      <c r="C454" s="36">
        <v>63500</v>
      </c>
      <c r="D454" s="36">
        <v>63500</v>
      </c>
      <c r="E454" s="37" t="s">
        <v>17</v>
      </c>
      <c r="F454" s="38" t="str">
        <f>G454 &amp; " เสนอราคา " &amp; TEXT(H454,"#,##0.00") &amp; " บาท "</f>
        <v xml:space="preserve">บริษัท เวลกิ้น เอ็นเตอร์ไพรส์ จำกัด เสนอราคา 63,500.00 บาท </v>
      </c>
      <c r="G454" s="39" t="s">
        <v>1405</v>
      </c>
      <c r="H454" s="40">
        <v>63500</v>
      </c>
      <c r="I454" s="37" t="s">
        <v>20</v>
      </c>
      <c r="J454" s="37" t="s">
        <v>1406</v>
      </c>
      <c r="K454" s="33">
        <v>243947</v>
      </c>
      <c r="L454" s="73"/>
    </row>
    <row r="455" spans="1:12" ht="80.099999999999994" customHeight="1" x14ac:dyDescent="0.35">
      <c r="A455" s="12">
        <v>450</v>
      </c>
      <c r="B455" s="35" t="s">
        <v>1407</v>
      </c>
      <c r="C455" s="36">
        <v>108819</v>
      </c>
      <c r="D455" s="36">
        <v>108819</v>
      </c>
      <c r="E455" s="37" t="s">
        <v>17</v>
      </c>
      <c r="F455" s="38" t="str">
        <f>G455 &amp; " เสนอราคา " &amp; TEXT(H455,"#,##0.00") &amp; " บาท "</f>
        <v xml:space="preserve">บริษัท สยามเอสซีไอ จำกัด เสนอราคา 108,810.90 บาท </v>
      </c>
      <c r="G455" s="39" t="s">
        <v>961</v>
      </c>
      <c r="H455" s="40">
        <v>108810.9</v>
      </c>
      <c r="I455" s="37" t="s">
        <v>20</v>
      </c>
      <c r="J455" s="37" t="s">
        <v>1408</v>
      </c>
      <c r="K455" s="33">
        <v>243947</v>
      </c>
    </row>
    <row r="456" spans="1:12" ht="80.099999999999994" customHeight="1" x14ac:dyDescent="0.35">
      <c r="A456" s="12">
        <v>451</v>
      </c>
      <c r="B456" s="28" t="s">
        <v>1409</v>
      </c>
      <c r="C456" s="29">
        <v>192919.93</v>
      </c>
      <c r="D456" s="29">
        <v>192919.93</v>
      </c>
      <c r="E456" s="30" t="s">
        <v>17</v>
      </c>
      <c r="F456" s="16" t="s">
        <v>1410</v>
      </c>
      <c r="G456" s="31" t="s">
        <v>1411</v>
      </c>
      <c r="H456" s="32">
        <v>192919.93</v>
      </c>
      <c r="I456" s="30" t="s">
        <v>20</v>
      </c>
      <c r="J456" s="30" t="s">
        <v>1412</v>
      </c>
      <c r="K456" s="33">
        <v>243947</v>
      </c>
    </row>
    <row r="457" spans="1:12" ht="80.099999999999994" customHeight="1" x14ac:dyDescent="0.35">
      <c r="A457" s="12">
        <v>452</v>
      </c>
      <c r="B457" s="35" t="s">
        <v>1413</v>
      </c>
      <c r="C457" s="36">
        <v>35000</v>
      </c>
      <c r="D457" s="36">
        <v>35000</v>
      </c>
      <c r="E457" s="37" t="s">
        <v>17</v>
      </c>
      <c r="F457" s="38" t="str">
        <f>G457 &amp; " เสนอราคา " &amp; TEXT(H457,"#,##0.00") &amp; " บาท "</f>
        <v xml:space="preserve">บริษัท เอส.เค. อินเตอร์เคมิคอล จำกัด เสนอราคา 30,174.00 บาท </v>
      </c>
      <c r="G457" s="39" t="s">
        <v>1414</v>
      </c>
      <c r="H457" s="40">
        <v>30174</v>
      </c>
      <c r="I457" s="37" t="s">
        <v>20</v>
      </c>
      <c r="J457" s="37" t="s">
        <v>1415</v>
      </c>
      <c r="K457" s="33">
        <v>243947</v>
      </c>
    </row>
    <row r="458" spans="1:12" ht="80.099999999999994" customHeight="1" x14ac:dyDescent="0.35">
      <c r="A458" s="12">
        <v>453</v>
      </c>
      <c r="B458" s="28" t="s">
        <v>1416</v>
      </c>
      <c r="C458" s="29">
        <v>2630</v>
      </c>
      <c r="D458" s="29">
        <v>2630</v>
      </c>
      <c r="E458" s="30" t="s">
        <v>17</v>
      </c>
      <c r="F458" s="16" t="s">
        <v>1417</v>
      </c>
      <c r="G458" s="31" t="s">
        <v>1418</v>
      </c>
      <c r="H458" s="32">
        <v>2630</v>
      </c>
      <c r="I458" s="30" t="s">
        <v>20</v>
      </c>
      <c r="J458" s="30" t="s">
        <v>1419</v>
      </c>
      <c r="K458" s="33">
        <v>243947</v>
      </c>
    </row>
    <row r="459" spans="1:12" ht="80.099999999999994" customHeight="1" x14ac:dyDescent="0.35">
      <c r="A459" s="12">
        <v>454</v>
      </c>
      <c r="B459" s="35" t="s">
        <v>1420</v>
      </c>
      <c r="C459" s="36">
        <v>32731.09</v>
      </c>
      <c r="D459" s="36">
        <v>32731.09</v>
      </c>
      <c r="E459" s="37" t="s">
        <v>17</v>
      </c>
      <c r="F459" s="38" t="str">
        <f>G459 &amp; " เสนอราคา " &amp; TEXT(H459,"#,##0.00") &amp; " บาท "</f>
        <v xml:space="preserve">ห้างหุ้นส่วนจำกัด ไทยรัตน์วัสดุภัณฑ์ (1997) เสนอราคา 30,587.00 บาท </v>
      </c>
      <c r="G459" s="39" t="s">
        <v>205</v>
      </c>
      <c r="H459" s="40">
        <v>30587</v>
      </c>
      <c r="I459" s="37" t="s">
        <v>20</v>
      </c>
      <c r="J459" s="37" t="s">
        <v>1421</v>
      </c>
      <c r="K459" s="33">
        <v>243947</v>
      </c>
    </row>
    <row r="460" spans="1:12" ht="80.099999999999994" customHeight="1" x14ac:dyDescent="0.35">
      <c r="A460" s="12">
        <v>455</v>
      </c>
      <c r="B460" s="35" t="s">
        <v>1422</v>
      </c>
      <c r="C460" s="36">
        <v>306500</v>
      </c>
      <c r="D460" s="36">
        <v>306500</v>
      </c>
      <c r="E460" s="37" t="s">
        <v>17</v>
      </c>
      <c r="F460" s="38" t="str">
        <f>G460 &amp; " เสนอราคา " &amp; TEXT(H460,"#,##0.00") &amp; " บาท "</f>
        <v xml:space="preserve">บริษัท เดนทัล เนคซัส จำกัด เสนอราคา 306,500.00 บาท </v>
      </c>
      <c r="G460" s="39" t="s">
        <v>1216</v>
      </c>
      <c r="H460" s="40">
        <v>306500</v>
      </c>
      <c r="I460" s="37" t="s">
        <v>20</v>
      </c>
      <c r="J460" s="37" t="s">
        <v>1423</v>
      </c>
      <c r="K460" s="33">
        <v>243947</v>
      </c>
    </row>
    <row r="461" spans="1:12" ht="80.099999999999994" customHeight="1" x14ac:dyDescent="0.35">
      <c r="A461" s="12">
        <v>456</v>
      </c>
      <c r="B461" s="35" t="s">
        <v>1424</v>
      </c>
      <c r="C461" s="36">
        <v>7000</v>
      </c>
      <c r="D461" s="36">
        <v>7000</v>
      </c>
      <c r="E461" s="37" t="s">
        <v>17</v>
      </c>
      <c r="F461" s="38" t="str">
        <f>G461 &amp; " เสนอราคา " &amp; TEXT(H461,"#,##0.00") &amp; " บาท "</f>
        <v xml:space="preserve">บริษัท สยามเรปแรป จำกัด เสนอราคา 7,000.00 บาท </v>
      </c>
      <c r="G461" s="39" t="s">
        <v>1425</v>
      </c>
      <c r="H461" s="40">
        <v>7000</v>
      </c>
      <c r="I461" s="37" t="s">
        <v>20</v>
      </c>
      <c r="J461" s="37" t="s">
        <v>1426</v>
      </c>
      <c r="K461" s="33">
        <v>243947</v>
      </c>
    </row>
    <row r="462" spans="1:12" ht="80.099999999999994" customHeight="1" x14ac:dyDescent="0.35">
      <c r="A462" s="12">
        <v>457</v>
      </c>
      <c r="B462" s="35" t="s">
        <v>1427</v>
      </c>
      <c r="C462" s="36">
        <v>29383</v>
      </c>
      <c r="D462" s="36">
        <v>29383</v>
      </c>
      <c r="E462" s="37" t="s">
        <v>17</v>
      </c>
      <c r="F462" s="38" t="str">
        <f>G462 &amp; " เสนอราคา " &amp; TEXT(H462,"#,##0.00") &amp; " บาท "</f>
        <v xml:space="preserve">ห้างหุ้นส่วนจำกัด ไทยรัตน์วัสดุภัณฑ์ (1997) เสนอราคา 29,277.00 บาท </v>
      </c>
      <c r="G462" s="39" t="s">
        <v>205</v>
      </c>
      <c r="H462" s="40">
        <v>29277</v>
      </c>
      <c r="I462" s="37" t="s">
        <v>20</v>
      </c>
      <c r="J462" s="37" t="s">
        <v>1428</v>
      </c>
      <c r="K462" s="33">
        <v>243947</v>
      </c>
    </row>
    <row r="463" spans="1:12" ht="80.099999999999994" customHeight="1" x14ac:dyDescent="0.35">
      <c r="A463" s="12">
        <v>458</v>
      </c>
      <c r="B463" s="20" t="s">
        <v>1429</v>
      </c>
      <c r="C463" s="21">
        <v>500000</v>
      </c>
      <c r="D463" s="26">
        <v>499155</v>
      </c>
      <c r="E463" s="22" t="s">
        <v>17</v>
      </c>
      <c r="F463" s="22" t="s">
        <v>1430</v>
      </c>
      <c r="G463" s="50" t="s">
        <v>1431</v>
      </c>
      <c r="H463" s="90">
        <f>L463</f>
        <v>499000</v>
      </c>
      <c r="I463" s="22" t="s">
        <v>20</v>
      </c>
      <c r="J463" s="50" t="s">
        <v>1432</v>
      </c>
      <c r="K463" s="52">
        <v>243948</v>
      </c>
      <c r="L463" s="79">
        <v>499000</v>
      </c>
    </row>
    <row r="464" spans="1:12" ht="80.099999999999994" customHeight="1" x14ac:dyDescent="0.35">
      <c r="A464" s="12">
        <v>459</v>
      </c>
      <c r="B464" s="13" t="s">
        <v>1433</v>
      </c>
      <c r="C464" s="14">
        <v>254600</v>
      </c>
      <c r="D464" s="43">
        <v>248600</v>
      </c>
      <c r="E464" s="38" t="s">
        <v>17</v>
      </c>
      <c r="F464" s="38" t="s">
        <v>1434</v>
      </c>
      <c r="G464" s="76" t="s">
        <v>1435</v>
      </c>
      <c r="H464" s="78">
        <v>248600</v>
      </c>
      <c r="I464" s="38" t="s">
        <v>20</v>
      </c>
      <c r="J464" s="16" t="s">
        <v>1436</v>
      </c>
      <c r="K464" s="33">
        <v>243948</v>
      </c>
      <c r="L464" s="73"/>
    </row>
    <row r="465" spans="1:12" ht="80.099999999999994" customHeight="1" x14ac:dyDescent="0.35">
      <c r="A465" s="12">
        <v>460</v>
      </c>
      <c r="B465" s="13" t="s">
        <v>1437</v>
      </c>
      <c r="C465" s="14">
        <v>230000</v>
      </c>
      <c r="D465" s="43">
        <v>230000</v>
      </c>
      <c r="E465" s="16" t="s">
        <v>17</v>
      </c>
      <c r="F465" s="16" t="s">
        <v>1438</v>
      </c>
      <c r="G465" s="16" t="s">
        <v>750</v>
      </c>
      <c r="H465" s="78">
        <v>230000</v>
      </c>
      <c r="I465" s="38" t="s">
        <v>20</v>
      </c>
      <c r="J465" s="16" t="s">
        <v>1439</v>
      </c>
      <c r="K465" s="33">
        <v>243948</v>
      </c>
      <c r="L465" s="73"/>
    </row>
    <row r="466" spans="1:12" ht="80.099999999999994" customHeight="1" x14ac:dyDescent="0.35">
      <c r="A466" s="12">
        <v>461</v>
      </c>
      <c r="B466" s="35" t="s">
        <v>1440</v>
      </c>
      <c r="C466" s="36">
        <v>424080</v>
      </c>
      <c r="D466" s="36">
        <v>424080</v>
      </c>
      <c r="E466" s="37" t="s">
        <v>17</v>
      </c>
      <c r="F466" s="38" t="str">
        <f>G466 &amp; " เสนอราคา " &amp; TEXT(H466,"#,##0.00") &amp; " บาท "</f>
        <v xml:space="preserve">ร้าน ป้าย ช่างเอ็กซ์ เสนอราคา 424,080.00 บาท </v>
      </c>
      <c r="G466" s="39" t="s">
        <v>90</v>
      </c>
      <c r="H466" s="40">
        <v>424080</v>
      </c>
      <c r="I466" s="37" t="s">
        <v>20</v>
      </c>
      <c r="J466" s="37" t="s">
        <v>1441</v>
      </c>
      <c r="K466" s="33">
        <v>243948</v>
      </c>
    </row>
    <row r="467" spans="1:12" ht="80.099999999999994" customHeight="1" x14ac:dyDescent="0.35">
      <c r="A467" s="12">
        <v>462</v>
      </c>
      <c r="B467" s="28" t="s">
        <v>1442</v>
      </c>
      <c r="C467" s="29">
        <v>363120</v>
      </c>
      <c r="D467" s="29">
        <v>363120</v>
      </c>
      <c r="E467" s="30" t="s">
        <v>17</v>
      </c>
      <c r="F467" s="16" t="s">
        <v>1443</v>
      </c>
      <c r="G467" s="31" t="s">
        <v>1299</v>
      </c>
      <c r="H467" s="32">
        <v>363120</v>
      </c>
      <c r="I467" s="30" t="s">
        <v>20</v>
      </c>
      <c r="J467" s="30" t="s">
        <v>1444</v>
      </c>
      <c r="K467" s="33">
        <v>243948</v>
      </c>
    </row>
    <row r="468" spans="1:12" ht="80.099999999999994" customHeight="1" x14ac:dyDescent="0.35">
      <c r="A468" s="12">
        <v>463</v>
      </c>
      <c r="B468" s="35" t="s">
        <v>1445</v>
      </c>
      <c r="C468" s="36">
        <v>20000</v>
      </c>
      <c r="D468" s="36">
        <v>20000</v>
      </c>
      <c r="E468" s="37" t="s">
        <v>17</v>
      </c>
      <c r="F468" s="38" t="str">
        <f>G468 &amp; " เสนอราคา " &amp; TEXT(H468,"#,##0.00") &amp; " บาท "</f>
        <v xml:space="preserve">นาย รัชพล ปริโยทัย เสนอราคา 20,000.00 บาท </v>
      </c>
      <c r="G468" s="39" t="s">
        <v>1446</v>
      </c>
      <c r="H468" s="40">
        <v>20000</v>
      </c>
      <c r="I468" s="37" t="s">
        <v>20</v>
      </c>
      <c r="J468" s="37" t="s">
        <v>1447</v>
      </c>
      <c r="K468" s="33">
        <v>243948</v>
      </c>
      <c r="L468" s="73"/>
    </row>
    <row r="469" spans="1:12" ht="80.099999999999994" customHeight="1" x14ac:dyDescent="0.35">
      <c r="A469" s="12">
        <v>464</v>
      </c>
      <c r="B469" s="35" t="s">
        <v>1448</v>
      </c>
      <c r="C469" s="36">
        <v>287000</v>
      </c>
      <c r="D469" s="36">
        <v>287000</v>
      </c>
      <c r="E469" s="37" t="s">
        <v>17</v>
      </c>
      <c r="F469" s="38" t="str">
        <f>G469 &amp; " เสนอราคา " &amp; TEXT(H469,"#,##0.00") &amp; " บาท "</f>
        <v xml:space="preserve">บริษัท 168 เอ็นจิเนียริ่ง คอร์ปอเรชั่น จำกัด เสนอราคา 287,000.00 บาท </v>
      </c>
      <c r="G469" s="39" t="s">
        <v>853</v>
      </c>
      <c r="H469" s="40">
        <v>287000</v>
      </c>
      <c r="I469" s="37" t="s">
        <v>20</v>
      </c>
      <c r="J469" s="37" t="s">
        <v>1449</v>
      </c>
      <c r="K469" s="33">
        <v>243948</v>
      </c>
    </row>
    <row r="470" spans="1:12" ht="80.099999999999994" customHeight="1" x14ac:dyDescent="0.35">
      <c r="A470" s="12">
        <v>465</v>
      </c>
      <c r="B470" s="35" t="s">
        <v>1450</v>
      </c>
      <c r="C470" s="36">
        <v>250000</v>
      </c>
      <c r="D470" s="36">
        <v>245000</v>
      </c>
      <c r="E470" s="37" t="s">
        <v>17</v>
      </c>
      <c r="F470" s="38" t="str">
        <f>G470 &amp; " เสนอราคา " &amp; TEXT(H470,"#,##0.00") &amp; " บาท "</f>
        <v xml:space="preserve">บริษัท กรีน แพลนท์ เซอร์วิส จำกัด เสนอราคา 245,000.00 บาท </v>
      </c>
      <c r="G470" s="39" t="s">
        <v>775</v>
      </c>
      <c r="H470" s="40">
        <v>245000</v>
      </c>
      <c r="I470" s="37" t="s">
        <v>20</v>
      </c>
      <c r="J470" s="37" t="s">
        <v>1451</v>
      </c>
      <c r="K470" s="33">
        <v>243948</v>
      </c>
    </row>
    <row r="471" spans="1:12" ht="80.099999999999994" customHeight="1" x14ac:dyDescent="0.35">
      <c r="A471" s="12">
        <v>466</v>
      </c>
      <c r="B471" s="35" t="s">
        <v>1452</v>
      </c>
      <c r="C471" s="36">
        <v>238391</v>
      </c>
      <c r="D471" s="36">
        <v>238391</v>
      </c>
      <c r="E471" s="37" t="s">
        <v>17</v>
      </c>
      <c r="F471" s="38" t="str">
        <f>G471 &amp; " เสนอราคา " &amp; TEXT(H471,"#,##0.00") &amp; " บาท "</f>
        <v xml:space="preserve">EBSCO INTERNATIONAL เสนอราคา 238,391.00 บาท </v>
      </c>
      <c r="G471" s="39" t="s">
        <v>45</v>
      </c>
      <c r="H471" s="40">
        <v>238391</v>
      </c>
      <c r="I471" s="37" t="s">
        <v>20</v>
      </c>
      <c r="J471" s="37" t="s">
        <v>1453</v>
      </c>
      <c r="K471" s="33">
        <v>243948</v>
      </c>
      <c r="L471" s="73"/>
    </row>
    <row r="472" spans="1:12" ht="80.099999999999994" customHeight="1" x14ac:dyDescent="0.35">
      <c r="A472" s="12">
        <v>467</v>
      </c>
      <c r="B472" s="35" t="s">
        <v>1454</v>
      </c>
      <c r="C472" s="36">
        <v>251787.22</v>
      </c>
      <c r="D472" s="36">
        <v>251787.22</v>
      </c>
      <c r="E472" s="37" t="s">
        <v>17</v>
      </c>
      <c r="F472" s="38" t="str">
        <f>G472 &amp; " เสนอราคา " &amp; TEXT(H472,"#,##0.00") &amp; " บาท "</f>
        <v xml:space="preserve">Elsevier B.V. เสนอราคา 251,787.22 บาท </v>
      </c>
      <c r="G472" s="39" t="s">
        <v>1455</v>
      </c>
      <c r="H472" s="40">
        <v>251787.22</v>
      </c>
      <c r="I472" s="37" t="s">
        <v>20</v>
      </c>
      <c r="J472" s="37" t="s">
        <v>1456</v>
      </c>
      <c r="K472" s="33">
        <v>243948</v>
      </c>
    </row>
    <row r="473" spans="1:12" ht="97.5" customHeight="1" x14ac:dyDescent="0.35">
      <c r="A473" s="12">
        <v>468</v>
      </c>
      <c r="B473" s="28" t="s">
        <v>1457</v>
      </c>
      <c r="C473" s="29">
        <v>107818</v>
      </c>
      <c r="D473" s="29">
        <v>107818</v>
      </c>
      <c r="E473" s="30" t="s">
        <v>17</v>
      </c>
      <c r="F473" s="16" t="s">
        <v>1458</v>
      </c>
      <c r="G473" s="31" t="s">
        <v>965</v>
      </c>
      <c r="H473" s="32">
        <v>107818</v>
      </c>
      <c r="I473" s="30" t="s">
        <v>20</v>
      </c>
      <c r="J473" s="30" t="s">
        <v>1459</v>
      </c>
      <c r="K473" s="33">
        <v>243948</v>
      </c>
    </row>
    <row r="474" spans="1:12" ht="80.099999999999994" customHeight="1" x14ac:dyDescent="0.35">
      <c r="A474" s="12">
        <v>469</v>
      </c>
      <c r="B474" s="35" t="s">
        <v>1460</v>
      </c>
      <c r="C474" s="36">
        <v>53928</v>
      </c>
      <c r="D474" s="36">
        <v>53928</v>
      </c>
      <c r="E474" s="37" t="s">
        <v>17</v>
      </c>
      <c r="F474" s="38" t="str">
        <f>G474 &amp; " เสนอราคา " &amp; TEXT(H474,"#,##0.00") &amp; " บาท "</f>
        <v xml:space="preserve">บริษัท ชูโฟทิค จำกัด เสนอราคา 53,928.00 บาท </v>
      </c>
      <c r="G474" s="39" t="s">
        <v>1357</v>
      </c>
      <c r="H474" s="40">
        <v>53928</v>
      </c>
      <c r="I474" s="37" t="s">
        <v>20</v>
      </c>
      <c r="J474" s="37" t="s">
        <v>1461</v>
      </c>
      <c r="K474" s="33">
        <v>243948</v>
      </c>
    </row>
    <row r="475" spans="1:12" ht="80.099999999999994" customHeight="1" x14ac:dyDescent="0.35">
      <c r="A475" s="12">
        <v>470</v>
      </c>
      <c r="B475" s="35" t="s">
        <v>1462</v>
      </c>
      <c r="C475" s="36">
        <v>244500</v>
      </c>
      <c r="D475" s="36">
        <v>244500</v>
      </c>
      <c r="E475" s="37" t="s">
        <v>17</v>
      </c>
      <c r="F475" s="38" t="str">
        <f>G475 &amp; " เสนอราคา " &amp; TEXT(H475,"#,##0.00") &amp; " บาท "</f>
        <v xml:space="preserve">บริษัท กิจนิทรรศน์ จำกัด เสนอราคา 244,500.00 บาท </v>
      </c>
      <c r="G475" s="39" t="s">
        <v>1463</v>
      </c>
      <c r="H475" s="40">
        <v>244500</v>
      </c>
      <c r="I475" s="37" t="s">
        <v>20</v>
      </c>
      <c r="J475" s="37" t="s">
        <v>1464</v>
      </c>
      <c r="K475" s="33">
        <v>243948</v>
      </c>
    </row>
    <row r="476" spans="1:12" ht="80.099999999999994" customHeight="1" x14ac:dyDescent="0.35">
      <c r="A476" s="12">
        <v>471</v>
      </c>
      <c r="B476" s="35" t="s">
        <v>1465</v>
      </c>
      <c r="C476" s="36">
        <v>54120.6</v>
      </c>
      <c r="D476" s="36">
        <v>54120.6</v>
      </c>
      <c r="E476" s="37" t="s">
        <v>17</v>
      </c>
      <c r="F476" s="38" t="str">
        <f>G476 &amp; " เสนอราคา " &amp; TEXT(H476,"#,##0.00") &amp; " บาท "</f>
        <v xml:space="preserve">บริษัท ยูเท็นธันเดอร์ จำกัด เสนอราคา 54,120.60 บาท </v>
      </c>
      <c r="G476" s="39" t="s">
        <v>156</v>
      </c>
      <c r="H476" s="40">
        <v>54120.6</v>
      </c>
      <c r="I476" s="37" t="s">
        <v>20</v>
      </c>
      <c r="J476" s="37" t="s">
        <v>1466</v>
      </c>
      <c r="K476" s="33">
        <v>243948</v>
      </c>
    </row>
    <row r="477" spans="1:12" ht="80.099999999999994" customHeight="1" x14ac:dyDescent="0.35">
      <c r="A477" s="12">
        <v>472</v>
      </c>
      <c r="B477" s="28" t="s">
        <v>1467</v>
      </c>
      <c r="C477" s="29">
        <v>105000</v>
      </c>
      <c r="D477" s="29">
        <v>105000</v>
      </c>
      <c r="E477" s="30" t="s">
        <v>17</v>
      </c>
      <c r="F477" s="16" t="s">
        <v>1468</v>
      </c>
      <c r="G477" s="31" t="s">
        <v>853</v>
      </c>
      <c r="H477" s="32">
        <v>103150</v>
      </c>
      <c r="I477" s="30" t="s">
        <v>20</v>
      </c>
      <c r="J477" s="30" t="s">
        <v>1469</v>
      </c>
      <c r="K477" s="33">
        <v>243948</v>
      </c>
    </row>
    <row r="478" spans="1:12" ht="80.099999999999994" customHeight="1" x14ac:dyDescent="0.35">
      <c r="A478" s="12">
        <v>473</v>
      </c>
      <c r="B478" s="85" t="s">
        <v>1470</v>
      </c>
      <c r="C478" s="56">
        <v>54000</v>
      </c>
      <c r="D478" s="56">
        <v>53100</v>
      </c>
      <c r="E478" s="15" t="s">
        <v>17</v>
      </c>
      <c r="F478" s="16" t="s">
        <v>1471</v>
      </c>
      <c r="G478" s="16" t="s">
        <v>1472</v>
      </c>
      <c r="H478" s="17">
        <v>51000</v>
      </c>
      <c r="I478" s="16" t="s">
        <v>20</v>
      </c>
      <c r="J478" s="15" t="s">
        <v>1473</v>
      </c>
      <c r="K478" s="18">
        <v>243949</v>
      </c>
      <c r="L478" s="4"/>
    </row>
    <row r="479" spans="1:12" ht="80.099999999999994" customHeight="1" x14ac:dyDescent="0.35">
      <c r="A479" s="12">
        <v>474</v>
      </c>
      <c r="B479" s="85" t="s">
        <v>1474</v>
      </c>
      <c r="C479" s="56">
        <v>90000</v>
      </c>
      <c r="D479" s="56">
        <v>90000</v>
      </c>
      <c r="E479" s="15" t="s">
        <v>17</v>
      </c>
      <c r="F479" s="16" t="s">
        <v>1475</v>
      </c>
      <c r="G479" s="15" t="s">
        <v>961</v>
      </c>
      <c r="H479" s="17">
        <v>86670</v>
      </c>
      <c r="I479" s="16" t="s">
        <v>20</v>
      </c>
      <c r="J479" s="15" t="s">
        <v>1476</v>
      </c>
      <c r="K479" s="18">
        <v>243949</v>
      </c>
      <c r="L479" s="4"/>
    </row>
    <row r="480" spans="1:12" ht="143.25" customHeight="1" x14ac:dyDescent="0.35">
      <c r="A480" s="12">
        <v>475</v>
      </c>
      <c r="B480" s="13" t="s">
        <v>1477</v>
      </c>
      <c r="C480" s="14">
        <v>3800000</v>
      </c>
      <c r="D480" s="43">
        <v>3800000</v>
      </c>
      <c r="E480" s="16" t="s">
        <v>23</v>
      </c>
      <c r="F480" s="38" t="s">
        <v>1478</v>
      </c>
      <c r="G480" s="16" t="s">
        <v>1479</v>
      </c>
      <c r="H480" s="78">
        <v>3780000</v>
      </c>
      <c r="I480" s="38" t="s">
        <v>20</v>
      </c>
      <c r="J480" s="16" t="s">
        <v>1480</v>
      </c>
      <c r="K480" s="33">
        <v>243949</v>
      </c>
      <c r="L480" s="73"/>
    </row>
    <row r="481" spans="1:12" ht="252.75" customHeight="1" x14ac:dyDescent="0.35">
      <c r="A481" s="12">
        <v>476</v>
      </c>
      <c r="B481" s="13" t="s">
        <v>1481</v>
      </c>
      <c r="C481" s="14">
        <v>540000</v>
      </c>
      <c r="D481" s="53">
        <v>540000</v>
      </c>
      <c r="E481" s="16" t="s">
        <v>23</v>
      </c>
      <c r="F481" s="38" t="s">
        <v>1482</v>
      </c>
      <c r="G481" s="38" t="s">
        <v>601</v>
      </c>
      <c r="H481" s="46">
        <f>L481</f>
        <v>421152</v>
      </c>
      <c r="I481" s="38" t="s">
        <v>20</v>
      </c>
      <c r="J481" s="38" t="s">
        <v>1483</v>
      </c>
      <c r="K481" s="47">
        <v>243949</v>
      </c>
      <c r="L481" s="71">
        <v>421152</v>
      </c>
    </row>
    <row r="482" spans="1:12" ht="80.099999999999994" customHeight="1" x14ac:dyDescent="0.35">
      <c r="A482" s="12">
        <v>477</v>
      </c>
      <c r="B482" s="13" t="s">
        <v>1484</v>
      </c>
      <c r="C482" s="14">
        <v>228000</v>
      </c>
      <c r="D482" s="43">
        <v>227910</v>
      </c>
      <c r="E482" s="16" t="s">
        <v>17</v>
      </c>
      <c r="F482" s="16" t="s">
        <v>1485</v>
      </c>
      <c r="G482" s="16" t="s">
        <v>1486</v>
      </c>
      <c r="H482" s="44">
        <f>L482</f>
        <v>227910</v>
      </c>
      <c r="I482" s="38" t="s">
        <v>20</v>
      </c>
      <c r="J482" s="16" t="s">
        <v>1487</v>
      </c>
      <c r="K482" s="33">
        <v>243949</v>
      </c>
      <c r="L482" s="77">
        <v>227910</v>
      </c>
    </row>
    <row r="483" spans="1:12" ht="80.099999999999994" customHeight="1" x14ac:dyDescent="0.35">
      <c r="A483" s="12">
        <v>478</v>
      </c>
      <c r="B483" s="85" t="s">
        <v>1488</v>
      </c>
      <c r="C483" s="56">
        <v>63000</v>
      </c>
      <c r="D483" s="86">
        <v>59695.3</v>
      </c>
      <c r="E483" s="76" t="s">
        <v>17</v>
      </c>
      <c r="F483" s="16" t="s">
        <v>1489</v>
      </c>
      <c r="G483" s="76" t="s">
        <v>961</v>
      </c>
      <c r="H483" s="17">
        <v>59695.3</v>
      </c>
      <c r="I483" s="16" t="s">
        <v>20</v>
      </c>
      <c r="J483" s="76" t="s">
        <v>1490</v>
      </c>
      <c r="K483" s="18">
        <v>243949</v>
      </c>
      <c r="L483" s="4"/>
    </row>
    <row r="484" spans="1:12" ht="119.25" customHeight="1" x14ac:dyDescent="0.35">
      <c r="A484" s="12">
        <v>479</v>
      </c>
      <c r="B484" s="13" t="s">
        <v>1491</v>
      </c>
      <c r="C484" s="14">
        <v>230000</v>
      </c>
      <c r="D484" s="14">
        <v>230000</v>
      </c>
      <c r="E484" s="38" t="s">
        <v>17</v>
      </c>
      <c r="F484" s="38" t="s">
        <v>1492</v>
      </c>
      <c r="G484" s="38" t="s">
        <v>1493</v>
      </c>
      <c r="H484" s="46">
        <f>L484</f>
        <v>225000</v>
      </c>
      <c r="I484" s="38" t="s">
        <v>20</v>
      </c>
      <c r="J484" s="38" t="s">
        <v>1494</v>
      </c>
      <c r="K484" s="47">
        <v>243949</v>
      </c>
      <c r="L484" s="71">
        <v>225000</v>
      </c>
    </row>
    <row r="485" spans="1:12" ht="80.099999999999994" customHeight="1" x14ac:dyDescent="0.35">
      <c r="A485" s="12">
        <v>480</v>
      </c>
      <c r="B485" s="13" t="s">
        <v>1495</v>
      </c>
      <c r="C485" s="14">
        <v>100000</v>
      </c>
      <c r="D485" s="53">
        <v>95000</v>
      </c>
      <c r="E485" s="16" t="s">
        <v>17</v>
      </c>
      <c r="F485" s="38" t="s">
        <v>1496</v>
      </c>
      <c r="G485" s="38" t="s">
        <v>713</v>
      </c>
      <c r="H485" s="46">
        <f>L485</f>
        <v>95000</v>
      </c>
      <c r="I485" s="38" t="s">
        <v>20</v>
      </c>
      <c r="J485" s="38" t="s">
        <v>1497</v>
      </c>
      <c r="K485" s="47">
        <v>243949</v>
      </c>
      <c r="L485" s="71">
        <v>95000</v>
      </c>
    </row>
    <row r="486" spans="1:12" ht="80.099999999999994" customHeight="1" x14ac:dyDescent="0.35">
      <c r="A486" s="12">
        <v>481</v>
      </c>
      <c r="B486" s="85" t="s">
        <v>1498</v>
      </c>
      <c r="C486" s="56">
        <v>9000</v>
      </c>
      <c r="D486" s="56">
        <v>8988</v>
      </c>
      <c r="E486" s="76" t="s">
        <v>17</v>
      </c>
      <c r="F486" s="16" t="s">
        <v>1499</v>
      </c>
      <c r="G486" s="38" t="s">
        <v>961</v>
      </c>
      <c r="H486" s="81">
        <v>8988</v>
      </c>
      <c r="I486" s="16" t="s">
        <v>20</v>
      </c>
      <c r="J486" s="76" t="s">
        <v>1500</v>
      </c>
      <c r="K486" s="18">
        <v>243949</v>
      </c>
      <c r="L486" s="4"/>
    </row>
    <row r="487" spans="1:12" ht="80.099999999999994" customHeight="1" x14ac:dyDescent="0.35">
      <c r="A487" s="12">
        <v>482</v>
      </c>
      <c r="B487" s="13" t="s">
        <v>1501</v>
      </c>
      <c r="C487" s="56">
        <v>185700</v>
      </c>
      <c r="D487" s="53">
        <v>185700</v>
      </c>
      <c r="E487" s="38" t="s">
        <v>17</v>
      </c>
      <c r="F487" s="38" t="s">
        <v>1502</v>
      </c>
      <c r="G487" s="38" t="s">
        <v>1503</v>
      </c>
      <c r="H487" s="46">
        <v>145000</v>
      </c>
      <c r="I487" s="38" t="s">
        <v>20</v>
      </c>
      <c r="J487" s="38" t="s">
        <v>1504</v>
      </c>
      <c r="K487" s="47">
        <v>243949</v>
      </c>
      <c r="L487" s="73"/>
    </row>
    <row r="488" spans="1:12" ht="80.099999999999994" customHeight="1" x14ac:dyDescent="0.35">
      <c r="A488" s="12">
        <v>483</v>
      </c>
      <c r="B488" s="28" t="s">
        <v>1505</v>
      </c>
      <c r="C488" s="29">
        <v>140000</v>
      </c>
      <c r="D488" s="29">
        <v>132279.5</v>
      </c>
      <c r="E488" s="30" t="s">
        <v>17</v>
      </c>
      <c r="F488" s="16" t="s">
        <v>1506</v>
      </c>
      <c r="G488" s="31" t="s">
        <v>871</v>
      </c>
      <c r="H488" s="32">
        <v>132279.5</v>
      </c>
      <c r="I488" s="30" t="s">
        <v>20</v>
      </c>
      <c r="J488" s="30" t="s">
        <v>1507</v>
      </c>
      <c r="K488" s="33">
        <v>243949</v>
      </c>
    </row>
    <row r="489" spans="1:12" ht="80.099999999999994" customHeight="1" x14ac:dyDescent="0.35">
      <c r="A489" s="12">
        <v>484</v>
      </c>
      <c r="B489" s="28" t="s">
        <v>1508</v>
      </c>
      <c r="C489" s="29">
        <v>322500</v>
      </c>
      <c r="D489" s="29">
        <v>322500</v>
      </c>
      <c r="E489" s="30" t="s">
        <v>17</v>
      </c>
      <c r="F489" s="16" t="s">
        <v>1509</v>
      </c>
      <c r="G489" s="31" t="s">
        <v>49</v>
      </c>
      <c r="H489" s="32">
        <v>316440</v>
      </c>
      <c r="I489" s="30" t="s">
        <v>20</v>
      </c>
      <c r="J489" s="30" t="s">
        <v>1510</v>
      </c>
      <c r="K489" s="33">
        <v>243949</v>
      </c>
    </row>
    <row r="490" spans="1:12" ht="80.099999999999994" customHeight="1" x14ac:dyDescent="0.35">
      <c r="A490" s="12">
        <v>485</v>
      </c>
      <c r="B490" s="35" t="s">
        <v>1511</v>
      </c>
      <c r="C490" s="36">
        <v>200000</v>
      </c>
      <c r="D490" s="36">
        <v>197950</v>
      </c>
      <c r="E490" s="37" t="s">
        <v>17</v>
      </c>
      <c r="F490" s="38" t="str">
        <f t="shared" ref="F490:F499" si="21">G490 &amp; " เสนอราคา " &amp; TEXT(H490,"#,##0.00") &amp; " บาท "</f>
        <v xml:space="preserve">บริษัท โปรเกรส อินเตอร์เทรด จำกัด เสนอราคา 197,950.00 บาท </v>
      </c>
      <c r="G490" s="39" t="s">
        <v>1512</v>
      </c>
      <c r="H490" s="40">
        <v>197950</v>
      </c>
      <c r="I490" s="37" t="s">
        <v>20</v>
      </c>
      <c r="J490" s="37" t="s">
        <v>1513</v>
      </c>
      <c r="K490" s="33">
        <v>243949</v>
      </c>
    </row>
    <row r="491" spans="1:12" ht="80.099999999999994" customHeight="1" x14ac:dyDescent="0.35">
      <c r="A491" s="12">
        <v>486</v>
      </c>
      <c r="B491" s="35" t="s">
        <v>1514</v>
      </c>
      <c r="C491" s="36">
        <v>4400</v>
      </c>
      <c r="D491" s="36">
        <v>4400</v>
      </c>
      <c r="E491" s="37" t="s">
        <v>17</v>
      </c>
      <c r="F491" s="38" t="str">
        <f t="shared" si="21"/>
        <v xml:space="preserve">บริษัท สมบูรณ์การพิมพ์ จำกัด เสนอราคา 4,400.00 บาท </v>
      </c>
      <c r="G491" s="39" t="s">
        <v>137</v>
      </c>
      <c r="H491" s="40">
        <v>4400</v>
      </c>
      <c r="I491" s="37" t="s">
        <v>20</v>
      </c>
      <c r="J491" s="37" t="s">
        <v>1515</v>
      </c>
      <c r="K491" s="33">
        <v>243949</v>
      </c>
    </row>
    <row r="492" spans="1:12" ht="80.099999999999994" customHeight="1" x14ac:dyDescent="0.35">
      <c r="A492" s="12">
        <v>487</v>
      </c>
      <c r="B492" s="35" t="s">
        <v>1516</v>
      </c>
      <c r="C492" s="36">
        <v>195000</v>
      </c>
      <c r="D492" s="36">
        <v>192600</v>
      </c>
      <c r="E492" s="37" t="s">
        <v>17</v>
      </c>
      <c r="F492" s="38" t="str">
        <f t="shared" si="21"/>
        <v xml:space="preserve">บริษัท โปรเกรส อินเตอร์เทรด จำกัด เสนอราคา 192,600.00 บาท </v>
      </c>
      <c r="G492" s="39" t="s">
        <v>1512</v>
      </c>
      <c r="H492" s="40">
        <v>192600</v>
      </c>
      <c r="I492" s="37" t="s">
        <v>20</v>
      </c>
      <c r="J492" s="37" t="s">
        <v>1517</v>
      </c>
      <c r="K492" s="33">
        <v>243949</v>
      </c>
    </row>
    <row r="493" spans="1:12" ht="80.099999999999994" customHeight="1" x14ac:dyDescent="0.35">
      <c r="A493" s="12">
        <v>488</v>
      </c>
      <c r="B493" s="35" t="s">
        <v>1518</v>
      </c>
      <c r="C493" s="36">
        <v>39050</v>
      </c>
      <c r="D493" s="36">
        <v>39050</v>
      </c>
      <c r="E493" s="37" t="s">
        <v>17</v>
      </c>
      <c r="F493" s="38" t="str">
        <f t="shared" si="21"/>
        <v xml:space="preserve">ร้าน ป้าย ช่างเอ็กซ์ เสนอราคา 39,050.00 บาท </v>
      </c>
      <c r="G493" s="39" t="s">
        <v>90</v>
      </c>
      <c r="H493" s="40">
        <v>39050</v>
      </c>
      <c r="I493" s="37" t="s">
        <v>20</v>
      </c>
      <c r="J493" s="37" t="s">
        <v>1519</v>
      </c>
      <c r="K493" s="33">
        <v>243949</v>
      </c>
      <c r="L493" s="73"/>
    </row>
    <row r="494" spans="1:12" ht="80.099999999999994" customHeight="1" x14ac:dyDescent="0.35">
      <c r="A494" s="12">
        <v>489</v>
      </c>
      <c r="B494" s="35" t="s">
        <v>1520</v>
      </c>
      <c r="C494" s="36">
        <v>496287.4</v>
      </c>
      <c r="D494" s="36">
        <v>496287.4</v>
      </c>
      <c r="E494" s="37" t="s">
        <v>17</v>
      </c>
      <c r="F494" s="38" t="str">
        <f t="shared" si="21"/>
        <v xml:space="preserve">ห้างหุ้นส่วนจำกัด พี เค เอ็น ซัพพลาย เสนอราคา 496,000.00 บาท </v>
      </c>
      <c r="G494" s="39" t="s">
        <v>1521</v>
      </c>
      <c r="H494" s="40">
        <v>496000</v>
      </c>
      <c r="I494" s="37" t="s">
        <v>20</v>
      </c>
      <c r="J494" s="37" t="s">
        <v>1522</v>
      </c>
      <c r="K494" s="33">
        <v>243949</v>
      </c>
    </row>
    <row r="495" spans="1:12" ht="80.099999999999994" customHeight="1" x14ac:dyDescent="0.35">
      <c r="A495" s="12">
        <v>490</v>
      </c>
      <c r="B495" s="35" t="s">
        <v>1523</v>
      </c>
      <c r="C495" s="36">
        <v>400000</v>
      </c>
      <c r="D495" s="36">
        <v>398000</v>
      </c>
      <c r="E495" s="37" t="s">
        <v>17</v>
      </c>
      <c r="F495" s="38" t="str">
        <f t="shared" si="21"/>
        <v xml:space="preserve">บริษัท ออลล์เว็บ เทคโนโลยี่ จำกัด เสนอราคา 398,000.00 บาท </v>
      </c>
      <c r="G495" s="39" t="s">
        <v>1524</v>
      </c>
      <c r="H495" s="40">
        <v>398000</v>
      </c>
      <c r="I495" s="37" t="s">
        <v>20</v>
      </c>
      <c r="J495" s="37" t="s">
        <v>1525</v>
      </c>
      <c r="K495" s="33">
        <v>243949</v>
      </c>
    </row>
    <row r="496" spans="1:12" ht="80.099999999999994" customHeight="1" x14ac:dyDescent="0.35">
      <c r="A496" s="12">
        <v>491</v>
      </c>
      <c r="B496" s="35" t="s">
        <v>1526</v>
      </c>
      <c r="C496" s="36">
        <v>3250</v>
      </c>
      <c r="D496" s="36">
        <v>3250</v>
      </c>
      <c r="E496" s="37" t="s">
        <v>17</v>
      </c>
      <c r="F496" s="38" t="str">
        <f t="shared" si="21"/>
        <v xml:space="preserve">ร้าน สุรนารี เครื่องเขียน เสนอราคา 3,250.00 บาท </v>
      </c>
      <c r="G496" s="39" t="s">
        <v>246</v>
      </c>
      <c r="H496" s="40">
        <v>3250</v>
      </c>
      <c r="I496" s="37" t="s">
        <v>20</v>
      </c>
      <c r="J496" s="37" t="s">
        <v>1527</v>
      </c>
      <c r="K496" s="33">
        <v>243949</v>
      </c>
    </row>
    <row r="497" spans="1:12" ht="80.099999999999994" customHeight="1" x14ac:dyDescent="0.35">
      <c r="A497" s="12">
        <v>492</v>
      </c>
      <c r="B497" s="35" t="s">
        <v>1528</v>
      </c>
      <c r="C497" s="36">
        <v>125920</v>
      </c>
      <c r="D497" s="36">
        <v>125920</v>
      </c>
      <c r="E497" s="37" t="s">
        <v>17</v>
      </c>
      <c r="F497" s="38" t="str">
        <f t="shared" si="21"/>
        <v xml:space="preserve">บริษัท บี แอนด์ โอ อินโนเวชั่น จำกัด เสนอราคา 125,920.00 บาท </v>
      </c>
      <c r="G497" s="39" t="s">
        <v>1529</v>
      </c>
      <c r="H497" s="40">
        <v>125920</v>
      </c>
      <c r="I497" s="37" t="s">
        <v>20</v>
      </c>
      <c r="J497" s="37" t="s">
        <v>1530</v>
      </c>
      <c r="K497" s="33">
        <v>243949</v>
      </c>
    </row>
    <row r="498" spans="1:12" ht="80.099999999999994" customHeight="1" x14ac:dyDescent="0.35">
      <c r="A498" s="12">
        <v>493</v>
      </c>
      <c r="B498" s="35" t="s">
        <v>1531</v>
      </c>
      <c r="C498" s="36">
        <v>13086.1</v>
      </c>
      <c r="D498" s="36">
        <v>13086.1</v>
      </c>
      <c r="E498" s="37" t="s">
        <v>17</v>
      </c>
      <c r="F498" s="38" t="str">
        <f t="shared" si="21"/>
        <v xml:space="preserve">ห้างหุ้นส่วนจำกัด ไทยรัตน์วัสดุภัณฑ์ (1997) เสนอราคา 12,230.00 บาท </v>
      </c>
      <c r="G498" s="39" t="s">
        <v>205</v>
      </c>
      <c r="H498" s="40">
        <v>12230</v>
      </c>
      <c r="I498" s="37" t="s">
        <v>20</v>
      </c>
      <c r="J498" s="37" t="s">
        <v>1532</v>
      </c>
      <c r="K498" s="33">
        <v>243949</v>
      </c>
    </row>
    <row r="499" spans="1:12" ht="80.099999999999994" customHeight="1" x14ac:dyDescent="0.35">
      <c r="A499" s="12">
        <v>494</v>
      </c>
      <c r="B499" s="35" t="s">
        <v>1533</v>
      </c>
      <c r="C499" s="36">
        <v>12000</v>
      </c>
      <c r="D499" s="36">
        <v>11313</v>
      </c>
      <c r="E499" s="37" t="s">
        <v>17</v>
      </c>
      <c r="F499" s="38" t="str">
        <f t="shared" si="21"/>
        <v xml:space="preserve">ร้าน สุรนารี เครื่องเขียน เสนอราคา 11,313.00 บาท </v>
      </c>
      <c r="G499" s="39" t="s">
        <v>246</v>
      </c>
      <c r="H499" s="40">
        <v>11313</v>
      </c>
      <c r="I499" s="37" t="s">
        <v>20</v>
      </c>
      <c r="J499" s="37" t="s">
        <v>1534</v>
      </c>
      <c r="K499" s="33">
        <v>243949</v>
      </c>
    </row>
    <row r="500" spans="1:12" ht="80.099999999999994" customHeight="1" x14ac:dyDescent="0.35">
      <c r="A500" s="12">
        <v>495</v>
      </c>
      <c r="B500" s="28" t="s">
        <v>1535</v>
      </c>
      <c r="C500" s="29">
        <v>265360</v>
      </c>
      <c r="D500" s="29">
        <v>265360</v>
      </c>
      <c r="E500" s="30" t="s">
        <v>17</v>
      </c>
      <c r="F500" s="16" t="s">
        <v>1536</v>
      </c>
      <c r="G500" s="31" t="s">
        <v>1537</v>
      </c>
      <c r="H500" s="32">
        <v>265360</v>
      </c>
      <c r="I500" s="30" t="s">
        <v>20</v>
      </c>
      <c r="J500" s="30" t="s">
        <v>1538</v>
      </c>
      <c r="K500" s="33">
        <v>243949</v>
      </c>
    </row>
    <row r="501" spans="1:12" ht="80.099999999999994" customHeight="1" x14ac:dyDescent="0.35">
      <c r="A501" s="12">
        <v>496</v>
      </c>
      <c r="B501" s="35" t="s">
        <v>1539</v>
      </c>
      <c r="C501" s="36">
        <v>456000</v>
      </c>
      <c r="D501" s="36">
        <v>456000</v>
      </c>
      <c r="E501" s="37" t="s">
        <v>17</v>
      </c>
      <c r="F501" s="38" t="str">
        <f>G501 &amp; " เสนอราคา " &amp; TEXT(H501,"#,##0.00") &amp; " บาท "</f>
        <v xml:space="preserve">บริษัท เอฟ เทค เอ็นจิเนียริ่ง แอนด์ โลจิสติกส์ จำกัด เสนอราคา 456,000.00 บาท </v>
      </c>
      <c r="G501" s="39" t="s">
        <v>1540</v>
      </c>
      <c r="H501" s="40">
        <v>456000</v>
      </c>
      <c r="I501" s="37" t="s">
        <v>20</v>
      </c>
      <c r="J501" s="37" t="s">
        <v>1541</v>
      </c>
      <c r="K501" s="33">
        <v>243949</v>
      </c>
    </row>
    <row r="502" spans="1:12" ht="80.099999999999994" customHeight="1" x14ac:dyDescent="0.35">
      <c r="A502" s="12">
        <v>497</v>
      </c>
      <c r="B502" s="35" t="s">
        <v>1542</v>
      </c>
      <c r="C502" s="36">
        <v>71881</v>
      </c>
      <c r="D502" s="36">
        <v>71881</v>
      </c>
      <c r="E502" s="37" t="s">
        <v>17</v>
      </c>
      <c r="F502" s="38" t="str">
        <f>G502 &amp; " เสนอราคา " &amp; TEXT(H502,"#,##0.00") &amp; " บาท "</f>
        <v xml:space="preserve">บริษัท ซีพีเอฟ (ประเทศไทย) จำกัด (มหาชน) เสนอราคา 71,021.00 บาท </v>
      </c>
      <c r="G502" s="39" t="s">
        <v>62</v>
      </c>
      <c r="H502" s="40">
        <v>71021</v>
      </c>
      <c r="I502" s="37" t="s">
        <v>20</v>
      </c>
      <c r="J502" s="37" t="s">
        <v>1543</v>
      </c>
      <c r="K502" s="33">
        <v>243949</v>
      </c>
      <c r="L502" s="73"/>
    </row>
    <row r="503" spans="1:12" ht="80.099999999999994" customHeight="1" x14ac:dyDescent="0.35">
      <c r="A503" s="12">
        <v>498</v>
      </c>
      <c r="B503" s="35" t="s">
        <v>1542</v>
      </c>
      <c r="C503" s="36">
        <v>71881</v>
      </c>
      <c r="D503" s="36">
        <v>71881</v>
      </c>
      <c r="E503" s="37" t="s">
        <v>17</v>
      </c>
      <c r="F503" s="38" t="str">
        <f>G503 &amp; " เสนอราคา " &amp; TEXT(H503,"#,##0.00") &amp; " บาท "</f>
        <v xml:space="preserve">บริษัท ซีพีเอฟ (ประเทศไทย) จำกัด (มหาชน) เสนอราคา 71,021.00 บาท </v>
      </c>
      <c r="G503" s="39" t="s">
        <v>62</v>
      </c>
      <c r="H503" s="40">
        <v>71021</v>
      </c>
      <c r="I503" s="37" t="s">
        <v>20</v>
      </c>
      <c r="J503" s="37" t="s">
        <v>1544</v>
      </c>
      <c r="K503" s="33">
        <v>243949</v>
      </c>
    </row>
    <row r="504" spans="1:12" ht="98.25" customHeight="1" x14ac:dyDescent="0.35">
      <c r="A504" s="12">
        <v>499</v>
      </c>
      <c r="B504" s="13" t="s">
        <v>1545</v>
      </c>
      <c r="C504" s="14">
        <v>3000000</v>
      </c>
      <c r="D504" s="43">
        <v>3000000</v>
      </c>
      <c r="E504" s="16" t="s">
        <v>23</v>
      </c>
      <c r="F504" s="38" t="s">
        <v>1546</v>
      </c>
      <c r="G504" s="38" t="s">
        <v>1547</v>
      </c>
      <c r="H504" s="78">
        <v>2990000</v>
      </c>
      <c r="I504" s="38" t="s">
        <v>20</v>
      </c>
      <c r="J504" s="76" t="s">
        <v>1548</v>
      </c>
      <c r="K504" s="18">
        <v>243950</v>
      </c>
      <c r="L504" s="73"/>
    </row>
    <row r="505" spans="1:12" ht="80.099999999999994" customHeight="1" x14ac:dyDescent="0.35">
      <c r="A505" s="12">
        <v>500</v>
      </c>
      <c r="B505" s="13" t="s">
        <v>1549</v>
      </c>
      <c r="C505" s="14">
        <v>90000</v>
      </c>
      <c r="D505" s="53">
        <v>89880</v>
      </c>
      <c r="E505" s="38" t="s">
        <v>17</v>
      </c>
      <c r="F505" s="38" t="s">
        <v>1550</v>
      </c>
      <c r="G505" s="38" t="s">
        <v>105</v>
      </c>
      <c r="H505" s="46">
        <f>L505</f>
        <v>89880</v>
      </c>
      <c r="I505" s="38" t="s">
        <v>20</v>
      </c>
      <c r="J505" s="38" t="s">
        <v>1551</v>
      </c>
      <c r="K505" s="47">
        <v>243950</v>
      </c>
      <c r="L505" s="71">
        <v>89880</v>
      </c>
    </row>
    <row r="506" spans="1:12" ht="80.099999999999994" customHeight="1" x14ac:dyDescent="0.35">
      <c r="A506" s="12">
        <v>501</v>
      </c>
      <c r="B506" s="13" t="s">
        <v>1552</v>
      </c>
      <c r="C506" s="14">
        <v>36000</v>
      </c>
      <c r="D506" s="43">
        <v>32100</v>
      </c>
      <c r="E506" s="16" t="s">
        <v>17</v>
      </c>
      <c r="F506" s="16" t="s">
        <v>1553</v>
      </c>
      <c r="G506" s="15" t="s">
        <v>1554</v>
      </c>
      <c r="H506" s="17">
        <f>L506</f>
        <v>32000</v>
      </c>
      <c r="I506" s="38" t="s">
        <v>20</v>
      </c>
      <c r="J506" s="15" t="s">
        <v>1555</v>
      </c>
      <c r="K506" s="18">
        <v>243950</v>
      </c>
      <c r="L506" s="79">
        <v>32000</v>
      </c>
    </row>
    <row r="507" spans="1:12" ht="112.5" customHeight="1" x14ac:dyDescent="0.35">
      <c r="A507" s="12">
        <v>502</v>
      </c>
      <c r="B507" s="13" t="s">
        <v>1556</v>
      </c>
      <c r="C507" s="14">
        <v>400000</v>
      </c>
      <c r="D507" s="53">
        <v>400000</v>
      </c>
      <c r="E507" s="38" t="s">
        <v>17</v>
      </c>
      <c r="F507" s="38" t="s">
        <v>1557</v>
      </c>
      <c r="G507" s="38" t="s">
        <v>1558</v>
      </c>
      <c r="H507" s="46">
        <f>L507</f>
        <v>400000</v>
      </c>
      <c r="I507" s="38" t="s">
        <v>20</v>
      </c>
      <c r="J507" s="38" t="s">
        <v>1559</v>
      </c>
      <c r="K507" s="47">
        <v>243950</v>
      </c>
      <c r="L507" s="71">
        <v>400000</v>
      </c>
    </row>
    <row r="508" spans="1:12" ht="80.099999999999994" customHeight="1" x14ac:dyDescent="0.35">
      <c r="A508" s="12">
        <v>503</v>
      </c>
      <c r="B508" s="13" t="s">
        <v>1560</v>
      </c>
      <c r="C508" s="14">
        <v>84000</v>
      </c>
      <c r="D508" s="43">
        <v>84000</v>
      </c>
      <c r="E508" s="16" t="s">
        <v>17</v>
      </c>
      <c r="F508" s="16" t="s">
        <v>1561</v>
      </c>
      <c r="G508" s="16" t="s">
        <v>1562</v>
      </c>
      <c r="H508" s="44">
        <f>L508</f>
        <v>68400</v>
      </c>
      <c r="I508" s="38" t="s">
        <v>20</v>
      </c>
      <c r="J508" s="16" t="s">
        <v>1563</v>
      </c>
      <c r="K508" s="33">
        <v>243950</v>
      </c>
      <c r="L508" s="77">
        <v>68400</v>
      </c>
    </row>
    <row r="509" spans="1:12" ht="80.099999999999994" customHeight="1" x14ac:dyDescent="0.35">
      <c r="A509" s="12">
        <v>504</v>
      </c>
      <c r="B509" s="13" t="s">
        <v>1564</v>
      </c>
      <c r="C509" s="14">
        <v>850000</v>
      </c>
      <c r="D509" s="53">
        <v>850000</v>
      </c>
      <c r="E509" s="38" t="s">
        <v>23</v>
      </c>
      <c r="F509" s="38" t="s">
        <v>1565</v>
      </c>
      <c r="G509" s="15" t="s">
        <v>1566</v>
      </c>
      <c r="H509" s="17">
        <f>L509</f>
        <v>830000</v>
      </c>
      <c r="I509" s="15" t="s">
        <v>20</v>
      </c>
      <c r="J509" s="15" t="s">
        <v>1567</v>
      </c>
      <c r="K509" s="47">
        <v>243950</v>
      </c>
      <c r="L509" s="79">
        <v>830000</v>
      </c>
    </row>
    <row r="510" spans="1:12" ht="80.099999999999994" customHeight="1" x14ac:dyDescent="0.35">
      <c r="A510" s="12">
        <v>505</v>
      </c>
      <c r="B510" s="28" t="s">
        <v>1568</v>
      </c>
      <c r="C510" s="29">
        <v>14027.5</v>
      </c>
      <c r="D510" s="29">
        <v>14027.5</v>
      </c>
      <c r="E510" s="30" t="s">
        <v>17</v>
      </c>
      <c r="F510" s="16" t="s">
        <v>1569</v>
      </c>
      <c r="G510" s="31" t="s">
        <v>275</v>
      </c>
      <c r="H510" s="32">
        <v>14027.5</v>
      </c>
      <c r="I510" s="30" t="s">
        <v>20</v>
      </c>
      <c r="J510" s="30" t="s">
        <v>1570</v>
      </c>
      <c r="K510" s="33">
        <v>243950</v>
      </c>
    </row>
    <row r="511" spans="1:12" ht="80.099999999999994" customHeight="1" x14ac:dyDescent="0.35">
      <c r="A511" s="12">
        <v>506</v>
      </c>
      <c r="B511" s="35" t="s">
        <v>1571</v>
      </c>
      <c r="C511" s="36">
        <v>360000</v>
      </c>
      <c r="D511" s="36">
        <v>360000</v>
      </c>
      <c r="E511" s="37" t="s">
        <v>17</v>
      </c>
      <c r="F511" s="38" t="str">
        <f>G511 &amp; " เสนอราคา " &amp; TEXT(H511,"#,##0.00") &amp; " บาท "</f>
        <v xml:space="preserve">บริษัท ซีพีเอฟ (ประเทศไทย) จำกัด (มหาชน) เสนอราคา 360,000.00 บาท </v>
      </c>
      <c r="G511" s="39" t="s">
        <v>62</v>
      </c>
      <c r="H511" s="40">
        <v>360000</v>
      </c>
      <c r="I511" s="37" t="s">
        <v>20</v>
      </c>
      <c r="J511" s="37" t="s">
        <v>1572</v>
      </c>
      <c r="K511" s="33">
        <v>243950</v>
      </c>
    </row>
    <row r="512" spans="1:12" ht="80.099999999999994" customHeight="1" x14ac:dyDescent="0.35">
      <c r="A512" s="12">
        <v>507</v>
      </c>
      <c r="B512" s="35" t="s">
        <v>1573</v>
      </c>
      <c r="C512" s="36">
        <v>36355.199999999997</v>
      </c>
      <c r="D512" s="36">
        <v>36355.199999999997</v>
      </c>
      <c r="E512" s="37" t="s">
        <v>17</v>
      </c>
      <c r="F512" s="38" t="str">
        <f>G512 &amp; " เสนอราคา " &amp; TEXT(H512,"#,##0.00") &amp; " บาท "</f>
        <v xml:space="preserve">บริษัท ดีพีแอล ดีเวลลอปเม้นท์ แอนด์ เซอร์วิส จำกัด เสนอราคา 36,355.20 บาท </v>
      </c>
      <c r="G512" s="39" t="s">
        <v>141</v>
      </c>
      <c r="H512" s="40">
        <v>36355.199999999997</v>
      </c>
      <c r="I512" s="37" t="s">
        <v>20</v>
      </c>
      <c r="J512" s="37" t="s">
        <v>1574</v>
      </c>
      <c r="K512" s="33">
        <v>243950</v>
      </c>
    </row>
    <row r="513" spans="1:12" ht="80.099999999999994" customHeight="1" x14ac:dyDescent="0.35">
      <c r="A513" s="12">
        <v>508</v>
      </c>
      <c r="B513" s="35" t="s">
        <v>1575</v>
      </c>
      <c r="C513" s="36">
        <v>81320</v>
      </c>
      <c r="D513" s="36">
        <v>81320</v>
      </c>
      <c r="E513" s="37" t="s">
        <v>17</v>
      </c>
      <c r="F513" s="38" t="str">
        <f>G513 &amp; " เสนอราคา " &amp; TEXT(H513,"#,##0.00") &amp; " บาท "</f>
        <v xml:space="preserve">บริษัท ธนสรณ์วิศวกรรม จำกัด เสนอราคา 81,000.00 บาท </v>
      </c>
      <c r="G513" s="39" t="s">
        <v>1576</v>
      </c>
      <c r="H513" s="40">
        <v>81000</v>
      </c>
      <c r="I513" s="37" t="s">
        <v>20</v>
      </c>
      <c r="J513" s="37" t="s">
        <v>1577</v>
      </c>
      <c r="K513" s="33">
        <v>243950</v>
      </c>
    </row>
    <row r="514" spans="1:12" ht="80.099999999999994" customHeight="1" x14ac:dyDescent="0.35">
      <c r="A514" s="12">
        <v>509</v>
      </c>
      <c r="B514" s="35" t="s">
        <v>1578</v>
      </c>
      <c r="C514" s="36">
        <v>17000</v>
      </c>
      <c r="D514" s="36">
        <v>17000</v>
      </c>
      <c r="E514" s="37" t="s">
        <v>17</v>
      </c>
      <c r="F514" s="38" t="str">
        <f>G514 &amp; " เสนอราคา " &amp; TEXT(H514,"#,##0.00") &amp; " บาท "</f>
        <v xml:space="preserve">นายน์ทีน ไทยแลนด์ เสนอราคา 17,000.00 บาท </v>
      </c>
      <c r="G514" s="39" t="s">
        <v>557</v>
      </c>
      <c r="H514" s="40">
        <v>17000</v>
      </c>
      <c r="I514" s="37" t="s">
        <v>20</v>
      </c>
      <c r="J514" s="37" t="s">
        <v>1579</v>
      </c>
      <c r="K514" s="33">
        <v>243950</v>
      </c>
      <c r="L514" s="73"/>
    </row>
    <row r="515" spans="1:12" ht="80.099999999999994" customHeight="1" x14ac:dyDescent="0.35">
      <c r="A515" s="12">
        <v>510</v>
      </c>
      <c r="B515" s="35" t="s">
        <v>1580</v>
      </c>
      <c r="C515" s="36">
        <v>28676</v>
      </c>
      <c r="D515" s="36">
        <v>28676</v>
      </c>
      <c r="E515" s="37" t="s">
        <v>17</v>
      </c>
      <c r="F515" s="38" t="str">
        <f>G515 &amp; " เสนอราคา " &amp; TEXT(H515,"#,##0.00") &amp; " บาท "</f>
        <v xml:space="preserve">ห้างหุ้นส่วนจำกัด นวกรวิศวกรรม เสนอราคา 28,000.00 บาท </v>
      </c>
      <c r="G515" s="39" t="s">
        <v>130</v>
      </c>
      <c r="H515" s="40">
        <v>28000</v>
      </c>
      <c r="I515" s="37" t="s">
        <v>20</v>
      </c>
      <c r="J515" s="37" t="s">
        <v>1581</v>
      </c>
      <c r="K515" s="33">
        <v>243950</v>
      </c>
      <c r="L515" s="73"/>
    </row>
    <row r="516" spans="1:12" ht="80.099999999999994" customHeight="1" x14ac:dyDescent="0.35">
      <c r="A516" s="12">
        <v>511</v>
      </c>
      <c r="B516" s="28" t="s">
        <v>1582</v>
      </c>
      <c r="C516" s="29">
        <v>12840</v>
      </c>
      <c r="D516" s="29">
        <v>12840</v>
      </c>
      <c r="E516" s="30" t="s">
        <v>17</v>
      </c>
      <c r="F516" s="16" t="s">
        <v>1583</v>
      </c>
      <c r="G516" s="31" t="s">
        <v>1584</v>
      </c>
      <c r="H516" s="32">
        <v>12840</v>
      </c>
      <c r="I516" s="30" t="s">
        <v>20</v>
      </c>
      <c r="J516" s="30" t="s">
        <v>1585</v>
      </c>
      <c r="K516" s="33">
        <v>243950</v>
      </c>
    </row>
    <row r="517" spans="1:12" ht="80.099999999999994" customHeight="1" x14ac:dyDescent="0.35">
      <c r="A517" s="12">
        <v>512</v>
      </c>
      <c r="B517" s="35" t="s">
        <v>1586</v>
      </c>
      <c r="C517" s="36">
        <v>393954.01</v>
      </c>
      <c r="D517" s="36">
        <v>393954.01</v>
      </c>
      <c r="E517" s="37" t="s">
        <v>17</v>
      </c>
      <c r="F517" s="38" t="str">
        <f>G517 &amp; " เสนอราคา " &amp; TEXT(H517,"#,##0.00") &amp; " บาท "</f>
        <v xml:space="preserve">ห้างหุ้นส่วนจำกัด แอสเทค ซิสเทม เสนอราคา 390,000.00 บาท </v>
      </c>
      <c r="G517" s="39" t="s">
        <v>661</v>
      </c>
      <c r="H517" s="40">
        <v>390000</v>
      </c>
      <c r="I517" s="37" t="s">
        <v>20</v>
      </c>
      <c r="J517" s="37" t="s">
        <v>1587</v>
      </c>
      <c r="K517" s="33">
        <v>243950</v>
      </c>
    </row>
    <row r="518" spans="1:12" ht="80.099999999999994" customHeight="1" x14ac:dyDescent="0.35">
      <c r="A518" s="12">
        <v>513</v>
      </c>
      <c r="B518" s="35" t="s">
        <v>1588</v>
      </c>
      <c r="C518" s="36">
        <v>9250</v>
      </c>
      <c r="D518" s="36">
        <v>9250</v>
      </c>
      <c r="E518" s="37" t="s">
        <v>17</v>
      </c>
      <c r="F518" s="38" t="str">
        <f>G518 &amp; " เสนอราคา " &amp; TEXT(H518,"#,##0.00") &amp; " บาท "</f>
        <v xml:space="preserve">ร้าน สุรนารี เครื่องเขียน เสนอราคา 9,250.00 บาท </v>
      </c>
      <c r="G518" s="39" t="s">
        <v>246</v>
      </c>
      <c r="H518" s="40">
        <v>9250</v>
      </c>
      <c r="I518" s="37" t="s">
        <v>20</v>
      </c>
      <c r="J518" s="37" t="s">
        <v>1589</v>
      </c>
      <c r="K518" s="33">
        <v>243950</v>
      </c>
    </row>
    <row r="519" spans="1:12" ht="80.099999999999994" customHeight="1" x14ac:dyDescent="0.35">
      <c r="A519" s="12">
        <v>514</v>
      </c>
      <c r="B519" s="85" t="s">
        <v>1590</v>
      </c>
      <c r="C519" s="56">
        <v>309000</v>
      </c>
      <c r="D519" s="86">
        <v>180744.4</v>
      </c>
      <c r="E519" s="15" t="s">
        <v>17</v>
      </c>
      <c r="F519" s="16" t="s">
        <v>1591</v>
      </c>
      <c r="G519" s="15" t="s">
        <v>1592</v>
      </c>
      <c r="H519" s="17">
        <v>180744.4</v>
      </c>
      <c r="I519" s="16" t="s">
        <v>20</v>
      </c>
      <c r="J519" s="15" t="s">
        <v>1593</v>
      </c>
      <c r="K519" s="18">
        <v>243951</v>
      </c>
      <c r="L519" s="4"/>
    </row>
    <row r="520" spans="1:12" ht="80.099999999999994" customHeight="1" x14ac:dyDescent="0.35">
      <c r="A520" s="12">
        <v>515</v>
      </c>
      <c r="B520" s="13" t="s">
        <v>1594</v>
      </c>
      <c r="C520" s="14">
        <v>860000</v>
      </c>
      <c r="D520" s="53">
        <v>859852</v>
      </c>
      <c r="E520" s="16" t="s">
        <v>23</v>
      </c>
      <c r="F520" s="16" t="s">
        <v>1595</v>
      </c>
      <c r="G520" s="16" t="s">
        <v>1596</v>
      </c>
      <c r="H520" s="44">
        <f>L520</f>
        <v>858000</v>
      </c>
      <c r="I520" s="16" t="s">
        <v>20</v>
      </c>
      <c r="J520" s="16" t="s">
        <v>1597</v>
      </c>
      <c r="K520" s="33">
        <v>243951</v>
      </c>
      <c r="L520" s="79">
        <v>858000</v>
      </c>
    </row>
    <row r="521" spans="1:12" ht="105" customHeight="1" x14ac:dyDescent="0.35">
      <c r="A521" s="12">
        <v>516</v>
      </c>
      <c r="B521" s="13" t="s">
        <v>1598</v>
      </c>
      <c r="C521" s="14">
        <v>700000</v>
      </c>
      <c r="D521" s="53">
        <v>700000</v>
      </c>
      <c r="E521" s="38" t="s">
        <v>23</v>
      </c>
      <c r="F521" s="38" t="s">
        <v>1599</v>
      </c>
      <c r="G521" s="38" t="s">
        <v>1600</v>
      </c>
      <c r="H521" s="46">
        <f>L521</f>
        <v>675000</v>
      </c>
      <c r="I521" s="38" t="s">
        <v>20</v>
      </c>
      <c r="J521" s="38" t="s">
        <v>1601</v>
      </c>
      <c r="K521" s="47">
        <v>243951</v>
      </c>
      <c r="L521" s="71">
        <v>675000</v>
      </c>
    </row>
    <row r="522" spans="1:12" ht="80.099999999999994" customHeight="1" x14ac:dyDescent="0.35">
      <c r="A522" s="12">
        <v>517</v>
      </c>
      <c r="B522" s="35" t="s">
        <v>1602</v>
      </c>
      <c r="C522" s="36">
        <v>12500</v>
      </c>
      <c r="D522" s="36">
        <v>12500</v>
      </c>
      <c r="E522" s="37" t="s">
        <v>17</v>
      </c>
      <c r="F522" s="38" t="str">
        <f>G522 &amp; " เสนอราคา " &amp; TEXT(H522,"#,##0.00") &amp; " บาท "</f>
        <v xml:space="preserve">นางสาว รัตนา โสเพียร เสนอราคา 12,500.00 บาท </v>
      </c>
      <c r="G522" s="39" t="s">
        <v>1603</v>
      </c>
      <c r="H522" s="40">
        <v>12500</v>
      </c>
      <c r="I522" s="37" t="s">
        <v>20</v>
      </c>
      <c r="J522" s="37" t="s">
        <v>1604</v>
      </c>
      <c r="K522" s="48">
        <v>243951</v>
      </c>
      <c r="L522" s="73"/>
    </row>
    <row r="523" spans="1:12" ht="80.099999999999994" customHeight="1" x14ac:dyDescent="0.35">
      <c r="A523" s="12">
        <v>518</v>
      </c>
      <c r="B523" s="35" t="s">
        <v>1605</v>
      </c>
      <c r="C523" s="36">
        <v>180744.4</v>
      </c>
      <c r="D523" s="36">
        <v>180744.4</v>
      </c>
      <c r="E523" s="37" t="s">
        <v>17</v>
      </c>
      <c r="F523" s="38" t="str">
        <f>G523 &amp; " เสนอราคา " &amp; TEXT(H523,"#,##0.00") &amp; " บาท "</f>
        <v xml:space="preserve">บริษัท คิง เทเบิล จำกัด เสนอราคา 180,744.40 บาท </v>
      </c>
      <c r="G523" s="39" t="s">
        <v>1606</v>
      </c>
      <c r="H523" s="40">
        <v>180744.4</v>
      </c>
      <c r="I523" s="37" t="s">
        <v>20</v>
      </c>
      <c r="J523" s="37" t="s">
        <v>1593</v>
      </c>
      <c r="K523" s="48">
        <v>243951</v>
      </c>
    </row>
    <row r="524" spans="1:12" ht="80.099999999999994" customHeight="1" x14ac:dyDescent="0.35">
      <c r="A524" s="12">
        <v>519</v>
      </c>
      <c r="B524" s="28" t="s">
        <v>1607</v>
      </c>
      <c r="C524" s="29">
        <v>30000</v>
      </c>
      <c r="D524" s="29">
        <v>30000</v>
      </c>
      <c r="E524" s="30" t="s">
        <v>17</v>
      </c>
      <c r="F524" s="16" t="s">
        <v>1608</v>
      </c>
      <c r="G524" s="31" t="s">
        <v>1609</v>
      </c>
      <c r="H524" s="32">
        <v>30000</v>
      </c>
      <c r="I524" s="30" t="s">
        <v>20</v>
      </c>
      <c r="J524" s="30" t="s">
        <v>1610</v>
      </c>
      <c r="K524" s="59">
        <v>243951</v>
      </c>
    </row>
    <row r="525" spans="1:12" ht="80.099999999999994" customHeight="1" x14ac:dyDescent="0.35">
      <c r="A525" s="12">
        <v>520</v>
      </c>
      <c r="B525" s="28" t="s">
        <v>1611</v>
      </c>
      <c r="C525" s="29">
        <v>15000</v>
      </c>
      <c r="D525" s="29">
        <v>15000</v>
      </c>
      <c r="E525" s="30" t="s">
        <v>17</v>
      </c>
      <c r="F525" s="16" t="s">
        <v>1612</v>
      </c>
      <c r="G525" s="31" t="s">
        <v>1613</v>
      </c>
      <c r="H525" s="32">
        <v>15000</v>
      </c>
      <c r="I525" s="30" t="s">
        <v>20</v>
      </c>
      <c r="J525" s="30" t="s">
        <v>1614</v>
      </c>
      <c r="K525" s="59">
        <v>243951</v>
      </c>
    </row>
    <row r="526" spans="1:12" ht="80.099999999999994" customHeight="1" x14ac:dyDescent="0.35">
      <c r="A526" s="12">
        <v>521</v>
      </c>
      <c r="B526" s="35" t="s">
        <v>1615</v>
      </c>
      <c r="C526" s="36">
        <v>4320</v>
      </c>
      <c r="D526" s="36">
        <v>4320</v>
      </c>
      <c r="E526" s="37" t="s">
        <v>17</v>
      </c>
      <c r="F526" s="38" t="str">
        <f>G526 &amp; " เสนอราคา " &amp; TEXT(H526,"#,##0.00") &amp; " บาท "</f>
        <v xml:space="preserve">นางสาว วันวิสาข์ จันทร์เวียง เสนอราคา 4,320.00 บาท </v>
      </c>
      <c r="G526" s="39" t="s">
        <v>1616</v>
      </c>
      <c r="H526" s="40">
        <v>4320</v>
      </c>
      <c r="I526" s="37" t="s">
        <v>20</v>
      </c>
      <c r="J526" s="37" t="s">
        <v>1617</v>
      </c>
      <c r="K526" s="48">
        <v>243951</v>
      </c>
    </row>
    <row r="527" spans="1:12" ht="80.099999999999994" customHeight="1" x14ac:dyDescent="0.35">
      <c r="A527" s="12">
        <v>522</v>
      </c>
      <c r="B527" s="35" t="s">
        <v>1618</v>
      </c>
      <c r="C527" s="36">
        <v>45000</v>
      </c>
      <c r="D527" s="36">
        <v>45000</v>
      </c>
      <c r="E527" s="37" t="s">
        <v>17</v>
      </c>
      <c r="F527" s="38" t="str">
        <f>G527 &amp; " เสนอราคา " &amp; TEXT(H527,"#,##0.00") &amp; " บาท "</f>
        <v xml:space="preserve">สูทฟาโรห์ เสนอราคา 45,000.00 บาท </v>
      </c>
      <c r="G527" s="39" t="s">
        <v>1619</v>
      </c>
      <c r="H527" s="40">
        <v>45000</v>
      </c>
      <c r="I527" s="37" t="s">
        <v>20</v>
      </c>
      <c r="J527" s="37" t="s">
        <v>1620</v>
      </c>
      <c r="K527" s="48">
        <v>243951</v>
      </c>
      <c r="L527" s="73"/>
    </row>
    <row r="528" spans="1:12" ht="80.099999999999994" customHeight="1" x14ac:dyDescent="0.35">
      <c r="A528" s="12">
        <v>523</v>
      </c>
      <c r="B528" s="35" t="s">
        <v>1621</v>
      </c>
      <c r="C528" s="36">
        <v>3327.7</v>
      </c>
      <c r="D528" s="36">
        <v>3327.7</v>
      </c>
      <c r="E528" s="37" t="s">
        <v>17</v>
      </c>
      <c r="F528" s="38" t="str">
        <f>G528 &amp; " เสนอราคา " &amp; TEXT(H528,"#,##0.00") &amp; " บาท "</f>
        <v xml:space="preserve">บริษัท ก.กรัญชัย จำกัด เสนอราคา 3,327.70 บาท </v>
      </c>
      <c r="G528" s="39" t="s">
        <v>1622</v>
      </c>
      <c r="H528" s="40">
        <v>3327.7</v>
      </c>
      <c r="I528" s="37" t="s">
        <v>20</v>
      </c>
      <c r="J528" s="37" t="s">
        <v>1623</v>
      </c>
      <c r="K528" s="48">
        <v>243951</v>
      </c>
    </row>
    <row r="529" spans="1:11" ht="80.099999999999994" customHeight="1" x14ac:dyDescent="0.35">
      <c r="A529" s="12">
        <v>524</v>
      </c>
      <c r="B529" s="28" t="s">
        <v>1624</v>
      </c>
      <c r="C529" s="29">
        <v>13810</v>
      </c>
      <c r="D529" s="29">
        <v>13810</v>
      </c>
      <c r="E529" s="30" t="s">
        <v>17</v>
      </c>
      <c r="F529" s="16" t="s">
        <v>1625</v>
      </c>
      <c r="G529" s="31" t="s">
        <v>1626</v>
      </c>
      <c r="H529" s="32">
        <v>13810</v>
      </c>
      <c r="I529" s="30" t="s">
        <v>20</v>
      </c>
      <c r="J529" s="30" t="s">
        <v>1627</v>
      </c>
      <c r="K529" s="59">
        <v>243951</v>
      </c>
    </row>
    <row r="530" spans="1:11" ht="80.099999999999994" customHeight="1" x14ac:dyDescent="0.35">
      <c r="A530" s="12">
        <v>525</v>
      </c>
      <c r="B530" s="35" t="s">
        <v>1628</v>
      </c>
      <c r="C530" s="36">
        <v>15540</v>
      </c>
      <c r="D530" s="36">
        <v>15540</v>
      </c>
      <c r="E530" s="37" t="s">
        <v>17</v>
      </c>
      <c r="F530" s="38" t="str">
        <f>G530 &amp; " เสนอราคา " &amp; TEXT(H530,"#,##0.00") &amp; " บาท "</f>
        <v xml:space="preserve">บริษัท นาฟ จำกัด เสนอราคา 15,540.00 บาท </v>
      </c>
      <c r="G530" s="39" t="s">
        <v>550</v>
      </c>
      <c r="H530" s="40">
        <v>15540</v>
      </c>
      <c r="I530" s="37" t="s">
        <v>20</v>
      </c>
      <c r="J530" s="37" t="s">
        <v>1629</v>
      </c>
      <c r="K530" s="48">
        <v>243951</v>
      </c>
    </row>
    <row r="531" spans="1:11" ht="80.099999999999994" customHeight="1" x14ac:dyDescent="0.35">
      <c r="A531" s="12">
        <v>526</v>
      </c>
      <c r="B531" s="35" t="s">
        <v>1630</v>
      </c>
      <c r="C531" s="36">
        <v>2030</v>
      </c>
      <c r="D531" s="36">
        <v>2030</v>
      </c>
      <c r="E531" s="37" t="s">
        <v>17</v>
      </c>
      <c r="F531" s="38" t="str">
        <f>G531 &amp; " เสนอราคา " &amp; TEXT(H531,"#,##0.00") &amp; " บาท "</f>
        <v xml:space="preserve">ร้าน สุรนารี เครื่องเขียน เสนอราคา 1,990.00 บาท </v>
      </c>
      <c r="G531" s="39" t="s">
        <v>246</v>
      </c>
      <c r="H531" s="40">
        <v>1990</v>
      </c>
      <c r="I531" s="37" t="s">
        <v>20</v>
      </c>
      <c r="J531" s="37" t="s">
        <v>1631</v>
      </c>
      <c r="K531" s="48">
        <v>243951</v>
      </c>
    </row>
    <row r="532" spans="1:11" ht="80.099999999999994" customHeight="1" x14ac:dyDescent="0.35">
      <c r="A532" s="12">
        <v>527</v>
      </c>
      <c r="B532" s="35" t="s">
        <v>1632</v>
      </c>
      <c r="C532" s="36">
        <v>90000</v>
      </c>
      <c r="D532" s="36">
        <v>84000</v>
      </c>
      <c r="E532" s="37" t="s">
        <v>17</v>
      </c>
      <c r="F532" s="38" t="str">
        <f>G532 &amp; " เสนอราคา " &amp; TEXT(H532,"#,##0.00") &amp; " บาท "</f>
        <v xml:space="preserve">นายน์ทีน ไทยแลนด์ เสนอราคา 84,000.00 บาท </v>
      </c>
      <c r="G532" s="39" t="s">
        <v>557</v>
      </c>
      <c r="H532" s="40">
        <v>84000</v>
      </c>
      <c r="I532" s="37" t="s">
        <v>20</v>
      </c>
      <c r="J532" s="37" t="s">
        <v>1633</v>
      </c>
      <c r="K532" s="48">
        <v>243951</v>
      </c>
    </row>
    <row r="533" spans="1:11" ht="80.099999999999994" customHeight="1" x14ac:dyDescent="0.35">
      <c r="A533" s="12">
        <v>528</v>
      </c>
      <c r="B533" s="35" t="s">
        <v>1634</v>
      </c>
      <c r="C533" s="36">
        <v>12200</v>
      </c>
      <c r="D533" s="36">
        <v>12200</v>
      </c>
      <c r="E533" s="37" t="s">
        <v>17</v>
      </c>
      <c r="F533" s="38" t="str">
        <f>G533 &amp; " เสนอราคา " &amp; TEXT(H533,"#,##0.00") &amp; " บาท "</f>
        <v xml:space="preserve">ร้าน เพอร์เฟค อาหารสัตว์ เสนอราคา 12,200.00 บาท </v>
      </c>
      <c r="G533" s="39" t="s">
        <v>1635</v>
      </c>
      <c r="H533" s="40">
        <v>12200</v>
      </c>
      <c r="I533" s="37" t="s">
        <v>20</v>
      </c>
      <c r="J533" s="37" t="s">
        <v>1636</v>
      </c>
      <c r="K533" s="48">
        <v>243951</v>
      </c>
    </row>
    <row r="534" spans="1:11" ht="40.5" hidden="1" customHeight="1" x14ac:dyDescent="0.35">
      <c r="H534" s="94">
        <f>SUM(H6:H533)</f>
        <v>118360438.44999999</v>
      </c>
    </row>
    <row r="535" spans="1:11" ht="40.5" hidden="1" customHeight="1" x14ac:dyDescent="0.35">
      <c r="F535" s="93" t="s">
        <v>23</v>
      </c>
      <c r="G535" s="96">
        <f>SUMIF($E$6:$E$533, "e-bidding", $H$6:$H$533)</f>
        <v>75884838</v>
      </c>
      <c r="H535" s="94"/>
      <c r="I535" s="93">
        <f>COUNTIF(E:E, "e-bidding")</f>
        <v>47</v>
      </c>
    </row>
    <row r="536" spans="1:11" ht="40.5" hidden="1" customHeight="1" x14ac:dyDescent="0.35">
      <c r="F536" s="93" t="s">
        <v>17</v>
      </c>
      <c r="G536" s="96">
        <f>SUMIF($E$6:$E$533, "เฉพาะเจาะจง", $H$6:$H$533)</f>
        <v>42475600.449999996</v>
      </c>
      <c r="H536" s="94"/>
      <c r="I536" s="93">
        <f>COUNTIF(E:E, "เฉพาะเจาะจง")</f>
        <v>481</v>
      </c>
    </row>
    <row r="537" spans="1:11" ht="40.5" hidden="1" customHeight="1" x14ac:dyDescent="0.35">
      <c r="G537" s="97">
        <f>SUM(G535:G536)</f>
        <v>118360438.44999999</v>
      </c>
      <c r="H537" s="94"/>
      <c r="I537" s="93">
        <f>SUM(I535:I536)</f>
        <v>528</v>
      </c>
    </row>
    <row r="538" spans="1:11" ht="40.5" hidden="1" customHeight="1" x14ac:dyDescent="0.35">
      <c r="H538" s="94"/>
    </row>
  </sheetData>
  <mergeCells count="4">
    <mergeCell ref="A1:K1"/>
    <mergeCell ref="A2:K2"/>
    <mergeCell ref="A3:K3"/>
    <mergeCell ref="A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CD12-B14C-4C00-B34C-1900463C66B8}">
  <sheetPr filterMode="1"/>
  <dimension ref="A1:L538"/>
  <sheetViews>
    <sheetView workbookViewId="0">
      <selection activeCell="H7" sqref="H7:H521"/>
    </sheetView>
  </sheetViews>
  <sheetFormatPr defaultColWidth="12.5703125" defaultRowHeight="21" x14ac:dyDescent="0.35"/>
  <cols>
    <col min="1" max="1" width="6.28515625" style="4" customWidth="1"/>
    <col min="2" max="2" width="37.85546875" style="4" customWidth="1"/>
    <col min="3" max="4" width="15.7109375" style="92" customWidth="1"/>
    <col min="5" max="5" width="13.5703125" style="4" customWidth="1"/>
    <col min="6" max="6" width="31.85546875" style="93" customWidth="1"/>
    <col min="7" max="7" width="31.85546875" style="4" customWidth="1"/>
    <col min="8" max="8" width="16.28515625" style="4" customWidth="1"/>
    <col min="9" max="9" width="21.7109375" style="93" customWidth="1"/>
    <col min="10" max="10" width="16.42578125" style="93" customWidth="1"/>
    <col min="11" max="11" width="14.140625" style="95" customWidth="1"/>
    <col min="12" max="12" width="28.42578125" style="3" hidden="1" customWidth="1"/>
    <col min="13" max="16384" width="12.5703125" style="4"/>
  </cols>
  <sheetData>
    <row r="1" spans="1:12" s="2" customFormat="1" ht="24.95" customHeight="1" x14ac:dyDescent="0.35">
      <c r="A1" s="132" t="s">
        <v>0</v>
      </c>
      <c r="B1" s="132"/>
      <c r="C1" s="132"/>
      <c r="D1" s="132"/>
      <c r="E1" s="132"/>
      <c r="F1" s="132"/>
      <c r="G1" s="132"/>
      <c r="H1" s="132"/>
      <c r="I1" s="132"/>
      <c r="J1" s="132"/>
      <c r="K1" s="132"/>
      <c r="L1" s="1"/>
    </row>
    <row r="2" spans="1:12" s="2" customFormat="1" ht="24.95" hidden="1" customHeight="1" x14ac:dyDescent="0.35">
      <c r="A2" s="132" t="s">
        <v>1</v>
      </c>
      <c r="B2" s="132"/>
      <c r="C2" s="132"/>
      <c r="D2" s="132"/>
      <c r="E2" s="132"/>
      <c r="F2" s="132"/>
      <c r="G2" s="132"/>
      <c r="H2" s="132"/>
      <c r="I2" s="132"/>
      <c r="J2" s="132"/>
      <c r="K2" s="132"/>
      <c r="L2" s="1"/>
    </row>
    <row r="3" spans="1:12" s="2" customFormat="1" ht="24.95" hidden="1" customHeight="1" x14ac:dyDescent="0.35">
      <c r="A3" s="132" t="s">
        <v>2</v>
      </c>
      <c r="B3" s="132"/>
      <c r="C3" s="132"/>
      <c r="D3" s="132"/>
      <c r="E3" s="132"/>
      <c r="F3" s="132"/>
      <c r="G3" s="132"/>
      <c r="H3" s="132"/>
      <c r="I3" s="132"/>
      <c r="J3" s="132"/>
      <c r="K3" s="132"/>
      <c r="L3" s="1"/>
    </row>
    <row r="4" spans="1:12" ht="15.75" hidden="1" customHeight="1" x14ac:dyDescent="0.35">
      <c r="A4" s="133" t="s">
        <v>3</v>
      </c>
      <c r="B4" s="133"/>
      <c r="C4" s="133"/>
      <c r="D4" s="133"/>
      <c r="E4" s="133"/>
      <c r="F4" s="133"/>
      <c r="G4" s="133"/>
      <c r="H4" s="133"/>
      <c r="I4" s="133"/>
      <c r="J4" s="133"/>
      <c r="K4" s="133"/>
    </row>
    <row r="5" spans="1:12" ht="75" hidden="1" customHeight="1" x14ac:dyDescent="0.35">
      <c r="A5" s="5" t="s">
        <v>4</v>
      </c>
      <c r="B5" s="6" t="s">
        <v>5</v>
      </c>
      <c r="C5" s="7" t="s">
        <v>6</v>
      </c>
      <c r="D5" s="8" t="s">
        <v>7</v>
      </c>
      <c r="E5" s="7" t="s">
        <v>8</v>
      </c>
      <c r="F5" s="7" t="s">
        <v>9</v>
      </c>
      <c r="G5" s="7" t="s">
        <v>10</v>
      </c>
      <c r="H5" s="9" t="s">
        <v>11</v>
      </c>
      <c r="I5" s="7" t="s">
        <v>12</v>
      </c>
      <c r="J5" s="7" t="s">
        <v>13</v>
      </c>
      <c r="K5" s="10" t="s">
        <v>14</v>
      </c>
      <c r="L5" s="11" t="s">
        <v>15</v>
      </c>
    </row>
    <row r="6" spans="1:12" s="3" customFormat="1" ht="80.099999999999994" hidden="1" customHeight="1" x14ac:dyDescent="0.35">
      <c r="A6" s="12">
        <v>1</v>
      </c>
      <c r="B6" s="13" t="s">
        <v>16</v>
      </c>
      <c r="C6" s="14">
        <v>27000</v>
      </c>
      <c r="D6" s="14">
        <v>27000</v>
      </c>
      <c r="E6" s="15" t="s">
        <v>17</v>
      </c>
      <c r="F6" s="16" t="s">
        <v>18</v>
      </c>
      <c r="G6" s="15" t="s">
        <v>19</v>
      </c>
      <c r="H6" s="17">
        <v>27000</v>
      </c>
      <c r="I6" s="16" t="s">
        <v>20</v>
      </c>
      <c r="J6" s="15" t="s">
        <v>21</v>
      </c>
      <c r="K6" s="18">
        <v>243923</v>
      </c>
      <c r="L6" s="19"/>
    </row>
    <row r="7" spans="1:12" s="3" customFormat="1" ht="93" customHeight="1" x14ac:dyDescent="0.35">
      <c r="A7" s="12">
        <v>2</v>
      </c>
      <c r="B7" s="20" t="s">
        <v>22</v>
      </c>
      <c r="C7" s="21">
        <v>1320000</v>
      </c>
      <c r="D7" s="21">
        <v>1320000</v>
      </c>
      <c r="E7" s="22" t="s">
        <v>23</v>
      </c>
      <c r="F7" s="22" t="s">
        <v>24</v>
      </c>
      <c r="G7" s="22" t="s">
        <v>25</v>
      </c>
      <c r="H7" s="23">
        <f>L7</f>
        <v>1140000</v>
      </c>
      <c r="I7" s="22" t="s">
        <v>20</v>
      </c>
      <c r="J7" s="22" t="s">
        <v>26</v>
      </c>
      <c r="K7" s="24">
        <v>243923</v>
      </c>
      <c r="L7" s="25">
        <v>1140000</v>
      </c>
    </row>
    <row r="8" spans="1:12" s="3" customFormat="1" ht="81" hidden="1" customHeight="1" x14ac:dyDescent="0.35">
      <c r="A8" s="12">
        <v>3</v>
      </c>
      <c r="B8" s="20" t="s">
        <v>27</v>
      </c>
      <c r="C8" s="21">
        <v>487000</v>
      </c>
      <c r="D8" s="26">
        <v>486850</v>
      </c>
      <c r="E8" s="22" t="s">
        <v>17</v>
      </c>
      <c r="F8" s="22" t="s">
        <v>28</v>
      </c>
      <c r="G8" s="22" t="s">
        <v>29</v>
      </c>
      <c r="H8" s="23">
        <f>L8</f>
        <v>486850</v>
      </c>
      <c r="I8" s="22" t="s">
        <v>20</v>
      </c>
      <c r="J8" s="22" t="s">
        <v>30</v>
      </c>
      <c r="K8" s="24">
        <v>243923</v>
      </c>
      <c r="L8" s="27">
        <v>486850</v>
      </c>
    </row>
    <row r="9" spans="1:12" ht="81" hidden="1" customHeight="1" x14ac:dyDescent="0.35">
      <c r="A9" s="12">
        <v>4</v>
      </c>
      <c r="B9" s="28" t="s">
        <v>31</v>
      </c>
      <c r="C9" s="29">
        <v>34999.97</v>
      </c>
      <c r="D9" s="29">
        <v>34999.97</v>
      </c>
      <c r="E9" s="30" t="s">
        <v>17</v>
      </c>
      <c r="F9" s="16" t="s">
        <v>32</v>
      </c>
      <c r="G9" s="31" t="s">
        <v>33</v>
      </c>
      <c r="H9" s="32">
        <v>34999.97</v>
      </c>
      <c r="I9" s="30" t="s">
        <v>20</v>
      </c>
      <c r="J9" s="30" t="s">
        <v>34</v>
      </c>
      <c r="K9" s="33">
        <v>243923</v>
      </c>
      <c r="L9" s="34"/>
    </row>
    <row r="10" spans="1:12" s="3" customFormat="1" ht="81" hidden="1" customHeight="1" x14ac:dyDescent="0.35">
      <c r="A10" s="12">
        <v>5</v>
      </c>
      <c r="B10" s="35" t="s">
        <v>35</v>
      </c>
      <c r="C10" s="36">
        <v>18000</v>
      </c>
      <c r="D10" s="36">
        <v>18000</v>
      </c>
      <c r="E10" s="37" t="s">
        <v>17</v>
      </c>
      <c r="F10" s="38" t="str">
        <f>G10 &amp; " เสนอราคา " &amp; TEXT(H10,"#,##0.00") &amp; " บาท "</f>
        <v xml:space="preserve">ห้างหุ้นส่วนจำกัด ไอที.โปรเจค เสนอราคา 18,000.00 บาท </v>
      </c>
      <c r="G10" s="39" t="s">
        <v>36</v>
      </c>
      <c r="H10" s="40">
        <v>18000</v>
      </c>
      <c r="I10" s="37" t="s">
        <v>20</v>
      </c>
      <c r="J10" s="37" t="s">
        <v>37</v>
      </c>
      <c r="K10" s="33">
        <v>243923</v>
      </c>
      <c r="L10" s="34"/>
    </row>
    <row r="11" spans="1:12" s="3" customFormat="1" ht="81" hidden="1" customHeight="1" x14ac:dyDescent="0.35">
      <c r="A11" s="12">
        <v>6</v>
      </c>
      <c r="B11" s="35" t="s">
        <v>38</v>
      </c>
      <c r="C11" s="36">
        <v>22464.65</v>
      </c>
      <c r="D11" s="36">
        <v>22464.65</v>
      </c>
      <c r="E11" s="37" t="s">
        <v>17</v>
      </c>
      <c r="F11" s="38" t="str">
        <f>G11 &amp; " เสนอราคา " &amp; TEXT(H11,"#,##0.00") &amp; " บาท "</f>
        <v xml:space="preserve">บริษัท อินฟินิท เทคโนโลยี คอร์ปอเรชั่น จำกัด เสนอราคา 22,464.65 บาท </v>
      </c>
      <c r="G11" s="39" t="s">
        <v>39</v>
      </c>
      <c r="H11" s="40">
        <v>22464.65</v>
      </c>
      <c r="I11" s="37" t="s">
        <v>20</v>
      </c>
      <c r="J11" s="37" t="s">
        <v>40</v>
      </c>
      <c r="K11" s="33">
        <v>243923</v>
      </c>
      <c r="L11" s="41"/>
    </row>
    <row r="12" spans="1:12" s="3" customFormat="1" ht="81" hidden="1" customHeight="1" x14ac:dyDescent="0.35">
      <c r="A12" s="98">
        <v>7</v>
      </c>
      <c r="B12" s="99" t="s">
        <v>41</v>
      </c>
      <c r="C12" s="100">
        <v>44165</v>
      </c>
      <c r="D12" s="100">
        <v>44165</v>
      </c>
      <c r="E12" s="101" t="s">
        <v>17</v>
      </c>
      <c r="F12" s="102" t="str">
        <f>G12 &amp; " เสนอราคา " &amp; TEXT(H12,"#,##0.00") &amp; " บาท "</f>
        <v xml:space="preserve">ห้างหุ้นส่วนจำกัด ทองเจริญผล 2024 เสนอราคา 43,300.00 บาท </v>
      </c>
      <c r="G12" s="103" t="s">
        <v>42</v>
      </c>
      <c r="H12" s="104">
        <v>43300</v>
      </c>
      <c r="I12" s="101" t="s">
        <v>20</v>
      </c>
      <c r="J12" s="101" t="s">
        <v>43</v>
      </c>
      <c r="K12" s="105">
        <v>243923</v>
      </c>
      <c r="L12" s="42"/>
    </row>
    <row r="13" spans="1:12" s="3" customFormat="1" ht="81" hidden="1" customHeight="1" x14ac:dyDescent="0.35">
      <c r="A13" s="12">
        <v>8</v>
      </c>
      <c r="B13" s="35" t="s">
        <v>44</v>
      </c>
      <c r="C13" s="36">
        <v>75110</v>
      </c>
      <c r="D13" s="36">
        <v>75110</v>
      </c>
      <c r="E13" s="37" t="s">
        <v>17</v>
      </c>
      <c r="F13" s="38" t="str">
        <f>G13 &amp; " เสนอราคา " &amp; TEXT(H13,"#,##0.00") &amp; " บาท "</f>
        <v xml:space="preserve">EBSCO INTERNATIONAL เสนอราคา 75,110.00 บาท </v>
      </c>
      <c r="G13" s="39" t="s">
        <v>45</v>
      </c>
      <c r="H13" s="40">
        <v>75110</v>
      </c>
      <c r="I13" s="37" t="s">
        <v>20</v>
      </c>
      <c r="J13" s="39" t="s">
        <v>46</v>
      </c>
      <c r="K13" s="33">
        <v>243923</v>
      </c>
      <c r="L13" s="34"/>
    </row>
    <row r="14" spans="1:12" s="3" customFormat="1" ht="81" hidden="1" customHeight="1" x14ac:dyDescent="0.35">
      <c r="A14" s="12">
        <v>9</v>
      </c>
      <c r="B14" s="28" t="s">
        <v>47</v>
      </c>
      <c r="C14" s="29">
        <v>5917.1</v>
      </c>
      <c r="D14" s="29">
        <v>5917.1</v>
      </c>
      <c r="E14" s="30" t="s">
        <v>17</v>
      </c>
      <c r="F14" s="16" t="s">
        <v>48</v>
      </c>
      <c r="G14" s="31" t="s">
        <v>49</v>
      </c>
      <c r="H14" s="32">
        <v>5917.1</v>
      </c>
      <c r="I14" s="30" t="s">
        <v>20</v>
      </c>
      <c r="J14" s="30" t="s">
        <v>50</v>
      </c>
      <c r="K14" s="33">
        <v>243923</v>
      </c>
      <c r="L14" s="34"/>
    </row>
    <row r="15" spans="1:12" s="3" customFormat="1" ht="81" hidden="1" customHeight="1" x14ac:dyDescent="0.35">
      <c r="A15" s="12">
        <v>10</v>
      </c>
      <c r="B15" s="35" t="s">
        <v>51</v>
      </c>
      <c r="C15" s="36">
        <v>42532.5</v>
      </c>
      <c r="D15" s="36">
        <v>42532.5</v>
      </c>
      <c r="E15" s="37" t="s">
        <v>17</v>
      </c>
      <c r="F15" s="38" t="str">
        <f>G15 &amp; " เสนอราคา " &amp; TEXT(H15,"#,##0.00") &amp; " บาท "</f>
        <v xml:space="preserve">บริษัท เค.เอส.พี อุปกรณ์ จำกัด เสนอราคา 42,425.50 บาท </v>
      </c>
      <c r="G15" s="39" t="s">
        <v>52</v>
      </c>
      <c r="H15" s="40">
        <v>42425.5</v>
      </c>
      <c r="I15" s="37" t="s">
        <v>20</v>
      </c>
      <c r="J15" s="37" t="s">
        <v>53</v>
      </c>
      <c r="K15" s="33">
        <v>243923</v>
      </c>
      <c r="L15" s="34"/>
    </row>
    <row r="16" spans="1:12" s="3" customFormat="1" ht="81" hidden="1" customHeight="1" x14ac:dyDescent="0.35">
      <c r="A16" s="12">
        <v>11</v>
      </c>
      <c r="B16" s="28" t="s">
        <v>54</v>
      </c>
      <c r="C16" s="29">
        <v>11770</v>
      </c>
      <c r="D16" s="29">
        <v>11770</v>
      </c>
      <c r="E16" s="30" t="s">
        <v>17</v>
      </c>
      <c r="F16" s="16" t="s">
        <v>55</v>
      </c>
      <c r="G16" s="31" t="s">
        <v>56</v>
      </c>
      <c r="H16" s="32">
        <v>11770</v>
      </c>
      <c r="I16" s="30" t="s">
        <v>20</v>
      </c>
      <c r="J16" s="30" t="s">
        <v>57</v>
      </c>
      <c r="K16" s="33">
        <v>243923</v>
      </c>
      <c r="L16" s="34"/>
    </row>
    <row r="17" spans="1:12" s="3" customFormat="1" ht="81" hidden="1" customHeight="1" x14ac:dyDescent="0.35">
      <c r="A17" s="12">
        <v>12</v>
      </c>
      <c r="B17" s="35" t="s">
        <v>58</v>
      </c>
      <c r="C17" s="36">
        <v>10152</v>
      </c>
      <c r="D17" s="36">
        <v>10152</v>
      </c>
      <c r="E17" s="37" t="s">
        <v>17</v>
      </c>
      <c r="F17" s="38" t="str">
        <f>G17 &amp; " เสนอราคา " &amp; TEXT(H17,"#,##0.00") &amp; " บาท "</f>
        <v xml:space="preserve">บริษัท คิโนะคูนิยะ บุ๊คสโตร์ (ประเทศไทย) จำกัด เสนอราคา 10,152.00 บาท </v>
      </c>
      <c r="G17" s="39" t="s">
        <v>59</v>
      </c>
      <c r="H17" s="40">
        <v>10152</v>
      </c>
      <c r="I17" s="37" t="s">
        <v>20</v>
      </c>
      <c r="J17" s="37" t="s">
        <v>60</v>
      </c>
      <c r="K17" s="33">
        <v>243923</v>
      </c>
      <c r="L17" s="34"/>
    </row>
    <row r="18" spans="1:12" s="3" customFormat="1" ht="81" hidden="1" customHeight="1" x14ac:dyDescent="0.35">
      <c r="A18" s="12">
        <v>13</v>
      </c>
      <c r="B18" s="35" t="s">
        <v>61</v>
      </c>
      <c r="C18" s="36">
        <v>72741</v>
      </c>
      <c r="D18" s="36">
        <v>72741</v>
      </c>
      <c r="E18" s="37" t="s">
        <v>17</v>
      </c>
      <c r="F18" s="38" t="str">
        <f>G18 &amp; " เสนอราคา " &amp; TEXT(H18,"#,##0.00") &amp; " บาท "</f>
        <v xml:space="preserve">บริษัท ซีพีเอฟ (ประเทศไทย) จำกัด (มหาชน) เสนอราคา 71,881.00 บาท </v>
      </c>
      <c r="G18" s="39" t="s">
        <v>62</v>
      </c>
      <c r="H18" s="40">
        <v>71881</v>
      </c>
      <c r="I18" s="37" t="s">
        <v>20</v>
      </c>
      <c r="J18" s="37" t="s">
        <v>63</v>
      </c>
      <c r="K18" s="33">
        <v>243923</v>
      </c>
      <c r="L18" s="34"/>
    </row>
    <row r="19" spans="1:12" s="3" customFormat="1" ht="81" hidden="1" customHeight="1" x14ac:dyDescent="0.35">
      <c r="A19" s="12">
        <v>14</v>
      </c>
      <c r="B19" s="28" t="s">
        <v>64</v>
      </c>
      <c r="C19" s="29">
        <v>7190.4</v>
      </c>
      <c r="D19" s="29">
        <v>7190.4</v>
      </c>
      <c r="E19" s="30" t="s">
        <v>17</v>
      </c>
      <c r="F19" s="16" t="s">
        <v>65</v>
      </c>
      <c r="G19" s="31" t="s">
        <v>66</v>
      </c>
      <c r="H19" s="32">
        <v>7190.4</v>
      </c>
      <c r="I19" s="30" t="s">
        <v>20</v>
      </c>
      <c r="J19" s="30" t="s">
        <v>67</v>
      </c>
      <c r="K19" s="33">
        <v>243923</v>
      </c>
      <c r="L19" s="34"/>
    </row>
    <row r="20" spans="1:12" s="3" customFormat="1" ht="81" hidden="1" customHeight="1" x14ac:dyDescent="0.35">
      <c r="A20" s="12">
        <v>15</v>
      </c>
      <c r="B20" s="13" t="s">
        <v>68</v>
      </c>
      <c r="C20" s="14">
        <v>110000</v>
      </c>
      <c r="D20" s="43">
        <v>110000</v>
      </c>
      <c r="E20" s="16" t="s">
        <v>17</v>
      </c>
      <c r="F20" s="16" t="s">
        <v>69</v>
      </c>
      <c r="G20" s="16" t="s">
        <v>70</v>
      </c>
      <c r="H20" s="44">
        <f>L20</f>
        <v>87376</v>
      </c>
      <c r="I20" s="38" t="s">
        <v>20</v>
      </c>
      <c r="J20" s="16" t="s">
        <v>71</v>
      </c>
      <c r="K20" s="33">
        <v>243926</v>
      </c>
      <c r="L20" s="45">
        <v>87376</v>
      </c>
    </row>
    <row r="21" spans="1:12" s="3" customFormat="1" ht="105.75" customHeight="1" x14ac:dyDescent="0.35">
      <c r="A21" s="12">
        <v>16</v>
      </c>
      <c r="B21" s="13" t="s">
        <v>72</v>
      </c>
      <c r="C21" s="14">
        <v>780000</v>
      </c>
      <c r="D21" s="14">
        <v>780000</v>
      </c>
      <c r="E21" s="38" t="s">
        <v>23</v>
      </c>
      <c r="F21" s="38" t="s">
        <v>73</v>
      </c>
      <c r="G21" s="38" t="s">
        <v>74</v>
      </c>
      <c r="H21" s="46">
        <f>L21</f>
        <v>778000</v>
      </c>
      <c r="I21" s="38" t="s">
        <v>20</v>
      </c>
      <c r="J21" s="38" t="s">
        <v>75</v>
      </c>
      <c r="K21" s="47">
        <v>243926</v>
      </c>
      <c r="L21" s="27">
        <v>778000</v>
      </c>
    </row>
    <row r="22" spans="1:12" s="3" customFormat="1" ht="101.25" hidden="1" customHeight="1" x14ac:dyDescent="0.35">
      <c r="A22" s="12">
        <v>17</v>
      </c>
      <c r="B22" s="13" t="s">
        <v>76</v>
      </c>
      <c r="C22" s="14">
        <v>100000</v>
      </c>
      <c r="D22" s="43">
        <v>100000</v>
      </c>
      <c r="E22" s="16" t="s">
        <v>17</v>
      </c>
      <c r="F22" s="16" t="s">
        <v>77</v>
      </c>
      <c r="G22" s="16" t="s">
        <v>78</v>
      </c>
      <c r="H22" s="44">
        <f>L22</f>
        <v>100000</v>
      </c>
      <c r="I22" s="38" t="s">
        <v>20</v>
      </c>
      <c r="J22" s="16" t="s">
        <v>79</v>
      </c>
      <c r="K22" s="33">
        <v>243926</v>
      </c>
      <c r="L22" s="45">
        <v>100000</v>
      </c>
    </row>
    <row r="23" spans="1:12" ht="81" hidden="1" customHeight="1" x14ac:dyDescent="0.35">
      <c r="A23" s="12">
        <v>18</v>
      </c>
      <c r="B23" s="35" t="s">
        <v>80</v>
      </c>
      <c r="C23" s="36">
        <v>20000</v>
      </c>
      <c r="D23" s="36">
        <v>20000</v>
      </c>
      <c r="E23" s="37" t="s">
        <v>17</v>
      </c>
      <c r="F23" s="38" t="str">
        <f t="shared" ref="F23:F28" si="0">G23 &amp; " เสนอราคา " &amp; TEXT(H23,"#,##0.00") &amp; " บาท "</f>
        <v xml:space="preserve">นาง วารี เชื้อปรุง เสนอราคา 20,000.00 บาท </v>
      </c>
      <c r="G23" s="39" t="s">
        <v>81</v>
      </c>
      <c r="H23" s="40">
        <v>20000</v>
      </c>
      <c r="I23" s="37" t="s">
        <v>20</v>
      </c>
      <c r="J23" s="37" t="s">
        <v>82</v>
      </c>
      <c r="K23" s="48">
        <v>243926</v>
      </c>
      <c r="L23" s="34"/>
    </row>
    <row r="24" spans="1:12" s="3" customFormat="1" ht="81" hidden="1" customHeight="1" x14ac:dyDescent="0.35">
      <c r="A24" s="12">
        <v>19</v>
      </c>
      <c r="B24" s="35" t="s">
        <v>83</v>
      </c>
      <c r="C24" s="36">
        <v>50000</v>
      </c>
      <c r="D24" s="36">
        <v>50000</v>
      </c>
      <c r="E24" s="37" t="s">
        <v>17</v>
      </c>
      <c r="F24" s="38" t="str">
        <f t="shared" si="0"/>
        <v xml:space="preserve">นาย ปรัชญ์ พงษ์พานิช เสนอราคา 50,000.00 บาท </v>
      </c>
      <c r="G24" s="39" t="s">
        <v>84</v>
      </c>
      <c r="H24" s="40">
        <v>50000</v>
      </c>
      <c r="I24" s="37" t="s">
        <v>20</v>
      </c>
      <c r="J24" s="37" t="s">
        <v>85</v>
      </c>
      <c r="K24" s="48">
        <v>243926</v>
      </c>
      <c r="L24" s="34"/>
    </row>
    <row r="25" spans="1:12" s="3" customFormat="1" ht="81" hidden="1" customHeight="1" x14ac:dyDescent="0.35">
      <c r="A25" s="98">
        <v>20</v>
      </c>
      <c r="B25" s="99" t="s">
        <v>86</v>
      </c>
      <c r="C25" s="100">
        <v>15172.6</v>
      </c>
      <c r="D25" s="100">
        <v>15172.6</v>
      </c>
      <c r="E25" s="101" t="s">
        <v>17</v>
      </c>
      <c r="F25" s="102" t="str">
        <f t="shared" si="0"/>
        <v xml:space="preserve">บริษัท เอ็นเทค อินดัสเทรียล โซลูชั่น จำกัด เสนอราคา 15,172.60 บาท </v>
      </c>
      <c r="G25" s="103" t="s">
        <v>87</v>
      </c>
      <c r="H25" s="104">
        <v>15172.6</v>
      </c>
      <c r="I25" s="101" t="s">
        <v>20</v>
      </c>
      <c r="J25" s="101" t="s">
        <v>88</v>
      </c>
      <c r="K25" s="106">
        <v>243926</v>
      </c>
      <c r="L25" s="34"/>
    </row>
    <row r="26" spans="1:12" s="3" customFormat="1" ht="81" hidden="1" customHeight="1" x14ac:dyDescent="0.35">
      <c r="A26" s="12">
        <v>21</v>
      </c>
      <c r="B26" s="35" t="s">
        <v>89</v>
      </c>
      <c r="C26" s="36">
        <v>60900</v>
      </c>
      <c r="D26" s="36">
        <v>60900</v>
      </c>
      <c r="E26" s="37" t="s">
        <v>17</v>
      </c>
      <c r="F26" s="38" t="str">
        <f t="shared" si="0"/>
        <v xml:space="preserve">ร้าน ป้าย ช่างเอ็กซ์ เสนอราคา 60,900.00 บาท </v>
      </c>
      <c r="G26" s="39" t="s">
        <v>90</v>
      </c>
      <c r="H26" s="40">
        <v>60900</v>
      </c>
      <c r="I26" s="37" t="s">
        <v>20</v>
      </c>
      <c r="J26" s="37" t="s">
        <v>91</v>
      </c>
      <c r="K26" s="48">
        <v>243926</v>
      </c>
      <c r="L26" s="34"/>
    </row>
    <row r="27" spans="1:12" s="3" customFormat="1" ht="81" customHeight="1" x14ac:dyDescent="0.35">
      <c r="A27" s="12">
        <v>22</v>
      </c>
      <c r="B27" s="49" t="s">
        <v>92</v>
      </c>
      <c r="C27" s="21">
        <v>1220000</v>
      </c>
      <c r="D27" s="21">
        <v>1220000</v>
      </c>
      <c r="E27" s="50" t="s">
        <v>23</v>
      </c>
      <c r="F27" s="22" t="s">
        <v>93</v>
      </c>
      <c r="G27" s="22" t="s">
        <v>94</v>
      </c>
      <c r="H27" s="51">
        <v>1210000</v>
      </c>
      <c r="I27" s="50" t="s">
        <v>20</v>
      </c>
      <c r="J27" s="50" t="s">
        <v>95</v>
      </c>
      <c r="K27" s="52">
        <v>243926</v>
      </c>
      <c r="L27" s="42"/>
    </row>
    <row r="28" spans="1:12" s="3" customFormat="1" ht="81" hidden="1" customHeight="1" x14ac:dyDescent="0.35">
      <c r="A28" s="12">
        <v>23</v>
      </c>
      <c r="B28" s="35" t="s">
        <v>96</v>
      </c>
      <c r="C28" s="36">
        <v>6955</v>
      </c>
      <c r="D28" s="36">
        <v>6955</v>
      </c>
      <c r="E28" s="37" t="s">
        <v>17</v>
      </c>
      <c r="F28" s="38" t="str">
        <f t="shared" si="0"/>
        <v xml:space="preserve">บริษัท เพาเวอร์เมติค จำกัด เสนอราคา 6,955.00 บาท </v>
      </c>
      <c r="G28" s="39" t="s">
        <v>97</v>
      </c>
      <c r="H28" s="40">
        <v>6955</v>
      </c>
      <c r="I28" s="37" t="s">
        <v>20</v>
      </c>
      <c r="J28" s="37" t="s">
        <v>98</v>
      </c>
      <c r="K28" s="48">
        <v>243926</v>
      </c>
      <c r="L28" s="34"/>
    </row>
    <row r="29" spans="1:12" s="3" customFormat="1" ht="81" customHeight="1" x14ac:dyDescent="0.35">
      <c r="A29" s="12">
        <v>24</v>
      </c>
      <c r="B29" s="13" t="s">
        <v>99</v>
      </c>
      <c r="C29" s="14">
        <v>1380000</v>
      </c>
      <c r="D29" s="14">
        <v>1380000</v>
      </c>
      <c r="E29" s="38" t="s">
        <v>23</v>
      </c>
      <c r="F29" s="38" t="s">
        <v>100</v>
      </c>
      <c r="G29" s="38" t="s">
        <v>101</v>
      </c>
      <c r="H29" s="46">
        <f>L29</f>
        <v>1370000</v>
      </c>
      <c r="I29" s="38" t="s">
        <v>20</v>
      </c>
      <c r="J29" s="38" t="s">
        <v>102</v>
      </c>
      <c r="K29" s="47">
        <v>243927</v>
      </c>
      <c r="L29" s="27">
        <v>1370000</v>
      </c>
    </row>
    <row r="30" spans="1:12" s="3" customFormat="1" ht="81" hidden="1" customHeight="1" x14ac:dyDescent="0.35">
      <c r="A30" s="12">
        <v>25</v>
      </c>
      <c r="B30" s="20" t="s">
        <v>103</v>
      </c>
      <c r="C30" s="21">
        <v>232000</v>
      </c>
      <c r="D30" s="21">
        <v>232000</v>
      </c>
      <c r="E30" s="22" t="s">
        <v>17</v>
      </c>
      <c r="F30" s="22" t="s">
        <v>104</v>
      </c>
      <c r="G30" s="22" t="s">
        <v>105</v>
      </c>
      <c r="H30" s="23">
        <f>L30</f>
        <v>227696</v>
      </c>
      <c r="I30" s="22" t="s">
        <v>20</v>
      </c>
      <c r="J30" s="22" t="s">
        <v>106</v>
      </c>
      <c r="K30" s="24">
        <v>243927</v>
      </c>
      <c r="L30" s="27">
        <v>227696</v>
      </c>
    </row>
    <row r="31" spans="1:12" ht="96.75" customHeight="1" x14ac:dyDescent="0.35">
      <c r="A31" s="12">
        <v>26</v>
      </c>
      <c r="B31" s="13" t="s">
        <v>107</v>
      </c>
      <c r="C31" s="14">
        <v>1200000</v>
      </c>
      <c r="D31" s="53">
        <v>1200000</v>
      </c>
      <c r="E31" s="38" t="s">
        <v>23</v>
      </c>
      <c r="F31" s="38" t="s">
        <v>108</v>
      </c>
      <c r="G31" s="38" t="s">
        <v>109</v>
      </c>
      <c r="H31" s="46">
        <f>L31</f>
        <v>1187700</v>
      </c>
      <c r="I31" s="38" t="s">
        <v>20</v>
      </c>
      <c r="J31" s="38" t="s">
        <v>110</v>
      </c>
      <c r="K31" s="47">
        <v>243927</v>
      </c>
      <c r="L31" s="27">
        <v>1187700</v>
      </c>
    </row>
    <row r="32" spans="1:12" s="3" customFormat="1" ht="175.5" customHeight="1" x14ac:dyDescent="0.35">
      <c r="A32" s="12">
        <v>27</v>
      </c>
      <c r="B32" s="13" t="s">
        <v>111</v>
      </c>
      <c r="C32" s="14">
        <v>768000</v>
      </c>
      <c r="D32" s="53">
        <v>768000</v>
      </c>
      <c r="E32" s="38" t="s">
        <v>23</v>
      </c>
      <c r="F32" s="16" t="s">
        <v>112</v>
      </c>
      <c r="G32" s="15" t="s">
        <v>109</v>
      </c>
      <c r="H32" s="17">
        <f>L32</f>
        <v>481500</v>
      </c>
      <c r="I32" s="15" t="s">
        <v>20</v>
      </c>
      <c r="J32" s="38" t="s">
        <v>113</v>
      </c>
      <c r="K32" s="47">
        <v>243927</v>
      </c>
      <c r="L32" s="54">
        <v>481500</v>
      </c>
    </row>
    <row r="33" spans="1:12" s="3" customFormat="1" ht="105" customHeight="1" x14ac:dyDescent="0.35">
      <c r="A33" s="12">
        <v>28</v>
      </c>
      <c r="B33" s="13" t="s">
        <v>114</v>
      </c>
      <c r="C33" s="14">
        <v>963000</v>
      </c>
      <c r="D33" s="53">
        <v>963000</v>
      </c>
      <c r="E33" s="38" t="s">
        <v>23</v>
      </c>
      <c r="F33" s="38" t="s">
        <v>115</v>
      </c>
      <c r="G33" s="38" t="s">
        <v>109</v>
      </c>
      <c r="H33" s="46">
        <f>L33</f>
        <v>960000</v>
      </c>
      <c r="I33" s="38" t="s">
        <v>20</v>
      </c>
      <c r="J33" s="38" t="s">
        <v>116</v>
      </c>
      <c r="K33" s="47">
        <v>243927</v>
      </c>
      <c r="L33" s="27">
        <v>960000</v>
      </c>
    </row>
    <row r="34" spans="1:12" s="3" customFormat="1" ht="81" hidden="1" customHeight="1" x14ac:dyDescent="0.35">
      <c r="A34" s="12">
        <v>29</v>
      </c>
      <c r="B34" s="55" t="s">
        <v>117</v>
      </c>
      <c r="C34" s="56">
        <v>15600</v>
      </c>
      <c r="D34" s="56">
        <v>15600</v>
      </c>
      <c r="E34" s="15" t="s">
        <v>17</v>
      </c>
      <c r="F34" s="16" t="s">
        <v>118</v>
      </c>
      <c r="G34" s="16" t="s">
        <v>119</v>
      </c>
      <c r="H34" s="17">
        <v>15560</v>
      </c>
      <c r="I34" s="16" t="s">
        <v>20</v>
      </c>
      <c r="J34" s="15" t="s">
        <v>120</v>
      </c>
      <c r="K34" s="18">
        <v>243927</v>
      </c>
      <c r="L34" s="19"/>
    </row>
    <row r="35" spans="1:12" s="3" customFormat="1" ht="107.25" customHeight="1" x14ac:dyDescent="0.35">
      <c r="A35" s="12">
        <v>30</v>
      </c>
      <c r="B35" s="13" t="s">
        <v>121</v>
      </c>
      <c r="C35" s="14">
        <v>2100000</v>
      </c>
      <c r="D35" s="43">
        <v>2100000</v>
      </c>
      <c r="E35" s="16" t="s">
        <v>23</v>
      </c>
      <c r="F35" s="57" t="s">
        <v>122</v>
      </c>
      <c r="G35" s="15" t="s">
        <v>123</v>
      </c>
      <c r="H35" s="58">
        <v>2045000</v>
      </c>
      <c r="I35" s="38" t="s">
        <v>20</v>
      </c>
      <c r="J35" s="16" t="s">
        <v>124</v>
      </c>
      <c r="K35" s="33">
        <v>243927</v>
      </c>
      <c r="L35" s="42"/>
    </row>
    <row r="36" spans="1:12" s="3" customFormat="1" ht="81" hidden="1" customHeight="1" x14ac:dyDescent="0.35">
      <c r="A36" s="12">
        <v>31</v>
      </c>
      <c r="B36" s="28" t="s">
        <v>125</v>
      </c>
      <c r="C36" s="29">
        <v>6345.1</v>
      </c>
      <c r="D36" s="29">
        <v>6345.1</v>
      </c>
      <c r="E36" s="30" t="s">
        <v>17</v>
      </c>
      <c r="F36" s="16" t="s">
        <v>126</v>
      </c>
      <c r="G36" s="31" t="s">
        <v>66</v>
      </c>
      <c r="H36" s="32">
        <v>6345.1</v>
      </c>
      <c r="I36" s="30" t="s">
        <v>20</v>
      </c>
      <c r="J36" s="30" t="s">
        <v>127</v>
      </c>
      <c r="K36" s="59">
        <v>243927</v>
      </c>
      <c r="L36" s="34"/>
    </row>
    <row r="37" spans="1:12" s="3" customFormat="1" ht="110.25" customHeight="1" x14ac:dyDescent="0.35">
      <c r="A37" s="12">
        <v>32</v>
      </c>
      <c r="B37" s="60" t="s">
        <v>128</v>
      </c>
      <c r="C37" s="29">
        <v>1200000</v>
      </c>
      <c r="D37" s="29">
        <v>1200000</v>
      </c>
      <c r="E37" s="30" t="s">
        <v>23</v>
      </c>
      <c r="F37" s="16" t="s">
        <v>108</v>
      </c>
      <c r="G37" s="31" t="s">
        <v>109</v>
      </c>
      <c r="H37" s="32">
        <v>1187700</v>
      </c>
      <c r="I37" s="30" t="s">
        <v>20</v>
      </c>
      <c r="J37" s="30" t="s">
        <v>110</v>
      </c>
      <c r="K37" s="59">
        <v>243927</v>
      </c>
      <c r="L37" s="34"/>
    </row>
    <row r="38" spans="1:12" s="3" customFormat="1" ht="81" hidden="1" customHeight="1" x14ac:dyDescent="0.35">
      <c r="A38" s="12">
        <v>33</v>
      </c>
      <c r="B38" s="35" t="s">
        <v>129</v>
      </c>
      <c r="C38" s="36">
        <v>207933</v>
      </c>
      <c r="D38" s="36">
        <v>207933</v>
      </c>
      <c r="E38" s="37" t="s">
        <v>17</v>
      </c>
      <c r="F38" s="38" t="str">
        <f>G38 &amp; " เสนอราคา " &amp; TEXT(H38,"#,##0.00") &amp; " บาท "</f>
        <v xml:space="preserve">ห้างหุ้นส่วนจำกัด นวกรวิศวกรรม เสนอราคา 207,900.00 บาท </v>
      </c>
      <c r="G38" s="39" t="s">
        <v>130</v>
      </c>
      <c r="H38" s="40">
        <v>207900</v>
      </c>
      <c r="I38" s="37" t="s">
        <v>20</v>
      </c>
      <c r="J38" s="37" t="s">
        <v>131</v>
      </c>
      <c r="K38" s="48">
        <v>243927</v>
      </c>
      <c r="L38" s="34"/>
    </row>
    <row r="39" spans="1:12" s="3" customFormat="1" ht="81" hidden="1" customHeight="1" x14ac:dyDescent="0.35">
      <c r="A39" s="12">
        <v>34</v>
      </c>
      <c r="B39" s="35" t="s">
        <v>132</v>
      </c>
      <c r="C39" s="36">
        <v>42800</v>
      </c>
      <c r="D39" s="36">
        <v>42800</v>
      </c>
      <c r="E39" s="37" t="s">
        <v>17</v>
      </c>
      <c r="F39" s="38" t="str">
        <f>G39 &amp; " เสนอราคา " &amp; TEXT(H39,"#,##0.00") &amp; " บาท "</f>
        <v xml:space="preserve">บริษัท ซี ดี วี จำกัด เสนอราคา 42,800.00 บาท </v>
      </c>
      <c r="G39" s="39" t="s">
        <v>133</v>
      </c>
      <c r="H39" s="40">
        <v>42800</v>
      </c>
      <c r="I39" s="37" t="s">
        <v>20</v>
      </c>
      <c r="J39" s="37" t="s">
        <v>134</v>
      </c>
      <c r="K39" s="48">
        <v>243927</v>
      </c>
      <c r="L39" s="34"/>
    </row>
    <row r="40" spans="1:12" s="3" customFormat="1" ht="81" hidden="1" customHeight="1" x14ac:dyDescent="0.35">
      <c r="A40" s="12">
        <v>35</v>
      </c>
      <c r="B40" s="28" t="s">
        <v>135</v>
      </c>
      <c r="C40" s="29">
        <v>45000</v>
      </c>
      <c r="D40" s="29">
        <v>45000</v>
      </c>
      <c r="E40" s="30" t="s">
        <v>17</v>
      </c>
      <c r="F40" s="16" t="s">
        <v>136</v>
      </c>
      <c r="G40" s="31" t="s">
        <v>137</v>
      </c>
      <c r="H40" s="32">
        <v>44400</v>
      </c>
      <c r="I40" s="30" t="s">
        <v>20</v>
      </c>
      <c r="J40" s="30" t="s">
        <v>138</v>
      </c>
      <c r="K40" s="59">
        <v>243927</v>
      </c>
      <c r="L40" s="34"/>
    </row>
    <row r="41" spans="1:12" s="3" customFormat="1" ht="81" hidden="1" customHeight="1" x14ac:dyDescent="0.35">
      <c r="A41" s="12">
        <v>36</v>
      </c>
      <c r="B41" s="13" t="s">
        <v>139</v>
      </c>
      <c r="C41" s="14">
        <v>420000</v>
      </c>
      <c r="D41" s="14">
        <v>420000</v>
      </c>
      <c r="E41" s="15" t="s">
        <v>17</v>
      </c>
      <c r="F41" s="16" t="s">
        <v>140</v>
      </c>
      <c r="G41" s="16" t="s">
        <v>141</v>
      </c>
      <c r="H41" s="17">
        <v>415900</v>
      </c>
      <c r="I41" s="16" t="s">
        <v>20</v>
      </c>
      <c r="J41" s="15" t="s">
        <v>142</v>
      </c>
      <c r="K41" s="18">
        <v>243928</v>
      </c>
      <c r="L41" s="19"/>
    </row>
    <row r="42" spans="1:12" ht="81" hidden="1" customHeight="1" x14ac:dyDescent="0.35">
      <c r="A42" s="12">
        <v>37</v>
      </c>
      <c r="B42" s="13" t="s">
        <v>143</v>
      </c>
      <c r="C42" s="14">
        <v>418000</v>
      </c>
      <c r="D42" s="14">
        <v>418000</v>
      </c>
      <c r="E42" s="38" t="s">
        <v>17</v>
      </c>
      <c r="F42" s="38" t="s">
        <v>144</v>
      </c>
      <c r="G42" s="38" t="s">
        <v>145</v>
      </c>
      <c r="H42" s="46">
        <f>L42</f>
        <v>417000</v>
      </c>
      <c r="I42" s="38" t="s">
        <v>20</v>
      </c>
      <c r="J42" s="38" t="s">
        <v>146</v>
      </c>
      <c r="K42" s="47">
        <v>243928</v>
      </c>
      <c r="L42" s="27">
        <v>417000</v>
      </c>
    </row>
    <row r="43" spans="1:12" s="3" customFormat="1" ht="147.75" customHeight="1" x14ac:dyDescent="0.35">
      <c r="A43" s="12">
        <v>38</v>
      </c>
      <c r="B43" s="13" t="s">
        <v>147</v>
      </c>
      <c r="C43" s="14">
        <v>4490000</v>
      </c>
      <c r="D43" s="14">
        <v>4490000</v>
      </c>
      <c r="E43" s="38" t="s">
        <v>23</v>
      </c>
      <c r="F43" s="38" t="s">
        <v>148</v>
      </c>
      <c r="G43" s="38" t="s">
        <v>149</v>
      </c>
      <c r="H43" s="46">
        <f>L43</f>
        <v>4450000</v>
      </c>
      <c r="I43" s="38" t="s">
        <v>20</v>
      </c>
      <c r="J43" s="38" t="s">
        <v>150</v>
      </c>
      <c r="K43" s="47">
        <v>243928</v>
      </c>
      <c r="L43" s="27">
        <v>4450000</v>
      </c>
    </row>
    <row r="44" spans="1:12" s="3" customFormat="1" ht="81" hidden="1" customHeight="1" x14ac:dyDescent="0.35">
      <c r="A44" s="12">
        <v>39</v>
      </c>
      <c r="B44" s="35" t="s">
        <v>151</v>
      </c>
      <c r="C44" s="36">
        <v>80000</v>
      </c>
      <c r="D44" s="36">
        <v>80000</v>
      </c>
      <c r="E44" s="37" t="s">
        <v>17</v>
      </c>
      <c r="F44" s="38" t="str">
        <f>G44 &amp; " เสนอราคา " &amp; TEXT(H44,"#,##0.00") &amp; " บาท "</f>
        <v xml:space="preserve">ร้าน ดีเอ็น เข็มเครื่องหมาย เสนอราคา 63,300.00 บาท </v>
      </c>
      <c r="G44" s="39" t="s">
        <v>152</v>
      </c>
      <c r="H44" s="40">
        <v>63300</v>
      </c>
      <c r="I44" s="37" t="s">
        <v>20</v>
      </c>
      <c r="J44" s="37" t="s">
        <v>153</v>
      </c>
      <c r="K44" s="48">
        <v>243928</v>
      </c>
      <c r="L44" s="42"/>
    </row>
    <row r="45" spans="1:12" s="3" customFormat="1" ht="81" hidden="1" customHeight="1" x14ac:dyDescent="0.35">
      <c r="A45" s="12">
        <v>40</v>
      </c>
      <c r="B45" s="61" t="s">
        <v>154</v>
      </c>
      <c r="C45" s="29">
        <v>63825.5</v>
      </c>
      <c r="D45" s="29">
        <v>63825.5</v>
      </c>
      <c r="E45" s="30" t="s">
        <v>17</v>
      </c>
      <c r="F45" s="16" t="s">
        <v>155</v>
      </c>
      <c r="G45" s="31" t="s">
        <v>156</v>
      </c>
      <c r="H45" s="32">
        <v>63825.5</v>
      </c>
      <c r="I45" s="30" t="s">
        <v>20</v>
      </c>
      <c r="J45" s="30" t="s">
        <v>157</v>
      </c>
      <c r="K45" s="59">
        <v>243928</v>
      </c>
      <c r="L45" s="34"/>
    </row>
    <row r="46" spans="1:12" ht="81" hidden="1" customHeight="1" x14ac:dyDescent="0.35">
      <c r="A46" s="12">
        <v>41</v>
      </c>
      <c r="B46" s="62" t="s">
        <v>158</v>
      </c>
      <c r="C46" s="36">
        <v>55000</v>
      </c>
      <c r="D46" s="36">
        <v>55000</v>
      </c>
      <c r="E46" s="37" t="s">
        <v>17</v>
      </c>
      <c r="F46" s="38" t="str">
        <f>G46 &amp; " เสนอราคา " &amp; TEXT(H46,"#,##0.00") &amp; " บาท "</f>
        <v xml:space="preserve">นางสาว สุวาธินี เจิมขุนทด เสนอราคา 55,000.00 บาท </v>
      </c>
      <c r="G46" s="39" t="s">
        <v>159</v>
      </c>
      <c r="H46" s="40">
        <v>55000</v>
      </c>
      <c r="I46" s="37" t="s">
        <v>20</v>
      </c>
      <c r="J46" s="37" t="s">
        <v>160</v>
      </c>
      <c r="K46" s="48">
        <v>243928</v>
      </c>
      <c r="L46" s="34"/>
    </row>
    <row r="47" spans="1:12" s="3" customFormat="1" ht="81" hidden="1" customHeight="1" x14ac:dyDescent="0.35">
      <c r="A47" s="12">
        <v>42</v>
      </c>
      <c r="B47" s="35" t="s">
        <v>161</v>
      </c>
      <c r="C47" s="36">
        <v>45239.6</v>
      </c>
      <c r="D47" s="36">
        <v>45239.6</v>
      </c>
      <c r="E47" s="37" t="s">
        <v>17</v>
      </c>
      <c r="F47" s="38" t="str">
        <f>G47 &amp; " เสนอราคา " &amp; TEXT(H47,"#,##0.00") &amp; " บาท "</f>
        <v xml:space="preserve">ห้างหุ้นส่วนจำกัด นครราชสีมาเหรียญทองการไฟฟ้า เสนอราคา 44,405.00 บาท </v>
      </c>
      <c r="G47" s="39" t="s">
        <v>162</v>
      </c>
      <c r="H47" s="40">
        <v>44405</v>
      </c>
      <c r="I47" s="37" t="s">
        <v>20</v>
      </c>
      <c r="J47" s="37" t="s">
        <v>163</v>
      </c>
      <c r="K47" s="48">
        <v>243928</v>
      </c>
      <c r="L47" s="63"/>
    </row>
    <row r="48" spans="1:12" s="3" customFormat="1" ht="81" hidden="1" customHeight="1" x14ac:dyDescent="0.35">
      <c r="A48" s="12">
        <v>43</v>
      </c>
      <c r="B48" s="64" t="s">
        <v>164</v>
      </c>
      <c r="C48" s="65">
        <v>83000</v>
      </c>
      <c r="D48" s="65">
        <v>83000</v>
      </c>
      <c r="E48" s="66" t="s">
        <v>17</v>
      </c>
      <c r="F48" s="67" t="str">
        <f>G48 &amp; " เสนอราคา " &amp; TEXT(H48,"#,##0.00") &amp; " บาท "</f>
        <v xml:space="preserve">บริษัท สมบูรณ์การพิมพ์ จำกัด เสนอราคา 83,000.00 บาท </v>
      </c>
      <c r="G48" s="68" t="s">
        <v>137</v>
      </c>
      <c r="H48" s="69">
        <v>83000</v>
      </c>
      <c r="I48" s="66" t="s">
        <v>20</v>
      </c>
      <c r="J48" s="66" t="s">
        <v>165</v>
      </c>
      <c r="K48" s="70">
        <v>243928</v>
      </c>
      <c r="L48" s="34"/>
    </row>
    <row r="49" spans="1:12" ht="80.099999999999994" hidden="1" customHeight="1" x14ac:dyDescent="0.35">
      <c r="A49" s="12">
        <v>44</v>
      </c>
      <c r="B49" s="35" t="s">
        <v>166</v>
      </c>
      <c r="C49" s="36">
        <v>6355.8</v>
      </c>
      <c r="D49" s="36">
        <v>6355.8</v>
      </c>
      <c r="E49" s="37" t="s">
        <v>17</v>
      </c>
      <c r="F49" s="38" t="str">
        <f>G49 &amp; " เสนอราคา " &amp; TEXT(H49,"#,##0.00") &amp; " บาท "</f>
        <v xml:space="preserve">ห้างหุ้นส่วนจำกัด คอจิเทท ดีไซน์ เซ็นเตอร์ เสนอราคา 6,355.80 บาท </v>
      </c>
      <c r="G49" s="39" t="s">
        <v>167</v>
      </c>
      <c r="H49" s="40">
        <v>6355.8</v>
      </c>
      <c r="I49" s="37" t="s">
        <v>20</v>
      </c>
      <c r="J49" s="37" t="s">
        <v>168</v>
      </c>
      <c r="K49" s="48">
        <v>243928</v>
      </c>
    </row>
    <row r="50" spans="1:12" ht="80.099999999999994" hidden="1" customHeight="1" x14ac:dyDescent="0.35">
      <c r="A50" s="12">
        <v>45</v>
      </c>
      <c r="B50" s="35" t="s">
        <v>169</v>
      </c>
      <c r="C50" s="36">
        <v>12900</v>
      </c>
      <c r="D50" s="36">
        <v>12900</v>
      </c>
      <c r="E50" s="37" t="s">
        <v>17</v>
      </c>
      <c r="F50" s="38" t="str">
        <f>G50 &amp; " เสนอราคา " &amp; TEXT(H50,"#,##0.00") &amp; " บาท "</f>
        <v xml:space="preserve">ฮอกกี้โปรไทยแลนด์ เสนอราคา 12,900.00 บาท </v>
      </c>
      <c r="G50" s="39" t="s">
        <v>170</v>
      </c>
      <c r="H50" s="40">
        <v>12900</v>
      </c>
      <c r="I50" s="37" t="s">
        <v>20</v>
      </c>
      <c r="J50" s="37" t="s">
        <v>171</v>
      </c>
      <c r="K50" s="48">
        <v>243928</v>
      </c>
    </row>
    <row r="51" spans="1:12" ht="114.75" customHeight="1" x14ac:dyDescent="0.35">
      <c r="A51" s="12">
        <v>46</v>
      </c>
      <c r="B51" s="13" t="s">
        <v>172</v>
      </c>
      <c r="C51" s="14">
        <v>1500000</v>
      </c>
      <c r="D51" s="53">
        <v>1500000</v>
      </c>
      <c r="E51" s="38" t="s">
        <v>23</v>
      </c>
      <c r="F51" s="38" t="s">
        <v>173</v>
      </c>
      <c r="G51" s="38" t="s">
        <v>174</v>
      </c>
      <c r="H51" s="46">
        <f>L51</f>
        <v>1490000</v>
      </c>
      <c r="I51" s="38" t="s">
        <v>20</v>
      </c>
      <c r="J51" s="38" t="s">
        <v>175</v>
      </c>
      <c r="K51" s="47">
        <v>243929</v>
      </c>
      <c r="L51" s="71">
        <v>1490000</v>
      </c>
    </row>
    <row r="52" spans="1:12" ht="123" customHeight="1" x14ac:dyDescent="0.35">
      <c r="A52" s="12">
        <v>47</v>
      </c>
      <c r="B52" s="13" t="s">
        <v>176</v>
      </c>
      <c r="C52" s="14">
        <v>3000000</v>
      </c>
      <c r="D52" s="53">
        <v>3000000</v>
      </c>
      <c r="E52" s="38" t="s">
        <v>23</v>
      </c>
      <c r="F52" s="38" t="s">
        <v>177</v>
      </c>
      <c r="G52" s="38" t="s">
        <v>178</v>
      </c>
      <c r="H52" s="72">
        <v>2985000</v>
      </c>
      <c r="I52" s="38" t="s">
        <v>20</v>
      </c>
      <c r="J52" s="38" t="s">
        <v>179</v>
      </c>
      <c r="K52" s="47">
        <v>243929</v>
      </c>
      <c r="L52" s="73"/>
    </row>
    <row r="53" spans="1:12" ht="102.75" customHeight="1" x14ac:dyDescent="0.35">
      <c r="A53" s="12">
        <v>48</v>
      </c>
      <c r="B53" s="13" t="s">
        <v>180</v>
      </c>
      <c r="C53" s="14">
        <v>575000</v>
      </c>
      <c r="D53" s="53">
        <v>573520</v>
      </c>
      <c r="E53" s="38" t="s">
        <v>23</v>
      </c>
      <c r="F53" s="38" t="s">
        <v>181</v>
      </c>
      <c r="G53" s="38" t="s">
        <v>182</v>
      </c>
      <c r="H53" s="46">
        <f>L53</f>
        <v>555000</v>
      </c>
      <c r="I53" s="38" t="s">
        <v>20</v>
      </c>
      <c r="J53" s="38" t="s">
        <v>183</v>
      </c>
      <c r="K53" s="47">
        <v>243929</v>
      </c>
      <c r="L53" s="71">
        <v>555000</v>
      </c>
    </row>
    <row r="54" spans="1:12" ht="102" hidden="1" customHeight="1" x14ac:dyDescent="0.35">
      <c r="A54" s="12">
        <v>49</v>
      </c>
      <c r="B54" s="13" t="s">
        <v>184</v>
      </c>
      <c r="C54" s="14">
        <v>260000</v>
      </c>
      <c r="D54" s="53">
        <v>260000</v>
      </c>
      <c r="E54" s="38" t="s">
        <v>17</v>
      </c>
      <c r="F54" s="38" t="s">
        <v>185</v>
      </c>
      <c r="G54" s="38" t="s">
        <v>182</v>
      </c>
      <c r="H54" s="46">
        <f>L54</f>
        <v>250000</v>
      </c>
      <c r="I54" s="38" t="s">
        <v>20</v>
      </c>
      <c r="J54" s="38" t="s">
        <v>186</v>
      </c>
      <c r="K54" s="47">
        <v>243929</v>
      </c>
      <c r="L54" s="71">
        <v>250000</v>
      </c>
    </row>
    <row r="55" spans="1:12" ht="244.5" customHeight="1" x14ac:dyDescent="0.35">
      <c r="A55" s="12">
        <v>50</v>
      </c>
      <c r="B55" s="49" t="s">
        <v>187</v>
      </c>
      <c r="C55" s="36">
        <v>2247000</v>
      </c>
      <c r="D55" s="36">
        <v>2247000</v>
      </c>
      <c r="E55" s="37" t="s">
        <v>23</v>
      </c>
      <c r="F55" s="38" t="s">
        <v>188</v>
      </c>
      <c r="G55" s="39" t="s">
        <v>189</v>
      </c>
      <c r="H55" s="40">
        <v>1091186</v>
      </c>
      <c r="I55" s="37" t="s">
        <v>20</v>
      </c>
      <c r="J55" s="37" t="s">
        <v>190</v>
      </c>
      <c r="K55" s="48">
        <v>243929</v>
      </c>
    </row>
    <row r="56" spans="1:12" ht="80.099999999999994" hidden="1" customHeight="1" x14ac:dyDescent="0.35">
      <c r="A56" s="12">
        <v>51</v>
      </c>
      <c r="B56" s="35" t="s">
        <v>191</v>
      </c>
      <c r="C56" s="36">
        <v>6596.65</v>
      </c>
      <c r="D56" s="36">
        <v>6595.65</v>
      </c>
      <c r="E56" s="37" t="s">
        <v>17</v>
      </c>
      <c r="F56" s="38" t="str">
        <f>G56 &amp; " เสนอราคา " &amp; TEXT(H56,"#,##0.00") &amp; " บาท "</f>
        <v xml:space="preserve">บริษัท วีระมาศการเกษตร จำกัด เสนอราคา 2,750.00 บาท </v>
      </c>
      <c r="G56" s="39" t="s">
        <v>192</v>
      </c>
      <c r="H56" s="40">
        <v>2750</v>
      </c>
      <c r="I56" s="37" t="s">
        <v>20</v>
      </c>
      <c r="J56" s="37" t="s">
        <v>193</v>
      </c>
      <c r="K56" s="48">
        <v>243929</v>
      </c>
    </row>
    <row r="57" spans="1:12" ht="80.099999999999994" hidden="1" customHeight="1" x14ac:dyDescent="0.35">
      <c r="A57" s="12">
        <v>52</v>
      </c>
      <c r="B57" s="28" t="s">
        <v>194</v>
      </c>
      <c r="C57" s="29">
        <v>1000</v>
      </c>
      <c r="D57" s="74">
        <v>624</v>
      </c>
      <c r="E57" s="30" t="s">
        <v>17</v>
      </c>
      <c r="F57" s="16" t="s">
        <v>195</v>
      </c>
      <c r="G57" s="31" t="s">
        <v>33</v>
      </c>
      <c r="H57" s="75">
        <v>642</v>
      </c>
      <c r="I57" s="30" t="s">
        <v>20</v>
      </c>
      <c r="J57" s="30" t="s">
        <v>196</v>
      </c>
      <c r="K57" s="59">
        <v>243929</v>
      </c>
    </row>
    <row r="58" spans="1:12" ht="80.099999999999994" hidden="1" customHeight="1" x14ac:dyDescent="0.35">
      <c r="A58" s="12">
        <v>53</v>
      </c>
      <c r="B58" s="28" t="s">
        <v>197</v>
      </c>
      <c r="C58" s="29">
        <v>6955</v>
      </c>
      <c r="D58" s="29">
        <v>6955</v>
      </c>
      <c r="E58" s="30" t="s">
        <v>17</v>
      </c>
      <c r="F58" s="16" t="s">
        <v>198</v>
      </c>
      <c r="G58" s="31" t="s">
        <v>199</v>
      </c>
      <c r="H58" s="32">
        <v>6955</v>
      </c>
      <c r="I58" s="30" t="s">
        <v>20</v>
      </c>
      <c r="J58" s="30" t="s">
        <v>200</v>
      </c>
      <c r="K58" s="59">
        <v>243929</v>
      </c>
    </row>
    <row r="59" spans="1:12" ht="80.099999999999994" hidden="1" customHeight="1" x14ac:dyDescent="0.35">
      <c r="A59" s="12">
        <v>54</v>
      </c>
      <c r="B59" s="35" t="s">
        <v>201</v>
      </c>
      <c r="C59" s="36">
        <v>12305</v>
      </c>
      <c r="D59" s="36">
        <v>12305</v>
      </c>
      <c r="E59" s="37" t="s">
        <v>17</v>
      </c>
      <c r="F59" s="38" t="str">
        <f t="shared" ref="F59:F70" si="1">G59 &amp; " เสนอราคา " &amp; TEXT(H59,"#,##0.00") &amp; " บาท "</f>
        <v xml:space="preserve">บริษัท รัชมอร์ พรีซิชั่น จำกัด เสนอราคา 12,305.00 บาท </v>
      </c>
      <c r="G59" s="39" t="s">
        <v>202</v>
      </c>
      <c r="H59" s="40">
        <v>12305</v>
      </c>
      <c r="I59" s="37" t="s">
        <v>20</v>
      </c>
      <c r="J59" s="37" t="s">
        <v>203</v>
      </c>
      <c r="K59" s="48">
        <v>243929</v>
      </c>
      <c r="L59" s="73"/>
    </row>
    <row r="60" spans="1:12" ht="80.099999999999994" hidden="1" customHeight="1" x14ac:dyDescent="0.35">
      <c r="A60" s="98">
        <v>55</v>
      </c>
      <c r="B60" s="99" t="s">
        <v>204</v>
      </c>
      <c r="C60" s="100">
        <v>18775</v>
      </c>
      <c r="D60" s="100">
        <v>18775</v>
      </c>
      <c r="E60" s="101" t="s">
        <v>17</v>
      </c>
      <c r="F60" s="102" t="str">
        <f t="shared" si="1"/>
        <v xml:space="preserve">ห้างหุ้นส่วนจำกัด ไทยรัตน์วัสดุภัณฑ์ (1997) เสนอราคา 18,770.00 บาท </v>
      </c>
      <c r="G60" s="103" t="s">
        <v>205</v>
      </c>
      <c r="H60" s="104">
        <v>18770</v>
      </c>
      <c r="I60" s="101" t="s">
        <v>20</v>
      </c>
      <c r="J60" s="101" t="s">
        <v>206</v>
      </c>
      <c r="K60" s="106">
        <v>243929</v>
      </c>
    </row>
    <row r="61" spans="1:12" ht="80.099999999999994" hidden="1" customHeight="1" x14ac:dyDescent="0.35">
      <c r="A61" s="12">
        <v>56</v>
      </c>
      <c r="B61" s="35" t="s">
        <v>207</v>
      </c>
      <c r="C61" s="36">
        <v>6596.65</v>
      </c>
      <c r="D61" s="36">
        <v>6595.65</v>
      </c>
      <c r="E61" s="37" t="s">
        <v>17</v>
      </c>
      <c r="F61" s="38" t="str">
        <f t="shared" si="1"/>
        <v xml:space="preserve">ห้างหุ้นส่วนจำกัด เอเลียจ เคมิคอสมิค เสนอราคา 3,846.65 บาท </v>
      </c>
      <c r="G61" s="39" t="s">
        <v>208</v>
      </c>
      <c r="H61" s="40">
        <v>3846.65</v>
      </c>
      <c r="I61" s="37" t="s">
        <v>20</v>
      </c>
      <c r="J61" s="37" t="s">
        <v>209</v>
      </c>
      <c r="K61" s="48">
        <v>243929</v>
      </c>
    </row>
    <row r="62" spans="1:12" ht="80.099999999999994" hidden="1" customHeight="1" x14ac:dyDescent="0.35">
      <c r="A62" s="12">
        <v>57</v>
      </c>
      <c r="B62" s="35" t="s">
        <v>210</v>
      </c>
      <c r="C62" s="36">
        <v>12000</v>
      </c>
      <c r="D62" s="36">
        <v>12000</v>
      </c>
      <c r="E62" s="37" t="s">
        <v>17</v>
      </c>
      <c r="F62" s="38" t="str">
        <f t="shared" si="1"/>
        <v xml:space="preserve">ห้างหุ้นส่วนจำกัด ภูตระการ เสนอราคา 12,000.00 บาท </v>
      </c>
      <c r="G62" s="39" t="s">
        <v>211</v>
      </c>
      <c r="H62" s="40">
        <v>12000</v>
      </c>
      <c r="I62" s="37" t="s">
        <v>20</v>
      </c>
      <c r="J62" s="37" t="s">
        <v>212</v>
      </c>
      <c r="K62" s="48">
        <v>243929</v>
      </c>
    </row>
    <row r="63" spans="1:12" ht="80.099999999999994" hidden="1" customHeight="1" x14ac:dyDescent="0.35">
      <c r="A63" s="12">
        <v>58</v>
      </c>
      <c r="B63" s="35" t="s">
        <v>213</v>
      </c>
      <c r="C63" s="36">
        <v>262800</v>
      </c>
      <c r="D63" s="36">
        <v>262800</v>
      </c>
      <c r="E63" s="37" t="s">
        <v>17</v>
      </c>
      <c r="F63" s="38" t="str">
        <f t="shared" si="1"/>
        <v xml:space="preserve">ห้างหุ้นส่วนจำกัด ไทยรัตน์วัสดุภัณฑ์ (1997) เสนอราคา 240,744.00 บาท </v>
      </c>
      <c r="G63" s="39" t="s">
        <v>205</v>
      </c>
      <c r="H63" s="40">
        <v>240744</v>
      </c>
      <c r="I63" s="37" t="s">
        <v>20</v>
      </c>
      <c r="J63" s="37" t="s">
        <v>214</v>
      </c>
      <c r="K63" s="48">
        <v>243929</v>
      </c>
    </row>
    <row r="64" spans="1:12" ht="80.099999999999994" hidden="1" customHeight="1" x14ac:dyDescent="0.35">
      <c r="A64" s="12">
        <v>59</v>
      </c>
      <c r="B64" s="35" t="s">
        <v>215</v>
      </c>
      <c r="C64" s="36">
        <v>42853.5</v>
      </c>
      <c r="D64" s="36">
        <v>42853.5</v>
      </c>
      <c r="E64" s="37" t="s">
        <v>17</v>
      </c>
      <c r="F64" s="38" t="str">
        <f t="shared" si="1"/>
        <v xml:space="preserve">บริษัท อิตัลมาร์ (ประเทศไทย) จำกัด เสนอราคา 42,853.50 บาท </v>
      </c>
      <c r="G64" s="39" t="s">
        <v>216</v>
      </c>
      <c r="H64" s="40">
        <v>42853.5</v>
      </c>
      <c r="I64" s="37" t="s">
        <v>20</v>
      </c>
      <c r="J64" s="37" t="s">
        <v>217</v>
      </c>
      <c r="K64" s="48">
        <v>243929</v>
      </c>
    </row>
    <row r="65" spans="1:12" ht="80.099999999999994" hidden="1" customHeight="1" x14ac:dyDescent="0.35">
      <c r="A65" s="12">
        <v>60</v>
      </c>
      <c r="B65" s="35" t="s">
        <v>218</v>
      </c>
      <c r="C65" s="36">
        <v>66425.600000000006</v>
      </c>
      <c r="D65" s="36">
        <v>66425.600000000006</v>
      </c>
      <c r="E65" s="37" t="s">
        <v>17</v>
      </c>
      <c r="F65" s="38" t="str">
        <f t="shared" si="1"/>
        <v xml:space="preserve">บริษัท อิตัลมาร์ (ประเทศไทย) จำกัด เสนอราคา 66,425.60 บาท </v>
      </c>
      <c r="G65" s="39" t="s">
        <v>216</v>
      </c>
      <c r="H65" s="40">
        <v>66425.600000000006</v>
      </c>
      <c r="I65" s="37" t="s">
        <v>20</v>
      </c>
      <c r="J65" s="37" t="s">
        <v>219</v>
      </c>
      <c r="K65" s="48">
        <v>243929</v>
      </c>
      <c r="L65" s="73"/>
    </row>
    <row r="66" spans="1:12" ht="80.099999999999994" hidden="1" customHeight="1" x14ac:dyDescent="0.35">
      <c r="A66" s="12">
        <v>61</v>
      </c>
      <c r="B66" s="35" t="s">
        <v>220</v>
      </c>
      <c r="C66" s="36">
        <v>48250</v>
      </c>
      <c r="D66" s="36">
        <v>48250</v>
      </c>
      <c r="E66" s="37" t="s">
        <v>17</v>
      </c>
      <c r="F66" s="38" t="str">
        <f t="shared" si="1"/>
        <v xml:space="preserve">บริษัท วีระมาศการเกษตร จำกัด เสนอราคา 29,250.00 บาท </v>
      </c>
      <c r="G66" s="39" t="s">
        <v>192</v>
      </c>
      <c r="H66" s="40">
        <v>29250</v>
      </c>
      <c r="I66" s="37" t="s">
        <v>20</v>
      </c>
      <c r="J66" s="37" t="s">
        <v>221</v>
      </c>
      <c r="K66" s="48">
        <v>243929</v>
      </c>
    </row>
    <row r="67" spans="1:12" ht="80.099999999999994" hidden="1" customHeight="1" x14ac:dyDescent="0.35">
      <c r="A67" s="12">
        <v>62</v>
      </c>
      <c r="B67" s="35" t="s">
        <v>222</v>
      </c>
      <c r="C67" s="36">
        <v>98830</v>
      </c>
      <c r="D67" s="36">
        <v>98830</v>
      </c>
      <c r="E67" s="37" t="s">
        <v>17</v>
      </c>
      <c r="F67" s="38" t="str">
        <f t="shared" si="1"/>
        <v xml:space="preserve">บริษัท ซีพีเอฟ (ประเทศไทย) จำกัด (มหาชน) เสนอราคา 98,830.00 บาท </v>
      </c>
      <c r="G67" s="39" t="s">
        <v>62</v>
      </c>
      <c r="H67" s="40">
        <v>98830</v>
      </c>
      <c r="I67" s="37" t="s">
        <v>20</v>
      </c>
      <c r="J67" s="37" t="s">
        <v>223</v>
      </c>
      <c r="K67" s="48">
        <v>243929</v>
      </c>
    </row>
    <row r="68" spans="1:12" ht="80.099999999999994" hidden="1" customHeight="1" x14ac:dyDescent="0.35">
      <c r="A68" s="12">
        <v>63</v>
      </c>
      <c r="B68" s="35" t="s">
        <v>224</v>
      </c>
      <c r="C68" s="36">
        <v>950</v>
      </c>
      <c r="D68" s="36">
        <v>950</v>
      </c>
      <c r="E68" s="37" t="s">
        <v>17</v>
      </c>
      <c r="F68" s="38" t="str">
        <f t="shared" si="1"/>
        <v xml:space="preserve">มูลนิธิ เพื่อผู้บริโภค เสนอราคา 950.00 บาท </v>
      </c>
      <c r="G68" s="39" t="s">
        <v>225</v>
      </c>
      <c r="H68" s="40">
        <v>950</v>
      </c>
      <c r="I68" s="37" t="s">
        <v>20</v>
      </c>
      <c r="J68" s="37" t="s">
        <v>226</v>
      </c>
      <c r="K68" s="47">
        <v>243930</v>
      </c>
    </row>
    <row r="69" spans="1:12" ht="80.099999999999994" hidden="1" customHeight="1" x14ac:dyDescent="0.35">
      <c r="A69" s="12">
        <v>64</v>
      </c>
      <c r="B69" s="35" t="s">
        <v>227</v>
      </c>
      <c r="C69" s="36">
        <v>3350</v>
      </c>
      <c r="D69" s="36">
        <v>3350</v>
      </c>
      <c r="E69" s="37" t="s">
        <v>17</v>
      </c>
      <c r="F69" s="38" t="str">
        <f t="shared" si="1"/>
        <v xml:space="preserve">บริษัท อมรินทร์ บุ๊ค เซ็นเตอร์ จำกัด เสนอราคา 3,350.00 บาท </v>
      </c>
      <c r="G69" s="39" t="s">
        <v>228</v>
      </c>
      <c r="H69" s="40">
        <v>3350</v>
      </c>
      <c r="I69" s="37" t="s">
        <v>20</v>
      </c>
      <c r="J69" s="37" t="s">
        <v>229</v>
      </c>
      <c r="K69" s="47">
        <v>243930</v>
      </c>
    </row>
    <row r="70" spans="1:12" ht="80.099999999999994" hidden="1" customHeight="1" x14ac:dyDescent="0.35">
      <c r="A70" s="12">
        <v>65</v>
      </c>
      <c r="B70" s="35" t="s">
        <v>230</v>
      </c>
      <c r="C70" s="36">
        <v>1000</v>
      </c>
      <c r="D70" s="36">
        <v>1000</v>
      </c>
      <c r="E70" s="37" t="s">
        <v>17</v>
      </c>
      <c r="F70" s="38" t="str">
        <f t="shared" si="1"/>
        <v xml:space="preserve">บริษัท มีเดีย แอสโซซิเอตเต็ด จำกัด เสนอราคา 1,000.00 บาท </v>
      </c>
      <c r="G70" s="39" t="s">
        <v>231</v>
      </c>
      <c r="H70" s="40">
        <v>1000</v>
      </c>
      <c r="I70" s="37" t="s">
        <v>20</v>
      </c>
      <c r="J70" s="37" t="s">
        <v>232</v>
      </c>
      <c r="K70" s="47">
        <v>243930</v>
      </c>
    </row>
    <row r="71" spans="1:12" ht="80.099999999999994" customHeight="1" x14ac:dyDescent="0.35">
      <c r="A71" s="12">
        <v>66</v>
      </c>
      <c r="B71" s="13" t="s">
        <v>233</v>
      </c>
      <c r="C71" s="14">
        <v>750000</v>
      </c>
      <c r="D71" s="53">
        <v>750000</v>
      </c>
      <c r="E71" s="38" t="s">
        <v>23</v>
      </c>
      <c r="F71" s="38" t="s">
        <v>234</v>
      </c>
      <c r="G71" s="38" t="s">
        <v>235</v>
      </c>
      <c r="H71" s="46">
        <f>L71</f>
        <v>749000</v>
      </c>
      <c r="I71" s="38" t="s">
        <v>20</v>
      </c>
      <c r="J71" s="38" t="s">
        <v>236</v>
      </c>
      <c r="K71" s="47">
        <v>243930</v>
      </c>
      <c r="L71" s="71">
        <v>749000</v>
      </c>
    </row>
    <row r="72" spans="1:12" ht="80.099999999999994" hidden="1" customHeight="1" x14ac:dyDescent="0.35">
      <c r="A72" s="12">
        <v>67</v>
      </c>
      <c r="B72" s="13" t="s">
        <v>237</v>
      </c>
      <c r="C72" s="14">
        <v>400000</v>
      </c>
      <c r="D72" s="53">
        <v>374500</v>
      </c>
      <c r="E72" s="38" t="s">
        <v>17</v>
      </c>
      <c r="F72" s="38" t="s">
        <v>238</v>
      </c>
      <c r="G72" s="38" t="s">
        <v>239</v>
      </c>
      <c r="H72" s="46">
        <f>L72</f>
        <v>374500</v>
      </c>
      <c r="I72" s="38" t="s">
        <v>20</v>
      </c>
      <c r="J72" s="38" t="s">
        <v>240</v>
      </c>
      <c r="K72" s="47">
        <v>243930</v>
      </c>
      <c r="L72" s="71">
        <v>374500</v>
      </c>
    </row>
    <row r="73" spans="1:12" ht="80.099999999999994" hidden="1" customHeight="1" x14ac:dyDescent="0.35">
      <c r="A73" s="12">
        <v>68</v>
      </c>
      <c r="B73" s="13" t="s">
        <v>241</v>
      </c>
      <c r="C73" s="14">
        <v>161000</v>
      </c>
      <c r="D73" s="53">
        <v>149000</v>
      </c>
      <c r="E73" s="76" t="s">
        <v>17</v>
      </c>
      <c r="F73" s="38" t="s">
        <v>242</v>
      </c>
      <c r="G73" s="38" t="s">
        <v>243</v>
      </c>
      <c r="H73" s="46">
        <f>L73</f>
        <v>149000</v>
      </c>
      <c r="I73" s="38" t="s">
        <v>20</v>
      </c>
      <c r="J73" s="38" t="s">
        <v>244</v>
      </c>
      <c r="K73" s="47">
        <v>243930</v>
      </c>
      <c r="L73" s="71">
        <v>149000</v>
      </c>
    </row>
    <row r="74" spans="1:12" ht="80.099999999999994" hidden="1" customHeight="1" x14ac:dyDescent="0.35">
      <c r="A74" s="12">
        <v>69</v>
      </c>
      <c r="B74" s="35" t="s">
        <v>245</v>
      </c>
      <c r="C74" s="36">
        <v>15000</v>
      </c>
      <c r="D74" s="36">
        <v>14112</v>
      </c>
      <c r="E74" s="37" t="s">
        <v>17</v>
      </c>
      <c r="F74" s="38" t="str">
        <f>G74 &amp; " เสนอราคา " &amp; TEXT(H74,"#,##0.00") &amp; " บาท "</f>
        <v xml:space="preserve">ร้าน สุรนารี เครื่องเขียน เสนอราคา 12,750.00 บาท </v>
      </c>
      <c r="G74" s="39" t="s">
        <v>246</v>
      </c>
      <c r="H74" s="40">
        <v>12750</v>
      </c>
      <c r="I74" s="37" t="s">
        <v>20</v>
      </c>
      <c r="J74" s="37" t="s">
        <v>247</v>
      </c>
      <c r="K74" s="48">
        <v>243930</v>
      </c>
    </row>
    <row r="75" spans="1:12" ht="80.099999999999994" hidden="1" customHeight="1" x14ac:dyDescent="0.35">
      <c r="A75" s="12">
        <v>70</v>
      </c>
      <c r="B75" s="28" t="s">
        <v>248</v>
      </c>
      <c r="C75" s="29">
        <v>100000</v>
      </c>
      <c r="D75" s="29">
        <v>100000</v>
      </c>
      <c r="E75" s="30" t="s">
        <v>17</v>
      </c>
      <c r="F75" s="16" t="s">
        <v>249</v>
      </c>
      <c r="G75" s="31" t="s">
        <v>250</v>
      </c>
      <c r="H75" s="32">
        <v>100000</v>
      </c>
      <c r="I75" s="30" t="s">
        <v>20</v>
      </c>
      <c r="J75" s="30" t="s">
        <v>251</v>
      </c>
      <c r="K75" s="59">
        <v>243930</v>
      </c>
    </row>
    <row r="76" spans="1:12" ht="80.099999999999994" hidden="1" customHeight="1" x14ac:dyDescent="0.35">
      <c r="A76" s="12">
        <v>71</v>
      </c>
      <c r="B76" s="35" t="s">
        <v>252</v>
      </c>
      <c r="C76" s="36">
        <v>190000</v>
      </c>
      <c r="D76" s="36">
        <v>190000</v>
      </c>
      <c r="E76" s="37" t="s">
        <v>17</v>
      </c>
      <c r="F76" s="38" t="str">
        <f>G76 &amp; " เสนอราคา " &amp; TEXT(H76,"#,##0.00") &amp; " บาท "</f>
        <v xml:space="preserve">บริษัท วินเทค คอนซัล เอนจิเนียริง จำกัด เสนอราคา 190,000.00 บาท </v>
      </c>
      <c r="G76" s="39" t="s">
        <v>253</v>
      </c>
      <c r="H76" s="40">
        <v>190000</v>
      </c>
      <c r="I76" s="37" t="s">
        <v>20</v>
      </c>
      <c r="J76" s="37" t="s">
        <v>254</v>
      </c>
      <c r="K76" s="48">
        <v>243930</v>
      </c>
    </row>
    <row r="77" spans="1:12" ht="80.099999999999994" hidden="1" customHeight="1" x14ac:dyDescent="0.35">
      <c r="A77" s="12">
        <v>72</v>
      </c>
      <c r="B77" s="35" t="s">
        <v>255</v>
      </c>
      <c r="C77" s="36">
        <v>9840</v>
      </c>
      <c r="D77" s="36">
        <v>9840</v>
      </c>
      <c r="E77" s="37" t="s">
        <v>17</v>
      </c>
      <c r="F77" s="38" t="str">
        <f>G77 &amp; " เสนอราคา " &amp; TEXT(H77,"#,##0.00") &amp; " บาท "</f>
        <v xml:space="preserve">ร้าน อนาวิน พันธุ์ไม้ เสนอราคา 9,840.00 บาท </v>
      </c>
      <c r="G77" s="39" t="s">
        <v>256</v>
      </c>
      <c r="H77" s="40">
        <v>9840</v>
      </c>
      <c r="I77" s="37" t="s">
        <v>20</v>
      </c>
      <c r="J77" s="37" t="s">
        <v>257</v>
      </c>
      <c r="K77" s="48">
        <v>243930</v>
      </c>
    </row>
    <row r="78" spans="1:12" ht="80.099999999999994" hidden="1" customHeight="1" x14ac:dyDescent="0.35">
      <c r="A78" s="12">
        <v>73</v>
      </c>
      <c r="B78" s="35" t="s">
        <v>258</v>
      </c>
      <c r="C78" s="36">
        <v>180</v>
      </c>
      <c r="D78" s="36">
        <v>180</v>
      </c>
      <c r="E78" s="37" t="s">
        <v>17</v>
      </c>
      <c r="F78" s="38" t="str">
        <f>G78 &amp; " เสนอราคา " &amp; TEXT(H78,"#,##0.00") &amp; " บาท "</f>
        <v xml:space="preserve">ร้าน สุรนารี เครื่องเขียน เสนอราคา 180.00 บาท </v>
      </c>
      <c r="G78" s="39" t="s">
        <v>246</v>
      </c>
      <c r="H78" s="40">
        <v>180</v>
      </c>
      <c r="I78" s="37" t="s">
        <v>20</v>
      </c>
      <c r="J78" s="37" t="s">
        <v>259</v>
      </c>
      <c r="K78" s="48">
        <v>243930</v>
      </c>
    </row>
    <row r="79" spans="1:12" ht="80.099999999999994" hidden="1" customHeight="1" x14ac:dyDescent="0.35">
      <c r="A79" s="12">
        <v>74</v>
      </c>
      <c r="B79" s="28" t="s">
        <v>260</v>
      </c>
      <c r="C79" s="29">
        <v>29051</v>
      </c>
      <c r="D79" s="29">
        <v>29051</v>
      </c>
      <c r="E79" s="30" t="s">
        <v>17</v>
      </c>
      <c r="F79" s="16" t="s">
        <v>261</v>
      </c>
      <c r="G79" s="31" t="s">
        <v>205</v>
      </c>
      <c r="H79" s="32">
        <v>28721</v>
      </c>
      <c r="I79" s="30" t="s">
        <v>20</v>
      </c>
      <c r="J79" s="30" t="s">
        <v>262</v>
      </c>
      <c r="K79" s="59">
        <v>243930</v>
      </c>
    </row>
    <row r="80" spans="1:12" ht="80.099999999999994" hidden="1" customHeight="1" x14ac:dyDescent="0.35">
      <c r="A80" s="12">
        <v>75</v>
      </c>
      <c r="B80" s="28" t="s">
        <v>263</v>
      </c>
      <c r="C80" s="29">
        <v>72225</v>
      </c>
      <c r="D80" s="29">
        <v>72225</v>
      </c>
      <c r="E80" s="30" t="s">
        <v>17</v>
      </c>
      <c r="F80" s="16" t="s">
        <v>264</v>
      </c>
      <c r="G80" s="31" t="s">
        <v>265</v>
      </c>
      <c r="H80" s="32">
        <v>72225</v>
      </c>
      <c r="I80" s="30" t="s">
        <v>20</v>
      </c>
      <c r="J80" s="30" t="s">
        <v>266</v>
      </c>
      <c r="K80" s="59">
        <v>243930</v>
      </c>
    </row>
    <row r="81" spans="1:12" ht="80.099999999999994" hidden="1" customHeight="1" x14ac:dyDescent="0.35">
      <c r="A81" s="12">
        <v>76</v>
      </c>
      <c r="B81" s="35" t="s">
        <v>267</v>
      </c>
      <c r="C81" s="36">
        <v>25000</v>
      </c>
      <c r="D81" s="36">
        <v>25000</v>
      </c>
      <c r="E81" s="37" t="s">
        <v>17</v>
      </c>
      <c r="F81" s="38" t="str">
        <f>G81 &amp; " เสนอราคา " &amp; TEXT(H81,"#,##0.00") &amp; " บาท "</f>
        <v xml:space="preserve">ห้างหุ้นส่วนจำกัด มิตรภาพการพิมพ์1995 เสนอราคา 25,000.00 บาท </v>
      </c>
      <c r="G81" s="39" t="s">
        <v>268</v>
      </c>
      <c r="H81" s="40">
        <v>25000</v>
      </c>
      <c r="I81" s="37" t="s">
        <v>20</v>
      </c>
      <c r="J81" s="37" t="s">
        <v>269</v>
      </c>
      <c r="K81" s="48">
        <v>243930</v>
      </c>
    </row>
    <row r="82" spans="1:12" ht="80.099999999999994" hidden="1" customHeight="1" x14ac:dyDescent="0.35">
      <c r="A82" s="12">
        <v>77</v>
      </c>
      <c r="B82" s="35" t="s">
        <v>270</v>
      </c>
      <c r="C82" s="36">
        <v>82760</v>
      </c>
      <c r="D82" s="36">
        <v>82760</v>
      </c>
      <c r="E82" s="37" t="s">
        <v>17</v>
      </c>
      <c r="F82" s="38" t="str">
        <f>G82 &amp; " เสนอราคา " &amp; TEXT(H82,"#,##0.00") &amp; " บาท "</f>
        <v xml:space="preserve">บริษัท มุ่งมั่น อีเอ็นจี จำกัด เสนอราคา 82,760.00 บาท </v>
      </c>
      <c r="G82" s="39" t="s">
        <v>271</v>
      </c>
      <c r="H82" s="40">
        <v>82760</v>
      </c>
      <c r="I82" s="37" t="s">
        <v>20</v>
      </c>
      <c r="J82" s="37" t="s">
        <v>272</v>
      </c>
      <c r="K82" s="48">
        <v>243930</v>
      </c>
      <c r="L82" s="73"/>
    </row>
    <row r="83" spans="1:12" ht="80.099999999999994" hidden="1" customHeight="1" x14ac:dyDescent="0.35">
      <c r="A83" s="12">
        <v>78</v>
      </c>
      <c r="B83" s="28" t="s">
        <v>273</v>
      </c>
      <c r="C83" s="29">
        <v>48527</v>
      </c>
      <c r="D83" s="29">
        <v>48527</v>
      </c>
      <c r="E83" s="30" t="s">
        <v>17</v>
      </c>
      <c r="F83" s="16" t="s">
        <v>274</v>
      </c>
      <c r="G83" s="31" t="s">
        <v>275</v>
      </c>
      <c r="H83" s="32">
        <v>48527</v>
      </c>
      <c r="I83" s="30" t="s">
        <v>20</v>
      </c>
      <c r="J83" s="30" t="s">
        <v>276</v>
      </c>
      <c r="K83" s="59">
        <v>243930</v>
      </c>
    </row>
    <row r="84" spans="1:12" ht="80.099999999999994" hidden="1" customHeight="1" x14ac:dyDescent="0.35">
      <c r="A84" s="12">
        <v>79</v>
      </c>
      <c r="B84" s="35" t="s">
        <v>277</v>
      </c>
      <c r="C84" s="36">
        <v>10058</v>
      </c>
      <c r="D84" s="36">
        <v>10058</v>
      </c>
      <c r="E84" s="37" t="s">
        <v>17</v>
      </c>
      <c r="F84" s="38" t="str">
        <f>G84 &amp; " เสนอราคา " &amp; TEXT(H84,"#,##0.00") &amp; " บาท "</f>
        <v xml:space="preserve">บริษัท เคมิเคิล เอ็กซ์เพรส จำกัด เสนอราคา 10,058.00 บาท </v>
      </c>
      <c r="G84" s="39" t="s">
        <v>278</v>
      </c>
      <c r="H84" s="40">
        <v>10058</v>
      </c>
      <c r="I84" s="37" t="s">
        <v>20</v>
      </c>
      <c r="J84" s="37" t="s">
        <v>279</v>
      </c>
      <c r="K84" s="48">
        <v>243930</v>
      </c>
    </row>
    <row r="85" spans="1:12" ht="80.099999999999994" hidden="1" customHeight="1" x14ac:dyDescent="0.35">
      <c r="A85" s="12">
        <v>80</v>
      </c>
      <c r="B85" s="28" t="s">
        <v>277</v>
      </c>
      <c r="C85" s="29">
        <v>19260</v>
      </c>
      <c r="D85" s="29">
        <v>19260</v>
      </c>
      <c r="E85" s="30" t="s">
        <v>17</v>
      </c>
      <c r="F85" s="16" t="s">
        <v>280</v>
      </c>
      <c r="G85" s="31" t="s">
        <v>281</v>
      </c>
      <c r="H85" s="32">
        <v>19260</v>
      </c>
      <c r="I85" s="30" t="s">
        <v>20</v>
      </c>
      <c r="J85" s="30" t="s">
        <v>282</v>
      </c>
      <c r="K85" s="59">
        <v>243930</v>
      </c>
    </row>
    <row r="86" spans="1:12" ht="80.099999999999994" hidden="1" customHeight="1" x14ac:dyDescent="0.35">
      <c r="A86" s="12">
        <v>81</v>
      </c>
      <c r="B86" s="35" t="s">
        <v>283</v>
      </c>
      <c r="C86" s="36">
        <v>12101.7</v>
      </c>
      <c r="D86" s="36">
        <v>12101.7</v>
      </c>
      <c r="E86" s="37" t="s">
        <v>17</v>
      </c>
      <c r="F86" s="38" t="str">
        <f>G86 &amp; " เสนอราคา " &amp; TEXT(H86,"#,##0.00") &amp; " บาท "</f>
        <v xml:space="preserve">บริษัท อิตัลมาร์ (ประเทศไทย) จำกัด เสนอราคา 12,101.70 บาท </v>
      </c>
      <c r="G86" s="39" t="s">
        <v>216</v>
      </c>
      <c r="H86" s="40">
        <v>12101.7</v>
      </c>
      <c r="I86" s="37" t="s">
        <v>20</v>
      </c>
      <c r="J86" s="37" t="s">
        <v>284</v>
      </c>
      <c r="K86" s="48">
        <v>243930</v>
      </c>
    </row>
    <row r="87" spans="1:12" ht="80.099999999999994" hidden="1" customHeight="1" x14ac:dyDescent="0.35">
      <c r="A87" s="12">
        <v>82</v>
      </c>
      <c r="B87" s="35" t="s">
        <v>285</v>
      </c>
      <c r="C87" s="36">
        <v>4033.9</v>
      </c>
      <c r="D87" s="36">
        <v>4033.9</v>
      </c>
      <c r="E87" s="37" t="s">
        <v>17</v>
      </c>
      <c r="F87" s="38" t="str">
        <f>G87 &amp; " เสนอราคา " &amp; TEXT(H87,"#,##0.00") &amp; " บาท "</f>
        <v xml:space="preserve">ห้างหุ้นส่วนจำกัด เคเอสเค เคมิคัล แอนด์ แลบบอราทอรี่ แอพพลายแอนซ์ เสนอราคา 4,033.90 บาท </v>
      </c>
      <c r="G87" s="39" t="s">
        <v>286</v>
      </c>
      <c r="H87" s="40">
        <v>4033.9</v>
      </c>
      <c r="I87" s="37" t="s">
        <v>20</v>
      </c>
      <c r="J87" s="37" t="s">
        <v>287</v>
      </c>
      <c r="K87" s="48">
        <v>243930</v>
      </c>
    </row>
    <row r="88" spans="1:12" ht="80.099999999999994" hidden="1" customHeight="1" x14ac:dyDescent="0.35">
      <c r="A88" s="12">
        <v>83</v>
      </c>
      <c r="B88" s="35" t="s">
        <v>288</v>
      </c>
      <c r="C88" s="36">
        <v>131500</v>
      </c>
      <c r="D88" s="36">
        <v>131500</v>
      </c>
      <c r="E88" s="37" t="s">
        <v>17</v>
      </c>
      <c r="F88" s="38" t="str">
        <f>G88 &amp; " เสนอราคา " &amp; TEXT(H88,"#,##0.00") &amp; " บาท "</f>
        <v xml:space="preserve">วิสาหกิจชุมชนเพื่อชุมชนยั่งยืน เสนอราคา 131,500.00 บาท </v>
      </c>
      <c r="G88" s="39" t="s">
        <v>289</v>
      </c>
      <c r="H88" s="40">
        <v>131500</v>
      </c>
      <c r="I88" s="37" t="s">
        <v>20</v>
      </c>
      <c r="J88" s="37" t="s">
        <v>290</v>
      </c>
      <c r="K88" s="48">
        <v>243930</v>
      </c>
    </row>
    <row r="89" spans="1:12" ht="80.099999999999994" hidden="1" customHeight="1" x14ac:dyDescent="0.35">
      <c r="A89" s="98">
        <v>84</v>
      </c>
      <c r="B89" s="99" t="s">
        <v>291</v>
      </c>
      <c r="C89" s="100">
        <v>10800</v>
      </c>
      <c r="D89" s="100">
        <v>10800</v>
      </c>
      <c r="E89" s="101" t="s">
        <v>17</v>
      </c>
      <c r="F89" s="102" t="str">
        <f>G89 &amp; " เสนอราคา " &amp; TEXT(H89,"#,##0.00") &amp; " บาท "</f>
        <v xml:space="preserve">บริษัท รวมวิทยา จำกัด เสนอราคา 10,800.00 บาท </v>
      </c>
      <c r="G89" s="103" t="s">
        <v>292</v>
      </c>
      <c r="H89" s="104">
        <v>10800</v>
      </c>
      <c r="I89" s="101" t="s">
        <v>20</v>
      </c>
      <c r="J89" s="101" t="s">
        <v>293</v>
      </c>
      <c r="K89" s="106">
        <v>243930</v>
      </c>
    </row>
    <row r="90" spans="1:12" ht="80.099999999999994" hidden="1" customHeight="1" x14ac:dyDescent="0.35">
      <c r="A90" s="12">
        <v>85</v>
      </c>
      <c r="B90" s="35" t="s">
        <v>294</v>
      </c>
      <c r="C90" s="36">
        <v>7000</v>
      </c>
      <c r="D90" s="36">
        <v>7000</v>
      </c>
      <c r="E90" s="37" t="s">
        <v>17</v>
      </c>
      <c r="F90" s="38" t="str">
        <f>G90 &amp; " เสนอราคา " &amp; TEXT(H90,"#,##0.00") &amp; " บาท "</f>
        <v xml:space="preserve">ห้างหุ้นส่วนจำกัด ไอที.โปรเจค เสนอราคา 7,000.00 บาท </v>
      </c>
      <c r="G90" s="39" t="s">
        <v>36</v>
      </c>
      <c r="H90" s="40">
        <v>7000</v>
      </c>
      <c r="I90" s="37" t="s">
        <v>20</v>
      </c>
      <c r="J90" s="37" t="s">
        <v>295</v>
      </c>
      <c r="K90" s="48">
        <v>243930</v>
      </c>
    </row>
    <row r="91" spans="1:12" ht="80.099999999999994" hidden="1" customHeight="1" x14ac:dyDescent="0.35">
      <c r="A91" s="12">
        <v>86</v>
      </c>
      <c r="B91" s="28" t="s">
        <v>220</v>
      </c>
      <c r="C91" s="29">
        <v>48250</v>
      </c>
      <c r="D91" s="29">
        <v>48250</v>
      </c>
      <c r="E91" s="30" t="s">
        <v>17</v>
      </c>
      <c r="F91" s="16" t="s">
        <v>296</v>
      </c>
      <c r="G91" s="31" t="s">
        <v>192</v>
      </c>
      <c r="H91" s="32">
        <v>19000</v>
      </c>
      <c r="I91" s="30" t="s">
        <v>20</v>
      </c>
      <c r="J91" s="30" t="s">
        <v>297</v>
      </c>
      <c r="K91" s="59">
        <v>243930</v>
      </c>
    </row>
    <row r="92" spans="1:12" ht="80.099999999999994" hidden="1" customHeight="1" x14ac:dyDescent="0.35">
      <c r="A92" s="12">
        <v>87</v>
      </c>
      <c r="B92" s="28" t="s">
        <v>298</v>
      </c>
      <c r="C92" s="29">
        <v>194098</v>
      </c>
      <c r="D92" s="29">
        <v>194098</v>
      </c>
      <c r="E92" s="30" t="s">
        <v>17</v>
      </c>
      <c r="F92" s="16" t="s">
        <v>299</v>
      </c>
      <c r="G92" s="31" t="s">
        <v>300</v>
      </c>
      <c r="H92" s="32">
        <v>194098</v>
      </c>
      <c r="I92" s="30" t="s">
        <v>20</v>
      </c>
      <c r="J92" s="30" t="s">
        <v>301</v>
      </c>
      <c r="K92" s="59">
        <v>243930</v>
      </c>
    </row>
    <row r="93" spans="1:12" ht="80.099999999999994" hidden="1" customHeight="1" x14ac:dyDescent="0.35">
      <c r="A93" s="12">
        <v>88</v>
      </c>
      <c r="B93" s="13" t="s">
        <v>302</v>
      </c>
      <c r="C93" s="14">
        <v>30000</v>
      </c>
      <c r="D93" s="43">
        <v>26600</v>
      </c>
      <c r="E93" s="76" t="s">
        <v>17</v>
      </c>
      <c r="F93" s="16" t="s">
        <v>303</v>
      </c>
      <c r="G93" s="16" t="s">
        <v>105</v>
      </c>
      <c r="H93" s="44">
        <f>L93</f>
        <v>26600</v>
      </c>
      <c r="I93" s="38" t="s">
        <v>20</v>
      </c>
      <c r="J93" s="16" t="s">
        <v>304</v>
      </c>
      <c r="K93" s="33">
        <v>243932</v>
      </c>
      <c r="L93" s="77">
        <v>26600</v>
      </c>
    </row>
    <row r="94" spans="1:12" ht="99" customHeight="1" x14ac:dyDescent="0.35">
      <c r="A94" s="12">
        <v>89</v>
      </c>
      <c r="B94" s="13" t="s">
        <v>305</v>
      </c>
      <c r="C94" s="14">
        <v>1200000</v>
      </c>
      <c r="D94" s="14">
        <v>1200000</v>
      </c>
      <c r="E94" s="38" t="s">
        <v>23</v>
      </c>
      <c r="F94" s="38" t="s">
        <v>306</v>
      </c>
      <c r="G94" s="38" t="s">
        <v>307</v>
      </c>
      <c r="H94" s="46">
        <f>L94</f>
        <v>1199100</v>
      </c>
      <c r="I94" s="38" t="s">
        <v>20</v>
      </c>
      <c r="J94" s="38" t="s">
        <v>308</v>
      </c>
      <c r="K94" s="47">
        <v>243933</v>
      </c>
      <c r="L94" s="71">
        <v>1199100</v>
      </c>
    </row>
    <row r="95" spans="1:12" ht="80.099999999999994" hidden="1" customHeight="1" x14ac:dyDescent="0.35">
      <c r="A95" s="12">
        <v>90</v>
      </c>
      <c r="B95" s="13" t="s">
        <v>309</v>
      </c>
      <c r="C95" s="14">
        <v>320000</v>
      </c>
      <c r="D95" s="43">
        <v>320000</v>
      </c>
      <c r="E95" s="16" t="s">
        <v>17</v>
      </c>
      <c r="F95" s="16" t="s">
        <v>310</v>
      </c>
      <c r="G95" s="16" t="s">
        <v>311</v>
      </c>
      <c r="H95" s="78">
        <v>320000</v>
      </c>
      <c r="I95" s="38" t="s">
        <v>20</v>
      </c>
      <c r="J95" s="16" t="s">
        <v>312</v>
      </c>
      <c r="K95" s="33">
        <v>243933</v>
      </c>
      <c r="L95" s="73"/>
    </row>
    <row r="96" spans="1:12" ht="100.5" customHeight="1" x14ac:dyDescent="0.35">
      <c r="A96" s="12">
        <v>91</v>
      </c>
      <c r="B96" s="13" t="s">
        <v>313</v>
      </c>
      <c r="C96" s="14">
        <v>550000</v>
      </c>
      <c r="D96" s="53">
        <v>550000</v>
      </c>
      <c r="E96" s="16" t="s">
        <v>23</v>
      </c>
      <c r="F96" s="38" t="s">
        <v>314</v>
      </c>
      <c r="G96" s="38" t="s">
        <v>315</v>
      </c>
      <c r="H96" s="46">
        <f>L96</f>
        <v>312000</v>
      </c>
      <c r="I96" s="38" t="s">
        <v>20</v>
      </c>
      <c r="J96" s="38" t="s">
        <v>316</v>
      </c>
      <c r="K96" s="47">
        <v>243933</v>
      </c>
      <c r="L96" s="71">
        <v>312000</v>
      </c>
    </row>
    <row r="97" spans="1:12" ht="142.5" customHeight="1" x14ac:dyDescent="0.35">
      <c r="A97" s="12">
        <v>92</v>
      </c>
      <c r="B97" s="13" t="s">
        <v>317</v>
      </c>
      <c r="C97" s="14">
        <v>990000</v>
      </c>
      <c r="D97" s="14">
        <v>990000</v>
      </c>
      <c r="E97" s="38" t="s">
        <v>23</v>
      </c>
      <c r="F97" s="38" t="s">
        <v>318</v>
      </c>
      <c r="G97" s="38" t="s">
        <v>319</v>
      </c>
      <c r="H97" s="46">
        <f>L97</f>
        <v>733000</v>
      </c>
      <c r="I97" s="38" t="s">
        <v>20</v>
      </c>
      <c r="J97" s="38" t="s">
        <v>320</v>
      </c>
      <c r="K97" s="47">
        <v>243933</v>
      </c>
      <c r="L97" s="71">
        <v>733000</v>
      </c>
    </row>
    <row r="98" spans="1:12" ht="80.099999999999994" hidden="1" customHeight="1" x14ac:dyDescent="0.35">
      <c r="A98" s="12">
        <v>93</v>
      </c>
      <c r="B98" s="13" t="s">
        <v>321</v>
      </c>
      <c r="C98" s="14">
        <v>300000</v>
      </c>
      <c r="D98" s="53">
        <v>294999</v>
      </c>
      <c r="E98" s="38" t="s">
        <v>17</v>
      </c>
      <c r="F98" s="38" t="s">
        <v>322</v>
      </c>
      <c r="G98" s="38" t="s">
        <v>323</v>
      </c>
      <c r="H98" s="46">
        <f>L98</f>
        <v>292110</v>
      </c>
      <c r="I98" s="38" t="s">
        <v>20</v>
      </c>
      <c r="J98" s="38" t="s">
        <v>324</v>
      </c>
      <c r="K98" s="47">
        <v>243933</v>
      </c>
      <c r="L98" s="71">
        <v>292110</v>
      </c>
    </row>
    <row r="99" spans="1:12" ht="80.099999999999994" hidden="1" customHeight="1" x14ac:dyDescent="0.35">
      <c r="A99" s="12">
        <v>94</v>
      </c>
      <c r="B99" s="35" t="s">
        <v>325</v>
      </c>
      <c r="C99" s="36">
        <v>35786.15</v>
      </c>
      <c r="D99" s="36">
        <v>35786.15</v>
      </c>
      <c r="E99" s="37" t="s">
        <v>17</v>
      </c>
      <c r="F99" s="38" t="str">
        <f>G99 &amp; " เสนอราคา " &amp; TEXT(H99,"#,##0.00") &amp; " บาท "</f>
        <v xml:space="preserve">องค์การสุรา กรมสรรพสามิต (สำนักงานใหญ่) เสนอราคา 35,786.15 บาท </v>
      </c>
      <c r="G99" s="39" t="s">
        <v>326</v>
      </c>
      <c r="H99" s="40">
        <v>35786.15</v>
      </c>
      <c r="I99" s="37" t="s">
        <v>20</v>
      </c>
      <c r="J99" s="37" t="s">
        <v>327</v>
      </c>
      <c r="K99" s="33">
        <v>243933</v>
      </c>
    </row>
    <row r="100" spans="1:12" ht="80.099999999999994" hidden="1" customHeight="1" x14ac:dyDescent="0.35">
      <c r="A100" s="12">
        <v>95</v>
      </c>
      <c r="B100" s="35" t="s">
        <v>328</v>
      </c>
      <c r="C100" s="36">
        <v>4290</v>
      </c>
      <c r="D100" s="36">
        <v>4290</v>
      </c>
      <c r="E100" s="37" t="s">
        <v>17</v>
      </c>
      <c r="F100" s="38" t="str">
        <f>G100 &amp; " เสนอราคา " &amp; TEXT(H100,"#,##0.00") &amp; " บาท "</f>
        <v xml:space="preserve">บริษัท รวมวิทยา จำกัด เสนอราคา 4,290.00 บาท </v>
      </c>
      <c r="G100" s="39" t="s">
        <v>292</v>
      </c>
      <c r="H100" s="40">
        <v>4290</v>
      </c>
      <c r="I100" s="37" t="s">
        <v>20</v>
      </c>
      <c r="J100" s="37" t="s">
        <v>329</v>
      </c>
      <c r="K100" s="33">
        <v>243933</v>
      </c>
    </row>
    <row r="101" spans="1:12" ht="80.099999999999994" hidden="1" customHeight="1" x14ac:dyDescent="0.35">
      <c r="A101" s="12">
        <v>96</v>
      </c>
      <c r="B101" s="35" t="s">
        <v>330</v>
      </c>
      <c r="C101" s="36">
        <v>1369.6</v>
      </c>
      <c r="D101" s="36">
        <v>1369.6</v>
      </c>
      <c r="E101" s="37" t="s">
        <v>17</v>
      </c>
      <c r="F101" s="38" t="str">
        <f>G101 &amp; " เสนอราคา " &amp; TEXT(H101,"#,##0.00") &amp; " บาท "</f>
        <v xml:space="preserve">บริษัท แอร์ ลิควิด(ประเทศไทย) จำกัด เสนอราคา 1,369.60 บาท </v>
      </c>
      <c r="G101" s="39" t="s">
        <v>66</v>
      </c>
      <c r="H101" s="40">
        <v>1369.6</v>
      </c>
      <c r="I101" s="37" t="s">
        <v>20</v>
      </c>
      <c r="J101" s="37" t="s">
        <v>331</v>
      </c>
      <c r="K101" s="33">
        <v>243933</v>
      </c>
    </row>
    <row r="102" spans="1:12" ht="80.099999999999994" hidden="1" customHeight="1" x14ac:dyDescent="0.35">
      <c r="A102" s="12">
        <v>97</v>
      </c>
      <c r="B102" s="28" t="s">
        <v>332</v>
      </c>
      <c r="C102" s="29">
        <v>11236</v>
      </c>
      <c r="D102" s="29">
        <v>11235</v>
      </c>
      <c r="E102" s="30" t="s">
        <v>17</v>
      </c>
      <c r="F102" s="16" t="s">
        <v>333</v>
      </c>
      <c r="G102" s="31" t="s">
        <v>66</v>
      </c>
      <c r="H102" s="32">
        <v>11235</v>
      </c>
      <c r="I102" s="30" t="s">
        <v>20</v>
      </c>
      <c r="J102" s="30" t="s">
        <v>334</v>
      </c>
      <c r="K102" s="33">
        <v>243933</v>
      </c>
    </row>
    <row r="103" spans="1:12" ht="80.099999999999994" hidden="1" customHeight="1" x14ac:dyDescent="0.35">
      <c r="A103" s="12">
        <v>98</v>
      </c>
      <c r="B103" s="35" t="s">
        <v>335</v>
      </c>
      <c r="C103" s="36">
        <v>7000</v>
      </c>
      <c r="D103" s="36">
        <v>7000</v>
      </c>
      <c r="E103" s="37" t="s">
        <v>17</v>
      </c>
      <c r="F103" s="38" t="str">
        <f t="shared" ref="F103:F113" si="2">G103 &amp; " เสนอราคา " &amp; TEXT(H103,"#,##0.00") &amp; " บาท "</f>
        <v xml:space="preserve">บ้านดินเกษตร เสนอราคา 7,000.00 บาท </v>
      </c>
      <c r="G103" s="39" t="s">
        <v>336</v>
      </c>
      <c r="H103" s="40">
        <v>7000</v>
      </c>
      <c r="I103" s="37" t="s">
        <v>20</v>
      </c>
      <c r="J103" s="37" t="s">
        <v>337</v>
      </c>
      <c r="K103" s="33">
        <v>243933</v>
      </c>
      <c r="L103" s="73"/>
    </row>
    <row r="104" spans="1:12" ht="80.099999999999994" hidden="1" customHeight="1" x14ac:dyDescent="0.35">
      <c r="A104" s="12">
        <v>99</v>
      </c>
      <c r="B104" s="35" t="s">
        <v>338</v>
      </c>
      <c r="C104" s="36">
        <v>47952</v>
      </c>
      <c r="D104" s="36">
        <v>47952</v>
      </c>
      <c r="E104" s="37" t="s">
        <v>17</v>
      </c>
      <c r="F104" s="38" t="str">
        <f t="shared" si="2"/>
        <v xml:space="preserve">EBSCO INTERNATIONAL เสนอราคา 47,952.00 บาท </v>
      </c>
      <c r="G104" s="39" t="s">
        <v>45</v>
      </c>
      <c r="H104" s="40">
        <v>47952</v>
      </c>
      <c r="I104" s="37" t="s">
        <v>20</v>
      </c>
      <c r="J104" s="39" t="s">
        <v>339</v>
      </c>
      <c r="K104" s="33">
        <v>243933</v>
      </c>
    </row>
    <row r="105" spans="1:12" ht="80.099999999999994" hidden="1" customHeight="1" x14ac:dyDescent="0.35">
      <c r="A105" s="12">
        <v>100</v>
      </c>
      <c r="B105" s="35" t="s">
        <v>340</v>
      </c>
      <c r="C105" s="36">
        <v>33522</v>
      </c>
      <c r="D105" s="36">
        <v>33522</v>
      </c>
      <c r="E105" s="37" t="s">
        <v>17</v>
      </c>
      <c r="F105" s="38" t="str">
        <f t="shared" si="2"/>
        <v xml:space="preserve">EBSCO INTERNATIONAL เสนอราคา 33,522.00 บาท </v>
      </c>
      <c r="G105" s="39" t="s">
        <v>45</v>
      </c>
      <c r="H105" s="40">
        <v>33522</v>
      </c>
      <c r="I105" s="37" t="s">
        <v>20</v>
      </c>
      <c r="J105" s="37" t="s">
        <v>341</v>
      </c>
      <c r="K105" s="33">
        <v>243933</v>
      </c>
    </row>
    <row r="106" spans="1:12" ht="80.099999999999994" hidden="1" customHeight="1" x14ac:dyDescent="0.35">
      <c r="A106" s="12">
        <v>101</v>
      </c>
      <c r="B106" s="35" t="s">
        <v>342</v>
      </c>
      <c r="C106" s="36">
        <v>57276</v>
      </c>
      <c r="D106" s="36">
        <v>57276</v>
      </c>
      <c r="E106" s="37" t="s">
        <v>17</v>
      </c>
      <c r="F106" s="38" t="str">
        <f t="shared" si="2"/>
        <v xml:space="preserve">EBSCO INTERNATIONAL เสนอราคา 57,276.00 บาท </v>
      </c>
      <c r="G106" s="39" t="s">
        <v>45</v>
      </c>
      <c r="H106" s="40">
        <v>57276</v>
      </c>
      <c r="I106" s="37" t="s">
        <v>20</v>
      </c>
      <c r="J106" s="37" t="s">
        <v>343</v>
      </c>
      <c r="K106" s="33">
        <v>243933</v>
      </c>
    </row>
    <row r="107" spans="1:12" ht="80.099999999999994" hidden="1" customHeight="1" x14ac:dyDescent="0.35">
      <c r="A107" s="12">
        <v>102</v>
      </c>
      <c r="B107" s="35" t="s">
        <v>344</v>
      </c>
      <c r="C107" s="36">
        <v>51282</v>
      </c>
      <c r="D107" s="36">
        <v>51282</v>
      </c>
      <c r="E107" s="37" t="s">
        <v>17</v>
      </c>
      <c r="F107" s="38" t="str">
        <f t="shared" si="2"/>
        <v xml:space="preserve">EBSCO INTERNATIONAL เสนอราคา 51,282.00 บาท </v>
      </c>
      <c r="G107" s="39" t="s">
        <v>45</v>
      </c>
      <c r="H107" s="40">
        <v>51282</v>
      </c>
      <c r="I107" s="37" t="s">
        <v>20</v>
      </c>
      <c r="J107" s="37" t="s">
        <v>345</v>
      </c>
      <c r="K107" s="33">
        <v>243933</v>
      </c>
    </row>
    <row r="108" spans="1:12" ht="80.099999999999994" hidden="1" customHeight="1" x14ac:dyDescent="0.35">
      <c r="A108" s="12">
        <v>103</v>
      </c>
      <c r="B108" s="35" t="s">
        <v>346</v>
      </c>
      <c r="C108" s="36">
        <v>880</v>
      </c>
      <c r="D108" s="36">
        <v>880</v>
      </c>
      <c r="E108" s="37" t="s">
        <v>17</v>
      </c>
      <c r="F108" s="38" t="str">
        <f t="shared" si="2"/>
        <v xml:space="preserve">นาย ศักดา โตบุญเรือง เสนอราคา 880.00 บาท </v>
      </c>
      <c r="G108" s="39" t="s">
        <v>347</v>
      </c>
      <c r="H108" s="40">
        <v>880</v>
      </c>
      <c r="I108" s="37" t="s">
        <v>20</v>
      </c>
      <c r="J108" s="37" t="s">
        <v>348</v>
      </c>
      <c r="K108" s="33">
        <v>243933</v>
      </c>
    </row>
    <row r="109" spans="1:12" ht="80.099999999999994" hidden="1" customHeight="1" x14ac:dyDescent="0.35">
      <c r="A109" s="12">
        <v>104</v>
      </c>
      <c r="B109" s="35" t="s">
        <v>349</v>
      </c>
      <c r="C109" s="36">
        <v>1760</v>
      </c>
      <c r="D109" s="36">
        <v>1760</v>
      </c>
      <c r="E109" s="37" t="s">
        <v>17</v>
      </c>
      <c r="F109" s="38" t="str">
        <f t="shared" si="2"/>
        <v xml:space="preserve">นาย ศักดา โตบุญเรือง เสนอราคา 1,760.00 บาท </v>
      </c>
      <c r="G109" s="39" t="s">
        <v>347</v>
      </c>
      <c r="H109" s="40">
        <v>1760</v>
      </c>
      <c r="I109" s="37" t="s">
        <v>20</v>
      </c>
      <c r="J109" s="37" t="s">
        <v>350</v>
      </c>
      <c r="K109" s="33">
        <v>243933</v>
      </c>
    </row>
    <row r="110" spans="1:12" ht="80.099999999999994" hidden="1" customHeight="1" x14ac:dyDescent="0.35">
      <c r="A110" s="12">
        <v>105</v>
      </c>
      <c r="B110" s="35" t="s">
        <v>351</v>
      </c>
      <c r="C110" s="36">
        <v>6756</v>
      </c>
      <c r="D110" s="36">
        <v>6756</v>
      </c>
      <c r="E110" s="37" t="s">
        <v>17</v>
      </c>
      <c r="F110" s="38" t="str">
        <f t="shared" si="2"/>
        <v xml:space="preserve">ห้างหุ้นส่วนจำกัด บุญไทยแมชีนเนอรี่ เสนอราคา 6,756.00 บาท </v>
      </c>
      <c r="G110" s="39" t="s">
        <v>352</v>
      </c>
      <c r="H110" s="40">
        <v>6756</v>
      </c>
      <c r="I110" s="37" t="s">
        <v>20</v>
      </c>
      <c r="J110" s="37" t="s">
        <v>353</v>
      </c>
      <c r="K110" s="33">
        <v>243933</v>
      </c>
    </row>
    <row r="111" spans="1:12" ht="80.099999999999994" hidden="1" customHeight="1" x14ac:dyDescent="0.35">
      <c r="A111" s="12">
        <v>106</v>
      </c>
      <c r="B111" s="35" t="s">
        <v>354</v>
      </c>
      <c r="C111" s="36">
        <v>6313</v>
      </c>
      <c r="D111" s="36">
        <v>6313</v>
      </c>
      <c r="E111" s="37" t="s">
        <v>17</v>
      </c>
      <c r="F111" s="38" t="str">
        <f t="shared" si="2"/>
        <v xml:space="preserve">บริษัท ไตรเอ็นซายน์ โพรไวด์เดอร์ จำกัด เสนอราคา 6,313.00 บาท </v>
      </c>
      <c r="G111" s="39" t="s">
        <v>105</v>
      </c>
      <c r="H111" s="40">
        <v>6313</v>
      </c>
      <c r="I111" s="37" t="s">
        <v>20</v>
      </c>
      <c r="J111" s="37" t="s">
        <v>355</v>
      </c>
      <c r="K111" s="33">
        <v>243933</v>
      </c>
      <c r="L111" s="73"/>
    </row>
    <row r="112" spans="1:12" ht="80.099999999999994" hidden="1" customHeight="1" x14ac:dyDescent="0.35">
      <c r="A112" s="12">
        <v>107</v>
      </c>
      <c r="B112" s="35" t="s">
        <v>356</v>
      </c>
      <c r="C112" s="36">
        <v>11770</v>
      </c>
      <c r="D112" s="36">
        <v>11770</v>
      </c>
      <c r="E112" s="37" t="s">
        <v>17</v>
      </c>
      <c r="F112" s="38" t="str">
        <f t="shared" si="2"/>
        <v xml:space="preserve">บริษัท ซี ดี วี จำกัด เสนอราคา 11,760.00 บาท </v>
      </c>
      <c r="G112" s="39" t="s">
        <v>133</v>
      </c>
      <c r="H112" s="40">
        <v>11760</v>
      </c>
      <c r="I112" s="37" t="s">
        <v>20</v>
      </c>
      <c r="J112" s="37" t="s">
        <v>357</v>
      </c>
      <c r="K112" s="33">
        <v>243933</v>
      </c>
    </row>
    <row r="113" spans="1:12" ht="80.099999999999994" hidden="1" customHeight="1" x14ac:dyDescent="0.35">
      <c r="A113" s="12">
        <v>108</v>
      </c>
      <c r="B113" s="35" t="s">
        <v>358</v>
      </c>
      <c r="C113" s="36">
        <v>25573</v>
      </c>
      <c r="D113" s="36">
        <v>25573</v>
      </c>
      <c r="E113" s="37" t="s">
        <v>17</v>
      </c>
      <c r="F113" s="38" t="str">
        <f t="shared" si="2"/>
        <v xml:space="preserve">บริษัท ดีเคเอสเอช เทคโนโลยี จำกัด เสนอราคา 25,573.00 บาท </v>
      </c>
      <c r="G113" s="39" t="s">
        <v>323</v>
      </c>
      <c r="H113" s="40">
        <v>25573</v>
      </c>
      <c r="I113" s="37" t="s">
        <v>20</v>
      </c>
      <c r="J113" s="37" t="s">
        <v>359</v>
      </c>
      <c r="K113" s="33">
        <v>243933</v>
      </c>
    </row>
    <row r="114" spans="1:12" ht="80.099999999999994" hidden="1" customHeight="1" x14ac:dyDescent="0.35">
      <c r="A114" s="12">
        <v>109</v>
      </c>
      <c r="B114" s="28" t="s">
        <v>360</v>
      </c>
      <c r="C114" s="29">
        <v>37236</v>
      </c>
      <c r="D114" s="29">
        <v>37236</v>
      </c>
      <c r="E114" s="30" t="s">
        <v>17</v>
      </c>
      <c r="F114" s="16" t="s">
        <v>361</v>
      </c>
      <c r="G114" s="31" t="s">
        <v>362</v>
      </c>
      <c r="H114" s="32">
        <v>37236</v>
      </c>
      <c r="I114" s="30" t="s">
        <v>20</v>
      </c>
      <c r="J114" s="30" t="s">
        <v>363</v>
      </c>
      <c r="K114" s="33">
        <v>243933</v>
      </c>
    </row>
    <row r="115" spans="1:12" ht="80.099999999999994" hidden="1" customHeight="1" x14ac:dyDescent="0.35">
      <c r="A115" s="12">
        <v>110</v>
      </c>
      <c r="B115" s="28" t="s">
        <v>364</v>
      </c>
      <c r="C115" s="29">
        <v>18300</v>
      </c>
      <c r="D115" s="29">
        <v>18300</v>
      </c>
      <c r="E115" s="30" t="s">
        <v>17</v>
      </c>
      <c r="F115" s="16" t="s">
        <v>365</v>
      </c>
      <c r="G115" s="31" t="s">
        <v>366</v>
      </c>
      <c r="H115" s="32">
        <v>18300</v>
      </c>
      <c r="I115" s="30" t="s">
        <v>20</v>
      </c>
      <c r="J115" s="30" t="s">
        <v>367</v>
      </c>
      <c r="K115" s="33">
        <v>243933</v>
      </c>
    </row>
    <row r="116" spans="1:12" ht="80.099999999999994" hidden="1" customHeight="1" x14ac:dyDescent="0.35">
      <c r="A116" s="12">
        <v>111</v>
      </c>
      <c r="B116" s="28" t="s">
        <v>368</v>
      </c>
      <c r="C116" s="74">
        <v>680</v>
      </c>
      <c r="D116" s="74">
        <v>680</v>
      </c>
      <c r="E116" s="30" t="s">
        <v>17</v>
      </c>
      <c r="F116" s="16" t="s">
        <v>369</v>
      </c>
      <c r="G116" s="31" t="s">
        <v>347</v>
      </c>
      <c r="H116" s="75">
        <v>680</v>
      </c>
      <c r="I116" s="30" t="s">
        <v>20</v>
      </c>
      <c r="J116" s="30" t="s">
        <v>370</v>
      </c>
      <c r="K116" s="33">
        <v>243933</v>
      </c>
    </row>
    <row r="117" spans="1:12" ht="80.099999999999994" hidden="1" customHeight="1" x14ac:dyDescent="0.35">
      <c r="A117" s="12">
        <v>112</v>
      </c>
      <c r="B117" s="35" t="s">
        <v>371</v>
      </c>
      <c r="C117" s="36">
        <v>1390</v>
      </c>
      <c r="D117" s="36">
        <v>1390</v>
      </c>
      <c r="E117" s="37" t="s">
        <v>17</v>
      </c>
      <c r="F117" s="38" t="str">
        <f>G117 &amp; " เสนอราคา " &amp; TEXT(H117,"#,##0.00") &amp; " บาท "</f>
        <v xml:space="preserve">นาย ศักดา โตบุญเรือง เสนอราคา 1,390.00 บาท </v>
      </c>
      <c r="G117" s="39" t="s">
        <v>347</v>
      </c>
      <c r="H117" s="40">
        <v>1390</v>
      </c>
      <c r="I117" s="37" t="s">
        <v>20</v>
      </c>
      <c r="J117" s="37" t="s">
        <v>372</v>
      </c>
      <c r="K117" s="33">
        <v>243933</v>
      </c>
      <c r="L117" s="73"/>
    </row>
    <row r="118" spans="1:12" ht="80.099999999999994" hidden="1" customHeight="1" x14ac:dyDescent="0.35">
      <c r="A118" s="12">
        <v>113</v>
      </c>
      <c r="B118" s="28" t="s">
        <v>373</v>
      </c>
      <c r="C118" s="29">
        <v>19057.77</v>
      </c>
      <c r="D118" s="29">
        <v>19057.77</v>
      </c>
      <c r="E118" s="30" t="s">
        <v>17</v>
      </c>
      <c r="F118" s="16" t="s">
        <v>374</v>
      </c>
      <c r="G118" s="31" t="s">
        <v>375</v>
      </c>
      <c r="H118" s="32">
        <v>19057.77</v>
      </c>
      <c r="I118" s="30" t="s">
        <v>20</v>
      </c>
      <c r="J118" s="30" t="s">
        <v>376</v>
      </c>
      <c r="K118" s="33">
        <v>243933</v>
      </c>
    </row>
    <row r="119" spans="1:12" ht="80.099999999999994" hidden="1" customHeight="1" x14ac:dyDescent="0.35">
      <c r="A119" s="12">
        <v>114</v>
      </c>
      <c r="B119" s="35" t="s">
        <v>377</v>
      </c>
      <c r="C119" s="36">
        <v>2800</v>
      </c>
      <c r="D119" s="36">
        <v>2800</v>
      </c>
      <c r="E119" s="37" t="s">
        <v>17</v>
      </c>
      <c r="F119" s="38" t="str">
        <f>G119 &amp; " เสนอราคา " &amp; TEXT(H119,"#,##0.00") &amp; " บาท "</f>
        <v xml:space="preserve">ร้าน เมืองทองยางยนต์ เสนอราคา 2,800.00 บาท </v>
      </c>
      <c r="G119" s="39" t="s">
        <v>378</v>
      </c>
      <c r="H119" s="40">
        <v>2800</v>
      </c>
      <c r="I119" s="37" t="s">
        <v>20</v>
      </c>
      <c r="J119" s="37" t="s">
        <v>379</v>
      </c>
      <c r="K119" s="33">
        <v>243933</v>
      </c>
    </row>
    <row r="120" spans="1:12" ht="80.099999999999994" hidden="1" customHeight="1" x14ac:dyDescent="0.35">
      <c r="A120" s="12">
        <v>115</v>
      </c>
      <c r="B120" s="28" t="s">
        <v>380</v>
      </c>
      <c r="C120" s="29">
        <v>50814.3</v>
      </c>
      <c r="D120" s="29">
        <v>50814.3</v>
      </c>
      <c r="E120" s="30" t="s">
        <v>17</v>
      </c>
      <c r="F120" s="16" t="s">
        <v>381</v>
      </c>
      <c r="G120" s="31" t="s">
        <v>382</v>
      </c>
      <c r="H120" s="32">
        <v>44940</v>
      </c>
      <c r="I120" s="30" t="s">
        <v>20</v>
      </c>
      <c r="J120" s="30" t="s">
        <v>383</v>
      </c>
      <c r="K120" s="33">
        <v>243933</v>
      </c>
    </row>
    <row r="121" spans="1:12" ht="80.099999999999994" hidden="1" customHeight="1" x14ac:dyDescent="0.35">
      <c r="A121" s="12">
        <v>116</v>
      </c>
      <c r="B121" s="35" t="s">
        <v>384</v>
      </c>
      <c r="C121" s="36">
        <v>8880</v>
      </c>
      <c r="D121" s="36">
        <v>8880</v>
      </c>
      <c r="E121" s="37" t="s">
        <v>17</v>
      </c>
      <c r="F121" s="38" t="str">
        <f t="shared" ref="F121:F129" si="3">G121 &amp; " เสนอราคา " &amp; TEXT(H121,"#,##0.00") &amp; " บาท "</f>
        <v xml:space="preserve">บริษัท พรีเซอร์เวชั่น อนาโตมี อินโนเวชั่น จำกัด เสนอราคา 8,880.00 บาท </v>
      </c>
      <c r="G121" s="39" t="s">
        <v>385</v>
      </c>
      <c r="H121" s="40">
        <v>8880</v>
      </c>
      <c r="I121" s="37" t="s">
        <v>20</v>
      </c>
      <c r="J121" s="37" t="s">
        <v>386</v>
      </c>
      <c r="K121" s="33">
        <v>243933</v>
      </c>
    </row>
    <row r="122" spans="1:12" ht="80.099999999999994" hidden="1" customHeight="1" x14ac:dyDescent="0.35">
      <c r="A122" s="12">
        <v>117</v>
      </c>
      <c r="B122" s="35" t="s">
        <v>387</v>
      </c>
      <c r="C122" s="36">
        <v>2016</v>
      </c>
      <c r="D122" s="36">
        <v>2016</v>
      </c>
      <c r="E122" s="37" t="s">
        <v>17</v>
      </c>
      <c r="F122" s="38" t="str">
        <f t="shared" si="3"/>
        <v xml:space="preserve">ร้าน สุรนารี เครื่องเขียน เสนอราคา 2,016.00 บาท </v>
      </c>
      <c r="G122" s="39" t="s">
        <v>246</v>
      </c>
      <c r="H122" s="40">
        <v>2016</v>
      </c>
      <c r="I122" s="37" t="s">
        <v>20</v>
      </c>
      <c r="J122" s="37" t="s">
        <v>388</v>
      </c>
      <c r="K122" s="33">
        <v>243933</v>
      </c>
    </row>
    <row r="123" spans="1:12" ht="80.099999999999994" hidden="1" customHeight="1" x14ac:dyDescent="0.35">
      <c r="A123" s="12">
        <v>118</v>
      </c>
      <c r="B123" s="35" t="s">
        <v>389</v>
      </c>
      <c r="C123" s="36">
        <v>3600</v>
      </c>
      <c r="D123" s="36">
        <v>3600</v>
      </c>
      <c r="E123" s="37" t="s">
        <v>17</v>
      </c>
      <c r="F123" s="38" t="str">
        <f t="shared" si="3"/>
        <v xml:space="preserve">บริษัท ยืนหยัดชัดเจน จำกัด เสนอราคา 3,600.00 บาท </v>
      </c>
      <c r="G123" s="39" t="s">
        <v>390</v>
      </c>
      <c r="H123" s="40">
        <v>3600</v>
      </c>
      <c r="I123" s="37" t="s">
        <v>20</v>
      </c>
      <c r="J123" s="37" t="s">
        <v>391</v>
      </c>
      <c r="K123" s="33">
        <v>243933</v>
      </c>
      <c r="L123" s="73"/>
    </row>
    <row r="124" spans="1:12" ht="80.099999999999994" hidden="1" customHeight="1" x14ac:dyDescent="0.35">
      <c r="A124" s="12">
        <v>119</v>
      </c>
      <c r="B124" s="35" t="s">
        <v>392</v>
      </c>
      <c r="C124" s="36">
        <v>6650</v>
      </c>
      <c r="D124" s="36">
        <v>6650</v>
      </c>
      <c r="E124" s="37" t="s">
        <v>17</v>
      </c>
      <c r="F124" s="38" t="str">
        <f t="shared" si="3"/>
        <v xml:space="preserve">ห้างหุ้นส่วนจำกัด ทองเจริญผล 2024 เสนอราคา 6,650.00 บาท </v>
      </c>
      <c r="G124" s="39" t="s">
        <v>42</v>
      </c>
      <c r="H124" s="40">
        <v>6650</v>
      </c>
      <c r="I124" s="37" t="s">
        <v>20</v>
      </c>
      <c r="J124" s="37" t="s">
        <v>393</v>
      </c>
      <c r="K124" s="33">
        <v>243933</v>
      </c>
    </row>
    <row r="125" spans="1:12" ht="80.099999999999994" hidden="1" customHeight="1" x14ac:dyDescent="0.35">
      <c r="A125" s="12">
        <v>120</v>
      </c>
      <c r="B125" s="35" t="s">
        <v>394</v>
      </c>
      <c r="C125" s="36">
        <v>15803.9</v>
      </c>
      <c r="D125" s="36">
        <v>15803.9</v>
      </c>
      <c r="E125" s="37" t="s">
        <v>17</v>
      </c>
      <c r="F125" s="38" t="str">
        <f t="shared" si="3"/>
        <v xml:space="preserve">บริษัท ไตรเอ็นซายน์ โพรไวด์เดอร์ จำกัด เสนอราคา 15,803.90 บาท </v>
      </c>
      <c r="G125" s="39" t="s">
        <v>105</v>
      </c>
      <c r="H125" s="40">
        <v>15803.9</v>
      </c>
      <c r="I125" s="37" t="s">
        <v>20</v>
      </c>
      <c r="J125" s="37" t="s">
        <v>395</v>
      </c>
      <c r="K125" s="33">
        <v>243933</v>
      </c>
    </row>
    <row r="126" spans="1:12" ht="80.099999999999994" hidden="1" customHeight="1" x14ac:dyDescent="0.35">
      <c r="A126" s="12">
        <v>121</v>
      </c>
      <c r="B126" s="35" t="s">
        <v>396</v>
      </c>
      <c r="C126" s="36">
        <v>100580</v>
      </c>
      <c r="D126" s="36">
        <v>100580</v>
      </c>
      <c r="E126" s="37" t="s">
        <v>17</v>
      </c>
      <c r="F126" s="38" t="str">
        <f t="shared" si="3"/>
        <v xml:space="preserve">บริษัท ไซด์ไลน์ วิศวกรรม (2002) จำกัด เสนอราคา 100,580.00 บาท </v>
      </c>
      <c r="G126" s="39" t="s">
        <v>397</v>
      </c>
      <c r="H126" s="40">
        <v>100580</v>
      </c>
      <c r="I126" s="37" t="s">
        <v>20</v>
      </c>
      <c r="J126" s="37" t="s">
        <v>398</v>
      </c>
      <c r="K126" s="33">
        <v>243933</v>
      </c>
    </row>
    <row r="127" spans="1:12" ht="80.099999999999994" hidden="1" customHeight="1" x14ac:dyDescent="0.35">
      <c r="A127" s="12">
        <v>122</v>
      </c>
      <c r="B127" s="35" t="s">
        <v>399</v>
      </c>
      <c r="C127" s="36">
        <v>25350</v>
      </c>
      <c r="D127" s="36">
        <v>25350</v>
      </c>
      <c r="E127" s="37" t="s">
        <v>17</v>
      </c>
      <c r="F127" s="38" t="str">
        <f t="shared" si="3"/>
        <v xml:space="preserve">ห้างหุ้นส่วนจำกัด คอม หน้า มอร์ ไอที แอนด์ อิเล็กทรอนิกส์ เสนอราคา 25,350.00 บาท </v>
      </c>
      <c r="G127" s="39" t="s">
        <v>400</v>
      </c>
      <c r="H127" s="40">
        <v>25350</v>
      </c>
      <c r="I127" s="37" t="s">
        <v>20</v>
      </c>
      <c r="J127" s="37" t="s">
        <v>401</v>
      </c>
      <c r="K127" s="33">
        <v>243933</v>
      </c>
    </row>
    <row r="128" spans="1:12" ht="80.099999999999994" hidden="1" customHeight="1" x14ac:dyDescent="0.35">
      <c r="A128" s="98">
        <v>123</v>
      </c>
      <c r="B128" s="99" t="s">
        <v>402</v>
      </c>
      <c r="C128" s="100">
        <v>27189</v>
      </c>
      <c r="D128" s="100">
        <v>27189</v>
      </c>
      <c r="E128" s="101" t="s">
        <v>17</v>
      </c>
      <c r="F128" s="102" t="str">
        <f t="shared" si="3"/>
        <v xml:space="preserve">ห้างหุ้นส่วนจำกัด อาร์เอพี เอ็นเตอร์ไพรส์ แอนด์ เซอร์วิสเซส เสนอราคา 27,189.00 บาท </v>
      </c>
      <c r="G128" s="103" t="s">
        <v>29</v>
      </c>
      <c r="H128" s="100">
        <v>27189</v>
      </c>
      <c r="I128" s="101" t="s">
        <v>20</v>
      </c>
      <c r="J128" s="101" t="s">
        <v>403</v>
      </c>
      <c r="K128" s="105">
        <v>243933</v>
      </c>
    </row>
    <row r="129" spans="1:12" ht="80.099999999999994" hidden="1" customHeight="1" x14ac:dyDescent="0.35">
      <c r="A129" s="12">
        <v>124</v>
      </c>
      <c r="B129" s="35" t="s">
        <v>404</v>
      </c>
      <c r="C129" s="36">
        <v>14124</v>
      </c>
      <c r="D129" s="36">
        <v>14124</v>
      </c>
      <c r="E129" s="37" t="s">
        <v>17</v>
      </c>
      <c r="F129" s="38" t="str">
        <f t="shared" si="3"/>
        <v xml:space="preserve">บริษัท อิตัลมาร์ (ประเทศไทย) จำกัด เสนอราคา 14,124.00 บาท </v>
      </c>
      <c r="G129" s="39" t="s">
        <v>216</v>
      </c>
      <c r="H129" s="40">
        <v>14124</v>
      </c>
      <c r="I129" s="37" t="s">
        <v>20</v>
      </c>
      <c r="J129" s="37" t="s">
        <v>405</v>
      </c>
      <c r="K129" s="33">
        <v>243933</v>
      </c>
    </row>
    <row r="130" spans="1:12" ht="80.099999999999994" hidden="1" customHeight="1" x14ac:dyDescent="0.35">
      <c r="A130" s="12">
        <v>125</v>
      </c>
      <c r="B130" s="28" t="s">
        <v>406</v>
      </c>
      <c r="C130" s="29">
        <v>17291.2</v>
      </c>
      <c r="D130" s="29">
        <v>17291.2</v>
      </c>
      <c r="E130" s="30" t="s">
        <v>17</v>
      </c>
      <c r="F130" s="16" t="s">
        <v>407</v>
      </c>
      <c r="G130" s="31" t="s">
        <v>216</v>
      </c>
      <c r="H130" s="32">
        <v>17291.2</v>
      </c>
      <c r="I130" s="30" t="s">
        <v>20</v>
      </c>
      <c r="J130" s="30" t="s">
        <v>408</v>
      </c>
      <c r="K130" s="33">
        <v>243933</v>
      </c>
    </row>
    <row r="131" spans="1:12" ht="80.099999999999994" hidden="1" customHeight="1" x14ac:dyDescent="0.35">
      <c r="A131" s="12">
        <v>126</v>
      </c>
      <c r="B131" s="35" t="s">
        <v>409</v>
      </c>
      <c r="C131" s="36">
        <v>71881</v>
      </c>
      <c r="D131" s="36">
        <v>71881</v>
      </c>
      <c r="E131" s="37" t="s">
        <v>17</v>
      </c>
      <c r="F131" s="38" t="str">
        <f>G131 &amp; " เสนอราคา " &amp; TEXT(H131,"#,##0.00") &amp; " บาท "</f>
        <v xml:space="preserve">บริษัท ซีพีเอฟ (ประเทศไทย) จำกัด (มหาชน) เสนอราคา 71,881.00 บาท </v>
      </c>
      <c r="G131" s="39" t="s">
        <v>62</v>
      </c>
      <c r="H131" s="40">
        <v>71881</v>
      </c>
      <c r="I131" s="37" t="s">
        <v>20</v>
      </c>
      <c r="J131" s="37" t="s">
        <v>410</v>
      </c>
      <c r="K131" s="33">
        <v>243933</v>
      </c>
    </row>
    <row r="132" spans="1:12" ht="80.099999999999994" customHeight="1" x14ac:dyDescent="0.35">
      <c r="A132" s="12">
        <v>127</v>
      </c>
      <c r="B132" s="13" t="s">
        <v>411</v>
      </c>
      <c r="C132" s="14">
        <v>1400000</v>
      </c>
      <c r="D132" s="14">
        <v>1400000</v>
      </c>
      <c r="E132" s="38" t="s">
        <v>23</v>
      </c>
      <c r="F132" s="38" t="s">
        <v>412</v>
      </c>
      <c r="G132" s="38" t="s">
        <v>413</v>
      </c>
      <c r="H132" s="46">
        <f>L132</f>
        <v>1385000</v>
      </c>
      <c r="I132" s="38" t="s">
        <v>20</v>
      </c>
      <c r="J132" s="38" t="s">
        <v>414</v>
      </c>
      <c r="K132" s="47">
        <v>243934</v>
      </c>
      <c r="L132" s="71">
        <v>1385000</v>
      </c>
    </row>
    <row r="133" spans="1:12" ht="80.099999999999994" hidden="1" customHeight="1" x14ac:dyDescent="0.35">
      <c r="A133" s="12">
        <v>128</v>
      </c>
      <c r="B133" s="55" t="s">
        <v>415</v>
      </c>
      <c r="C133" s="56">
        <v>111000</v>
      </c>
      <c r="D133" s="56">
        <v>110745</v>
      </c>
      <c r="E133" s="15" t="s">
        <v>17</v>
      </c>
      <c r="F133" s="16" t="s">
        <v>416</v>
      </c>
      <c r="G133" s="16" t="s">
        <v>417</v>
      </c>
      <c r="H133" s="17">
        <v>110745</v>
      </c>
      <c r="I133" s="16" t="s">
        <v>20</v>
      </c>
      <c r="J133" s="15" t="s">
        <v>418</v>
      </c>
      <c r="K133" s="18">
        <v>243934</v>
      </c>
      <c r="L133" s="4"/>
    </row>
    <row r="134" spans="1:12" ht="80.099999999999994" hidden="1" customHeight="1" x14ac:dyDescent="0.35">
      <c r="A134" s="12">
        <v>129</v>
      </c>
      <c r="B134" s="13" t="s">
        <v>419</v>
      </c>
      <c r="C134" s="14">
        <v>45000</v>
      </c>
      <c r="D134" s="53">
        <v>38500</v>
      </c>
      <c r="E134" s="16" t="s">
        <v>17</v>
      </c>
      <c r="F134" s="38" t="s">
        <v>420</v>
      </c>
      <c r="G134" s="38" t="s">
        <v>421</v>
      </c>
      <c r="H134" s="46">
        <f t="shared" ref="H134:H141" si="4">L134</f>
        <v>37450</v>
      </c>
      <c r="I134" s="38" t="s">
        <v>20</v>
      </c>
      <c r="J134" s="38" t="s">
        <v>422</v>
      </c>
      <c r="K134" s="47">
        <v>243934</v>
      </c>
      <c r="L134" s="71">
        <v>37450</v>
      </c>
    </row>
    <row r="135" spans="1:12" ht="80.099999999999994" customHeight="1" x14ac:dyDescent="0.35">
      <c r="A135" s="12">
        <v>130</v>
      </c>
      <c r="B135" s="13" t="s">
        <v>423</v>
      </c>
      <c r="C135" s="14">
        <v>600000</v>
      </c>
      <c r="D135" s="53">
        <v>600000</v>
      </c>
      <c r="E135" s="38" t="s">
        <v>23</v>
      </c>
      <c r="F135" s="38" t="s">
        <v>424</v>
      </c>
      <c r="G135" s="38" t="s">
        <v>94</v>
      </c>
      <c r="H135" s="46">
        <f t="shared" si="4"/>
        <v>590000</v>
      </c>
      <c r="I135" s="38" t="s">
        <v>20</v>
      </c>
      <c r="J135" s="38" t="s">
        <v>425</v>
      </c>
      <c r="K135" s="47">
        <v>243934</v>
      </c>
      <c r="L135" s="71">
        <v>590000</v>
      </c>
    </row>
    <row r="136" spans="1:12" ht="80.099999999999994" hidden="1" customHeight="1" x14ac:dyDescent="0.35">
      <c r="A136" s="12">
        <v>131</v>
      </c>
      <c r="B136" s="13" t="s">
        <v>426</v>
      </c>
      <c r="C136" s="14">
        <v>56000</v>
      </c>
      <c r="D136" s="53">
        <v>53500</v>
      </c>
      <c r="E136" s="38" t="s">
        <v>17</v>
      </c>
      <c r="F136" s="38" t="s">
        <v>427</v>
      </c>
      <c r="G136" s="38" t="s">
        <v>428</v>
      </c>
      <c r="H136" s="46">
        <f t="shared" si="4"/>
        <v>52430</v>
      </c>
      <c r="I136" s="38" t="s">
        <v>20</v>
      </c>
      <c r="J136" s="38" t="s">
        <v>429</v>
      </c>
      <c r="K136" s="47">
        <v>243934</v>
      </c>
      <c r="L136" s="71">
        <v>52430</v>
      </c>
    </row>
    <row r="137" spans="1:12" ht="101.25" customHeight="1" x14ac:dyDescent="0.35">
      <c r="A137" s="12">
        <v>132</v>
      </c>
      <c r="B137" s="13" t="s">
        <v>430</v>
      </c>
      <c r="C137" s="14">
        <v>1000000</v>
      </c>
      <c r="D137" s="53">
        <v>1000000</v>
      </c>
      <c r="E137" s="38" t="s">
        <v>23</v>
      </c>
      <c r="F137" s="38" t="s">
        <v>431</v>
      </c>
      <c r="G137" s="38" t="s">
        <v>432</v>
      </c>
      <c r="H137" s="46">
        <f t="shared" si="4"/>
        <v>995000</v>
      </c>
      <c r="I137" s="38" t="s">
        <v>20</v>
      </c>
      <c r="J137" s="38" t="s">
        <v>433</v>
      </c>
      <c r="K137" s="47">
        <v>243934</v>
      </c>
      <c r="L137" s="71">
        <v>995000</v>
      </c>
    </row>
    <row r="138" spans="1:12" ht="80.099999999999994" hidden="1" customHeight="1" x14ac:dyDescent="0.35">
      <c r="A138" s="12">
        <v>133</v>
      </c>
      <c r="B138" s="13" t="s">
        <v>434</v>
      </c>
      <c r="C138" s="14">
        <v>33000</v>
      </c>
      <c r="D138" s="43">
        <v>29000</v>
      </c>
      <c r="E138" s="76" t="s">
        <v>17</v>
      </c>
      <c r="F138" s="38" t="s">
        <v>435</v>
      </c>
      <c r="G138" s="16" t="s">
        <v>421</v>
      </c>
      <c r="H138" s="44">
        <f t="shared" si="4"/>
        <v>28034</v>
      </c>
      <c r="I138" s="38" t="s">
        <v>20</v>
      </c>
      <c r="J138" s="16" t="s">
        <v>436</v>
      </c>
      <c r="K138" s="33">
        <v>243934</v>
      </c>
      <c r="L138" s="77">
        <v>28034</v>
      </c>
    </row>
    <row r="139" spans="1:12" ht="80.099999999999994" hidden="1" customHeight="1" x14ac:dyDescent="0.35">
      <c r="A139" s="12">
        <v>134</v>
      </c>
      <c r="B139" s="13" t="s">
        <v>437</v>
      </c>
      <c r="C139" s="14">
        <v>21000</v>
      </c>
      <c r="D139" s="53">
        <v>21000</v>
      </c>
      <c r="E139" s="38" t="s">
        <v>17</v>
      </c>
      <c r="F139" s="38" t="s">
        <v>438</v>
      </c>
      <c r="G139" s="38" t="s">
        <v>74</v>
      </c>
      <c r="H139" s="46">
        <f t="shared" si="4"/>
        <v>21000</v>
      </c>
      <c r="I139" s="38" t="s">
        <v>20</v>
      </c>
      <c r="J139" s="38" t="s">
        <v>439</v>
      </c>
      <c r="K139" s="47">
        <v>243934</v>
      </c>
      <c r="L139" s="71">
        <v>21000</v>
      </c>
    </row>
    <row r="140" spans="1:12" ht="80.099999999999994" hidden="1" customHeight="1" x14ac:dyDescent="0.35">
      <c r="A140" s="12">
        <v>135</v>
      </c>
      <c r="B140" s="13" t="s">
        <v>440</v>
      </c>
      <c r="C140" s="14">
        <v>40000</v>
      </c>
      <c r="D140" s="43">
        <v>34600</v>
      </c>
      <c r="E140" s="16" t="s">
        <v>17</v>
      </c>
      <c r="F140" s="16" t="s">
        <v>441</v>
      </c>
      <c r="G140" s="16" t="s">
        <v>442</v>
      </c>
      <c r="H140" s="17">
        <f t="shared" si="4"/>
        <v>34600</v>
      </c>
      <c r="I140" s="38" t="s">
        <v>20</v>
      </c>
      <c r="J140" s="15" t="s">
        <v>443</v>
      </c>
      <c r="K140" s="18">
        <v>243934</v>
      </c>
      <c r="L140" s="79">
        <v>34600</v>
      </c>
    </row>
    <row r="141" spans="1:12" ht="80.099999999999994" hidden="1" customHeight="1" x14ac:dyDescent="0.35">
      <c r="A141" s="12">
        <v>136</v>
      </c>
      <c r="B141" s="13" t="s">
        <v>444</v>
      </c>
      <c r="C141" s="14">
        <v>11000</v>
      </c>
      <c r="D141" s="53">
        <v>9630</v>
      </c>
      <c r="E141" s="38" t="s">
        <v>17</v>
      </c>
      <c r="F141" s="38" t="s">
        <v>445</v>
      </c>
      <c r="G141" s="38" t="s">
        <v>446</v>
      </c>
      <c r="H141" s="46">
        <f t="shared" si="4"/>
        <v>9630</v>
      </c>
      <c r="I141" s="38" t="s">
        <v>20</v>
      </c>
      <c r="J141" s="38" t="s">
        <v>447</v>
      </c>
      <c r="K141" s="47">
        <v>243934</v>
      </c>
      <c r="L141" s="71">
        <v>9630</v>
      </c>
    </row>
    <row r="142" spans="1:12" ht="80.099999999999994" hidden="1" customHeight="1" x14ac:dyDescent="0.35">
      <c r="A142" s="98">
        <v>137</v>
      </c>
      <c r="B142" s="107" t="s">
        <v>448</v>
      </c>
      <c r="C142" s="112">
        <v>4050</v>
      </c>
      <c r="D142" s="112">
        <v>4050</v>
      </c>
      <c r="E142" s="109" t="s">
        <v>17</v>
      </c>
      <c r="F142" s="110" t="s">
        <v>449</v>
      </c>
      <c r="G142" s="111" t="s">
        <v>450</v>
      </c>
      <c r="H142" s="112">
        <v>4050</v>
      </c>
      <c r="I142" s="109" t="s">
        <v>20</v>
      </c>
      <c r="J142" s="109" t="s">
        <v>451</v>
      </c>
      <c r="K142" s="105">
        <v>243934</v>
      </c>
    </row>
    <row r="143" spans="1:12" ht="80.099999999999994" hidden="1" customHeight="1" x14ac:dyDescent="0.35">
      <c r="A143" s="98">
        <v>138</v>
      </c>
      <c r="B143" s="107" t="s">
        <v>452</v>
      </c>
      <c r="C143" s="112">
        <v>5920</v>
      </c>
      <c r="D143" s="112">
        <v>5920</v>
      </c>
      <c r="E143" s="109" t="s">
        <v>17</v>
      </c>
      <c r="F143" s="110" t="s">
        <v>453</v>
      </c>
      <c r="G143" s="111" t="s">
        <v>454</v>
      </c>
      <c r="H143" s="112">
        <v>5920</v>
      </c>
      <c r="I143" s="109" t="s">
        <v>20</v>
      </c>
      <c r="J143" s="109" t="s">
        <v>455</v>
      </c>
      <c r="K143" s="105">
        <v>243934</v>
      </c>
    </row>
    <row r="144" spans="1:12" ht="80.099999999999994" hidden="1" customHeight="1" x14ac:dyDescent="0.35">
      <c r="A144" s="12">
        <v>139</v>
      </c>
      <c r="B144" s="35" t="s">
        <v>456</v>
      </c>
      <c r="C144" s="36">
        <v>149100</v>
      </c>
      <c r="D144" s="36">
        <v>149100</v>
      </c>
      <c r="E144" s="37" t="s">
        <v>17</v>
      </c>
      <c r="F144" s="38" t="str">
        <f t="shared" ref="F144:F152" si="5">G144 &amp; " เสนอราคา " &amp; TEXT(H144,"#,##0.00") &amp; " บาท "</f>
        <v xml:space="preserve">บริษัท รวมวิทยา จำกัด เสนอราคา 149,100.00 บาท </v>
      </c>
      <c r="G144" s="39" t="s">
        <v>292</v>
      </c>
      <c r="H144" s="40">
        <v>149100</v>
      </c>
      <c r="I144" s="37" t="s">
        <v>20</v>
      </c>
      <c r="J144" s="37" t="s">
        <v>457</v>
      </c>
      <c r="K144" s="33">
        <v>243934</v>
      </c>
    </row>
    <row r="145" spans="1:12" ht="80.099999999999994" hidden="1" customHeight="1" x14ac:dyDescent="0.35">
      <c r="A145" s="12">
        <v>140</v>
      </c>
      <c r="B145" s="35" t="s">
        <v>458</v>
      </c>
      <c r="C145" s="36">
        <v>41708.6</v>
      </c>
      <c r="D145" s="36">
        <v>41708.6</v>
      </c>
      <c r="E145" s="37" t="s">
        <v>17</v>
      </c>
      <c r="F145" s="38" t="str">
        <f t="shared" si="5"/>
        <v xml:space="preserve">ห้างหุ้นส่วนจำกัด ศักดิ์ศิลป์ ซายน์ แอนด์ แอดเวอร์ไทส เสนอราคา 41,708.60 บาท </v>
      </c>
      <c r="G145" s="39" t="s">
        <v>459</v>
      </c>
      <c r="H145" s="40">
        <v>41708.6</v>
      </c>
      <c r="I145" s="37" t="s">
        <v>20</v>
      </c>
      <c r="J145" s="37" t="s">
        <v>460</v>
      </c>
      <c r="K145" s="33">
        <v>243934</v>
      </c>
    </row>
    <row r="146" spans="1:12" ht="80.099999999999994" hidden="1" customHeight="1" x14ac:dyDescent="0.35">
      <c r="A146" s="12">
        <v>141</v>
      </c>
      <c r="B146" s="35" t="s">
        <v>461</v>
      </c>
      <c r="C146" s="36">
        <v>41088</v>
      </c>
      <c r="D146" s="36">
        <v>41088</v>
      </c>
      <c r="E146" s="37" t="s">
        <v>17</v>
      </c>
      <c r="F146" s="38" t="str">
        <f t="shared" si="5"/>
        <v xml:space="preserve">ห้างหุ้นส่วนจำกัด ศักดิ์ศิลป์ ซายน์ แอนด์ แอดเวอร์ไทส เสนอราคา 41,088.00 บาท </v>
      </c>
      <c r="G146" s="39" t="s">
        <v>459</v>
      </c>
      <c r="H146" s="40">
        <v>41088</v>
      </c>
      <c r="I146" s="37" t="s">
        <v>20</v>
      </c>
      <c r="J146" s="37" t="s">
        <v>462</v>
      </c>
      <c r="K146" s="33">
        <v>243934</v>
      </c>
    </row>
    <row r="147" spans="1:12" ht="80.099999999999994" hidden="1" customHeight="1" x14ac:dyDescent="0.35">
      <c r="A147" s="12">
        <v>142</v>
      </c>
      <c r="B147" s="35" t="s">
        <v>463</v>
      </c>
      <c r="C147" s="36">
        <v>510</v>
      </c>
      <c r="D147" s="36">
        <v>510</v>
      </c>
      <c r="E147" s="37" t="s">
        <v>17</v>
      </c>
      <c r="F147" s="38" t="str">
        <f t="shared" si="5"/>
        <v xml:space="preserve">ร้าน สุรนารี เครื่องเขียน เสนอราคา 510.00 บาท </v>
      </c>
      <c r="G147" s="39" t="s">
        <v>246</v>
      </c>
      <c r="H147" s="40">
        <v>510</v>
      </c>
      <c r="I147" s="37" t="s">
        <v>20</v>
      </c>
      <c r="J147" s="37" t="s">
        <v>464</v>
      </c>
      <c r="K147" s="33">
        <v>243934</v>
      </c>
    </row>
    <row r="148" spans="1:12" ht="80.099999999999994" hidden="1" customHeight="1" x14ac:dyDescent="0.35">
      <c r="A148" s="12">
        <v>143</v>
      </c>
      <c r="B148" s="35" t="s">
        <v>465</v>
      </c>
      <c r="C148" s="36">
        <v>620</v>
      </c>
      <c r="D148" s="36">
        <v>620</v>
      </c>
      <c r="E148" s="37" t="s">
        <v>17</v>
      </c>
      <c r="F148" s="38" t="str">
        <f t="shared" si="5"/>
        <v xml:space="preserve">ร้าน เจริญกิต ผ้าใบ เสนอราคา 620.00 บาท </v>
      </c>
      <c r="G148" s="39" t="s">
        <v>466</v>
      </c>
      <c r="H148" s="40">
        <v>620</v>
      </c>
      <c r="I148" s="37" t="s">
        <v>20</v>
      </c>
      <c r="J148" s="37" t="s">
        <v>467</v>
      </c>
      <c r="K148" s="33">
        <v>243934</v>
      </c>
    </row>
    <row r="149" spans="1:12" ht="80.099999999999994" hidden="1" customHeight="1" x14ac:dyDescent="0.35">
      <c r="A149" s="12">
        <v>144</v>
      </c>
      <c r="B149" s="35" t="s">
        <v>468</v>
      </c>
      <c r="C149" s="36">
        <v>55500</v>
      </c>
      <c r="D149" s="36">
        <v>55500</v>
      </c>
      <c r="E149" s="37" t="s">
        <v>17</v>
      </c>
      <c r="F149" s="38" t="str">
        <f t="shared" si="5"/>
        <v xml:space="preserve">ร้าน โคกกรวดการช่าง เสนอราคา 55,500.00 บาท </v>
      </c>
      <c r="G149" s="39" t="s">
        <v>366</v>
      </c>
      <c r="H149" s="40">
        <v>55500</v>
      </c>
      <c r="I149" s="37" t="s">
        <v>20</v>
      </c>
      <c r="J149" s="37" t="s">
        <v>469</v>
      </c>
      <c r="K149" s="33">
        <v>243934</v>
      </c>
    </row>
    <row r="150" spans="1:12" ht="80.099999999999994" hidden="1" customHeight="1" x14ac:dyDescent="0.35">
      <c r="A150" s="12">
        <v>145</v>
      </c>
      <c r="B150" s="35" t="s">
        <v>470</v>
      </c>
      <c r="C150" s="36">
        <v>150000</v>
      </c>
      <c r="D150" s="36">
        <v>111080.98</v>
      </c>
      <c r="E150" s="37" t="s">
        <v>17</v>
      </c>
      <c r="F150" s="38" t="str">
        <f t="shared" si="5"/>
        <v xml:space="preserve">ห้างหุ้นส่วนจำกัด นำแสงสว่างธุรกิจ เสนอราคา 111,080.98 บาท </v>
      </c>
      <c r="G150" s="39" t="s">
        <v>471</v>
      </c>
      <c r="H150" s="40">
        <v>111080.98</v>
      </c>
      <c r="I150" s="37" t="s">
        <v>20</v>
      </c>
      <c r="J150" s="37" t="s">
        <v>472</v>
      </c>
      <c r="K150" s="33">
        <v>243934</v>
      </c>
    </row>
    <row r="151" spans="1:12" ht="80.099999999999994" hidden="1" customHeight="1" x14ac:dyDescent="0.35">
      <c r="A151" s="12">
        <v>146</v>
      </c>
      <c r="B151" s="35" t="s">
        <v>473</v>
      </c>
      <c r="C151" s="36">
        <v>198900</v>
      </c>
      <c r="D151" s="36">
        <v>198900</v>
      </c>
      <c r="E151" s="37" t="s">
        <v>17</v>
      </c>
      <c r="F151" s="38" t="str">
        <f t="shared" si="5"/>
        <v xml:space="preserve">ร้าน อนาวิน พันธุ์ไม้ เสนอราคา 198,900.00 บาท </v>
      </c>
      <c r="G151" s="39" t="s">
        <v>256</v>
      </c>
      <c r="H151" s="40">
        <v>198900</v>
      </c>
      <c r="I151" s="37" t="s">
        <v>20</v>
      </c>
      <c r="J151" s="37" t="s">
        <v>474</v>
      </c>
      <c r="K151" s="33">
        <v>243934</v>
      </c>
    </row>
    <row r="152" spans="1:12" ht="80.099999999999994" hidden="1" customHeight="1" x14ac:dyDescent="0.35">
      <c r="A152" s="12">
        <v>147</v>
      </c>
      <c r="B152" s="35" t="s">
        <v>475</v>
      </c>
      <c r="C152" s="36">
        <v>36900</v>
      </c>
      <c r="D152" s="36">
        <v>36900</v>
      </c>
      <c r="E152" s="37" t="s">
        <v>17</v>
      </c>
      <c r="F152" s="38" t="str">
        <f t="shared" si="5"/>
        <v xml:space="preserve">ห้างหุ้นส่วนจำกัด เอ.ที. แมชชีนเนอร์รี่ แอนด์ ซัพพลาย เสนอราคา 36,900.00 บาท </v>
      </c>
      <c r="G152" s="39" t="s">
        <v>49</v>
      </c>
      <c r="H152" s="40">
        <v>36900</v>
      </c>
      <c r="I152" s="37" t="s">
        <v>20</v>
      </c>
      <c r="J152" s="37" t="s">
        <v>476</v>
      </c>
      <c r="K152" s="33">
        <v>243934</v>
      </c>
    </row>
    <row r="153" spans="1:12" ht="80.099999999999994" hidden="1" customHeight="1" x14ac:dyDescent="0.35">
      <c r="A153" s="12">
        <v>148</v>
      </c>
      <c r="B153" s="28" t="s">
        <v>477</v>
      </c>
      <c r="C153" s="29">
        <v>45800</v>
      </c>
      <c r="D153" s="29">
        <v>45800</v>
      </c>
      <c r="E153" s="30" t="s">
        <v>17</v>
      </c>
      <c r="F153" s="16" t="s">
        <v>478</v>
      </c>
      <c r="G153" s="31" t="s">
        <v>42</v>
      </c>
      <c r="H153" s="32">
        <v>45145</v>
      </c>
      <c r="I153" s="30" t="s">
        <v>20</v>
      </c>
      <c r="J153" s="30" t="s">
        <v>479</v>
      </c>
      <c r="K153" s="33">
        <v>243934</v>
      </c>
    </row>
    <row r="154" spans="1:12" ht="80.099999999999994" hidden="1" customHeight="1" x14ac:dyDescent="0.35">
      <c r="A154" s="12">
        <v>149</v>
      </c>
      <c r="B154" s="28" t="s">
        <v>480</v>
      </c>
      <c r="C154" s="29">
        <v>32944</v>
      </c>
      <c r="D154" s="29">
        <v>32944</v>
      </c>
      <c r="E154" s="30" t="s">
        <v>17</v>
      </c>
      <c r="F154" s="16" t="s">
        <v>481</v>
      </c>
      <c r="G154" s="31" t="s">
        <v>482</v>
      </c>
      <c r="H154" s="32">
        <v>25490</v>
      </c>
      <c r="I154" s="30" t="s">
        <v>20</v>
      </c>
      <c r="J154" s="30" t="s">
        <v>483</v>
      </c>
      <c r="K154" s="33">
        <v>243934</v>
      </c>
    </row>
    <row r="155" spans="1:12" ht="80.099999999999994" hidden="1" customHeight="1" x14ac:dyDescent="0.35">
      <c r="A155" s="12">
        <v>150</v>
      </c>
      <c r="B155" s="35" t="s">
        <v>484</v>
      </c>
      <c r="C155" s="36">
        <v>24670</v>
      </c>
      <c r="D155" s="36">
        <v>24670</v>
      </c>
      <c r="E155" s="37" t="s">
        <v>17</v>
      </c>
      <c r="F155" s="38" t="str">
        <f>G155 &amp; " เสนอราคา " &amp; TEXT(H155,"#,##0.00") &amp; " บาท "</f>
        <v xml:space="preserve">ห้างหุ้นส่วนจำกัด ทองเจริญผล 2024 เสนอราคา 23,885.00 บาท </v>
      </c>
      <c r="G155" s="39" t="s">
        <v>42</v>
      </c>
      <c r="H155" s="40">
        <v>23885</v>
      </c>
      <c r="I155" s="37" t="s">
        <v>20</v>
      </c>
      <c r="J155" s="37" t="s">
        <v>485</v>
      </c>
      <c r="K155" s="33">
        <v>243934</v>
      </c>
    </row>
    <row r="156" spans="1:12" ht="80.099999999999994" hidden="1" customHeight="1" x14ac:dyDescent="0.35">
      <c r="A156" s="12">
        <v>151</v>
      </c>
      <c r="B156" s="13" t="s">
        <v>486</v>
      </c>
      <c r="C156" s="14">
        <v>7500</v>
      </c>
      <c r="D156" s="53">
        <v>6955</v>
      </c>
      <c r="E156" s="38" t="s">
        <v>17</v>
      </c>
      <c r="F156" s="38" t="s">
        <v>487</v>
      </c>
      <c r="G156" s="38" t="s">
        <v>488</v>
      </c>
      <c r="H156" s="46">
        <f>L156</f>
        <v>6955</v>
      </c>
      <c r="I156" s="38" t="s">
        <v>20</v>
      </c>
      <c r="J156" s="38" t="s">
        <v>489</v>
      </c>
      <c r="K156" s="47">
        <v>243935</v>
      </c>
      <c r="L156" s="71">
        <v>6955</v>
      </c>
    </row>
    <row r="157" spans="1:12" ht="99" hidden="1" customHeight="1" x14ac:dyDescent="0.35">
      <c r="A157" s="12">
        <v>152</v>
      </c>
      <c r="B157" s="13" t="s">
        <v>490</v>
      </c>
      <c r="C157" s="14">
        <v>85000</v>
      </c>
      <c r="D157" s="53">
        <v>69550</v>
      </c>
      <c r="E157" s="38" t="s">
        <v>17</v>
      </c>
      <c r="F157" s="38" t="s">
        <v>491</v>
      </c>
      <c r="G157" s="38" t="s">
        <v>492</v>
      </c>
      <c r="H157" s="46">
        <f>L157</f>
        <v>69550</v>
      </c>
      <c r="I157" s="38" t="s">
        <v>20</v>
      </c>
      <c r="J157" s="38" t="s">
        <v>493</v>
      </c>
      <c r="K157" s="47">
        <v>243935</v>
      </c>
      <c r="L157" s="71">
        <v>69550</v>
      </c>
    </row>
    <row r="158" spans="1:12" ht="80.099999999999994" hidden="1" customHeight="1" x14ac:dyDescent="0.35">
      <c r="A158" s="12">
        <v>153</v>
      </c>
      <c r="B158" s="13" t="s">
        <v>494</v>
      </c>
      <c r="C158" s="14">
        <v>73000</v>
      </c>
      <c r="D158" s="53">
        <v>73000</v>
      </c>
      <c r="E158" s="38" t="s">
        <v>17</v>
      </c>
      <c r="F158" s="38" t="s">
        <v>495</v>
      </c>
      <c r="G158" s="38" t="s">
        <v>496</v>
      </c>
      <c r="H158" s="46">
        <f>L158</f>
        <v>69350</v>
      </c>
      <c r="I158" s="38" t="s">
        <v>20</v>
      </c>
      <c r="J158" s="38" t="s">
        <v>497</v>
      </c>
      <c r="K158" s="47">
        <v>243935</v>
      </c>
      <c r="L158" s="71">
        <v>69350</v>
      </c>
    </row>
    <row r="159" spans="1:12" ht="162" customHeight="1" x14ac:dyDescent="0.35">
      <c r="A159" s="12">
        <v>154</v>
      </c>
      <c r="B159" s="20" t="s">
        <v>498</v>
      </c>
      <c r="C159" s="21">
        <v>1500000</v>
      </c>
      <c r="D159" s="21">
        <v>1500000</v>
      </c>
      <c r="E159" s="22" t="s">
        <v>23</v>
      </c>
      <c r="F159" s="22" t="s">
        <v>499</v>
      </c>
      <c r="G159" s="22" t="s">
        <v>500</v>
      </c>
      <c r="H159" s="23">
        <f>L159</f>
        <v>1487000</v>
      </c>
      <c r="I159" s="22" t="s">
        <v>20</v>
      </c>
      <c r="J159" s="22" t="s">
        <v>501</v>
      </c>
      <c r="K159" s="24">
        <v>243935</v>
      </c>
      <c r="L159" s="80">
        <v>1487000</v>
      </c>
    </row>
    <row r="160" spans="1:12" ht="80.099999999999994" hidden="1" customHeight="1" x14ac:dyDescent="0.35">
      <c r="A160" s="12">
        <v>155</v>
      </c>
      <c r="B160" s="13" t="s">
        <v>502</v>
      </c>
      <c r="C160" s="14">
        <v>500000</v>
      </c>
      <c r="D160" s="53">
        <v>500000</v>
      </c>
      <c r="E160" s="38" t="s">
        <v>17</v>
      </c>
      <c r="F160" s="38" t="s">
        <v>503</v>
      </c>
      <c r="G160" s="38" t="s">
        <v>275</v>
      </c>
      <c r="H160" s="46">
        <f>L160</f>
        <v>492000</v>
      </c>
      <c r="I160" s="38" t="s">
        <v>20</v>
      </c>
      <c r="J160" s="38" t="s">
        <v>504</v>
      </c>
      <c r="K160" s="47">
        <v>243935</v>
      </c>
      <c r="L160" s="71">
        <v>492000</v>
      </c>
    </row>
    <row r="161" spans="1:12" ht="80.099999999999994" hidden="1" customHeight="1" x14ac:dyDescent="0.35">
      <c r="A161" s="12">
        <v>156</v>
      </c>
      <c r="B161" s="13" t="s">
        <v>505</v>
      </c>
      <c r="C161" s="14">
        <v>170000</v>
      </c>
      <c r="D161" s="43">
        <v>147660</v>
      </c>
      <c r="E161" s="16" t="s">
        <v>17</v>
      </c>
      <c r="F161" s="16" t="s">
        <v>506</v>
      </c>
      <c r="G161" s="15" t="s">
        <v>507</v>
      </c>
      <c r="H161" s="78">
        <v>147660</v>
      </c>
      <c r="I161" s="38" t="s">
        <v>20</v>
      </c>
      <c r="J161" s="16" t="s">
        <v>508</v>
      </c>
      <c r="K161" s="33">
        <v>243935</v>
      </c>
      <c r="L161" s="73"/>
    </row>
    <row r="162" spans="1:12" ht="100.5" hidden="1" customHeight="1" x14ac:dyDescent="0.35">
      <c r="A162" s="12">
        <v>157</v>
      </c>
      <c r="B162" s="13" t="s">
        <v>509</v>
      </c>
      <c r="C162" s="14">
        <v>90000</v>
      </c>
      <c r="D162" s="53">
        <v>90000</v>
      </c>
      <c r="E162" s="38" t="s">
        <v>17</v>
      </c>
      <c r="F162" s="38" t="s">
        <v>510</v>
      </c>
      <c r="G162" s="38" t="s">
        <v>511</v>
      </c>
      <c r="H162" s="46">
        <f>L162</f>
        <v>88000</v>
      </c>
      <c r="I162" s="38" t="s">
        <v>20</v>
      </c>
      <c r="J162" s="38" t="s">
        <v>512</v>
      </c>
      <c r="K162" s="47">
        <v>243935</v>
      </c>
      <c r="L162" s="71">
        <v>88000</v>
      </c>
    </row>
    <row r="163" spans="1:12" ht="80.099999999999994" hidden="1" customHeight="1" x14ac:dyDescent="0.35">
      <c r="A163" s="12">
        <v>158</v>
      </c>
      <c r="B163" s="13" t="s">
        <v>513</v>
      </c>
      <c r="C163" s="14">
        <v>465000</v>
      </c>
      <c r="D163" s="53">
        <v>465000</v>
      </c>
      <c r="E163" s="38" t="s">
        <v>17</v>
      </c>
      <c r="F163" s="38" t="s">
        <v>514</v>
      </c>
      <c r="G163" s="38" t="s">
        <v>515</v>
      </c>
      <c r="H163" s="46">
        <f>L163</f>
        <v>459500</v>
      </c>
      <c r="I163" s="38" t="s">
        <v>20</v>
      </c>
      <c r="J163" s="38" t="s">
        <v>516</v>
      </c>
      <c r="K163" s="47">
        <v>243935</v>
      </c>
      <c r="L163" s="71">
        <v>459500</v>
      </c>
    </row>
    <row r="164" spans="1:12" ht="80.099999999999994" hidden="1" customHeight="1" x14ac:dyDescent="0.35">
      <c r="A164" s="12">
        <v>159</v>
      </c>
      <c r="B164" s="13" t="s">
        <v>517</v>
      </c>
      <c r="C164" s="14">
        <v>20000</v>
      </c>
      <c r="D164" s="53">
        <v>20000</v>
      </c>
      <c r="E164" s="38" t="s">
        <v>17</v>
      </c>
      <c r="F164" s="38" t="s">
        <v>518</v>
      </c>
      <c r="G164" s="38" t="s">
        <v>275</v>
      </c>
      <c r="H164" s="46">
        <f>L164</f>
        <v>20000</v>
      </c>
      <c r="I164" s="38" t="s">
        <v>20</v>
      </c>
      <c r="J164" s="38" t="s">
        <v>519</v>
      </c>
      <c r="K164" s="47">
        <v>243935</v>
      </c>
      <c r="L164" s="71">
        <v>20000</v>
      </c>
    </row>
    <row r="165" spans="1:12" ht="80.099999999999994" hidden="1" customHeight="1" x14ac:dyDescent="0.35">
      <c r="A165" s="12">
        <v>160</v>
      </c>
      <c r="B165" s="13" t="s">
        <v>520</v>
      </c>
      <c r="C165" s="14">
        <v>108000</v>
      </c>
      <c r="D165" s="53">
        <v>107700</v>
      </c>
      <c r="E165" s="76" t="s">
        <v>17</v>
      </c>
      <c r="F165" s="38" t="s">
        <v>521</v>
      </c>
      <c r="G165" s="38" t="s">
        <v>522</v>
      </c>
      <c r="H165" s="46">
        <f>L165</f>
        <v>107700</v>
      </c>
      <c r="I165" s="38" t="s">
        <v>20</v>
      </c>
      <c r="J165" s="38" t="s">
        <v>523</v>
      </c>
      <c r="K165" s="47">
        <v>243935</v>
      </c>
      <c r="L165" s="71">
        <v>107700</v>
      </c>
    </row>
    <row r="166" spans="1:12" ht="80.099999999999994" hidden="1" customHeight="1" x14ac:dyDescent="0.35">
      <c r="A166" s="12">
        <v>161</v>
      </c>
      <c r="B166" s="35" t="s">
        <v>524</v>
      </c>
      <c r="C166" s="36">
        <v>49500</v>
      </c>
      <c r="D166" s="36">
        <v>49500</v>
      </c>
      <c r="E166" s="37" t="s">
        <v>17</v>
      </c>
      <c r="F166" s="38" t="str">
        <f t="shared" ref="F166:F171" si="6">G166 &amp; " เสนอราคา " &amp; TEXT(H166,"#,##0.00") &amp; " บาท "</f>
        <v xml:space="preserve">บริษัท อีซีมอลล์ จำกัด เสนอราคา 49,500.00 บาท </v>
      </c>
      <c r="G166" s="39" t="s">
        <v>525</v>
      </c>
      <c r="H166" s="40">
        <v>49500</v>
      </c>
      <c r="I166" s="37" t="s">
        <v>20</v>
      </c>
      <c r="J166" s="37" t="s">
        <v>526</v>
      </c>
      <c r="K166" s="33">
        <v>243935</v>
      </c>
      <c r="L166" s="73"/>
    </row>
    <row r="167" spans="1:12" ht="80.099999999999994" hidden="1" customHeight="1" x14ac:dyDescent="0.35">
      <c r="A167" s="12">
        <v>162</v>
      </c>
      <c r="B167" s="35" t="s">
        <v>527</v>
      </c>
      <c r="C167" s="36">
        <v>37343</v>
      </c>
      <c r="D167" s="36">
        <v>37343</v>
      </c>
      <c r="E167" s="37" t="s">
        <v>17</v>
      </c>
      <c r="F167" s="38" t="str">
        <f t="shared" si="6"/>
        <v xml:space="preserve">บริษัท ซีจี ไซแอนติฟิค จำกัด เสนอราคา 37,343.00 บาท </v>
      </c>
      <c r="G167" s="39" t="s">
        <v>528</v>
      </c>
      <c r="H167" s="40">
        <v>37343</v>
      </c>
      <c r="I167" s="37" t="s">
        <v>20</v>
      </c>
      <c r="J167" s="37" t="s">
        <v>529</v>
      </c>
      <c r="K167" s="33">
        <v>243935</v>
      </c>
    </row>
    <row r="168" spans="1:12" ht="80.099999999999994" hidden="1" customHeight="1" x14ac:dyDescent="0.35">
      <c r="A168" s="12">
        <v>163</v>
      </c>
      <c r="B168" s="35" t="s">
        <v>530</v>
      </c>
      <c r="C168" s="36">
        <v>6300</v>
      </c>
      <c r="D168" s="36">
        <v>6300</v>
      </c>
      <c r="E168" s="37" t="s">
        <v>17</v>
      </c>
      <c r="F168" s="38" t="str">
        <f t="shared" si="6"/>
        <v xml:space="preserve">ห้างหุ้นส่วนจำกัด เลิศศิลป์ สาส์ณ โฮลดิ้ง เสนอราคา 6,300.00 บาท </v>
      </c>
      <c r="G168" s="39" t="s">
        <v>531</v>
      </c>
      <c r="H168" s="40">
        <v>6300</v>
      </c>
      <c r="I168" s="37" t="s">
        <v>20</v>
      </c>
      <c r="J168" s="37" t="s">
        <v>532</v>
      </c>
      <c r="K168" s="33">
        <v>243935</v>
      </c>
    </row>
    <row r="169" spans="1:12" ht="80.099999999999994" hidden="1" customHeight="1" x14ac:dyDescent="0.35">
      <c r="A169" s="12">
        <v>164</v>
      </c>
      <c r="B169" s="35" t="s">
        <v>533</v>
      </c>
      <c r="C169" s="36">
        <v>28258.7</v>
      </c>
      <c r="D169" s="36">
        <v>28258.7</v>
      </c>
      <c r="E169" s="37" t="s">
        <v>17</v>
      </c>
      <c r="F169" s="38" t="str">
        <f t="shared" si="6"/>
        <v xml:space="preserve">บริษัท ซีจี ไซแอนติฟิค จำกัด เสนอราคา 28,258.70 บาท </v>
      </c>
      <c r="G169" s="39" t="s">
        <v>528</v>
      </c>
      <c r="H169" s="40">
        <v>28258.7</v>
      </c>
      <c r="I169" s="37" t="s">
        <v>20</v>
      </c>
      <c r="J169" s="37" t="s">
        <v>534</v>
      </c>
      <c r="K169" s="33">
        <v>243935</v>
      </c>
    </row>
    <row r="170" spans="1:12" ht="80.099999999999994" hidden="1" customHeight="1" x14ac:dyDescent="0.35">
      <c r="A170" s="12">
        <v>165</v>
      </c>
      <c r="B170" s="35" t="s">
        <v>535</v>
      </c>
      <c r="C170" s="36">
        <v>50000</v>
      </c>
      <c r="D170" s="36">
        <v>48150</v>
      </c>
      <c r="E170" s="37" t="s">
        <v>17</v>
      </c>
      <c r="F170" s="38" t="str">
        <f t="shared" si="6"/>
        <v xml:space="preserve">บริษัท โปรซีเคียว จำกัด เสนอราคา 48,150.00 บาท </v>
      </c>
      <c r="G170" s="39" t="s">
        <v>536</v>
      </c>
      <c r="H170" s="40">
        <v>48150</v>
      </c>
      <c r="I170" s="37" t="s">
        <v>20</v>
      </c>
      <c r="J170" s="37" t="s">
        <v>537</v>
      </c>
      <c r="K170" s="33">
        <v>243935</v>
      </c>
    </row>
    <row r="171" spans="1:12" ht="80.099999999999994" hidden="1" customHeight="1" x14ac:dyDescent="0.35">
      <c r="A171" s="12">
        <v>166</v>
      </c>
      <c r="B171" s="35" t="s">
        <v>538</v>
      </c>
      <c r="C171" s="36">
        <v>4080</v>
      </c>
      <c r="D171" s="36">
        <v>4080</v>
      </c>
      <c r="E171" s="37" t="s">
        <v>17</v>
      </c>
      <c r="F171" s="38" t="str">
        <f t="shared" si="6"/>
        <v xml:space="preserve">ร้าน สุรนารี เครื่องเขียน เสนอราคา 4,080.00 บาท </v>
      </c>
      <c r="G171" s="39" t="s">
        <v>246</v>
      </c>
      <c r="H171" s="40">
        <v>4080</v>
      </c>
      <c r="I171" s="37" t="s">
        <v>20</v>
      </c>
      <c r="J171" s="37" t="s">
        <v>539</v>
      </c>
      <c r="K171" s="33">
        <v>243935</v>
      </c>
    </row>
    <row r="172" spans="1:12" ht="80.099999999999994" hidden="1" customHeight="1" x14ac:dyDescent="0.35">
      <c r="A172" s="12">
        <v>167</v>
      </c>
      <c r="B172" s="28" t="s">
        <v>540</v>
      </c>
      <c r="C172" s="29">
        <v>86000</v>
      </c>
      <c r="D172" s="29">
        <v>86000</v>
      </c>
      <c r="E172" s="30" t="s">
        <v>17</v>
      </c>
      <c r="F172" s="16" t="s">
        <v>541</v>
      </c>
      <c r="G172" s="31" t="s">
        <v>90</v>
      </c>
      <c r="H172" s="32">
        <v>86000</v>
      </c>
      <c r="I172" s="30" t="s">
        <v>20</v>
      </c>
      <c r="J172" s="30" t="s">
        <v>542</v>
      </c>
      <c r="K172" s="33">
        <v>243935</v>
      </c>
    </row>
    <row r="173" spans="1:12" ht="80.099999999999994" hidden="1" customHeight="1" x14ac:dyDescent="0.35">
      <c r="A173" s="12">
        <v>168</v>
      </c>
      <c r="B173" s="35" t="s">
        <v>543</v>
      </c>
      <c r="C173" s="36">
        <v>17120</v>
      </c>
      <c r="D173" s="36">
        <v>17120</v>
      </c>
      <c r="E173" s="37" t="s">
        <v>17</v>
      </c>
      <c r="F173" s="38" t="str">
        <f t="shared" ref="F173:F178" si="7">G173 &amp; " เสนอราคา " &amp; TEXT(H173,"#,##0.00") &amp; " บาท "</f>
        <v xml:space="preserve">ห้างหุ้นส่วนจำกัด เคเอสบี โปรดักส์ พลัส (ประเทศไทย) เสนอราคา 17,120.00 บาท </v>
      </c>
      <c r="G173" s="39" t="s">
        <v>544</v>
      </c>
      <c r="H173" s="40">
        <v>17120</v>
      </c>
      <c r="I173" s="37" t="s">
        <v>20</v>
      </c>
      <c r="J173" s="37" t="s">
        <v>545</v>
      </c>
      <c r="K173" s="33">
        <v>243935</v>
      </c>
    </row>
    <row r="174" spans="1:12" ht="80.099999999999994" hidden="1" customHeight="1" x14ac:dyDescent="0.35">
      <c r="A174" s="12">
        <v>169</v>
      </c>
      <c r="B174" s="35" t="s">
        <v>546</v>
      </c>
      <c r="C174" s="36">
        <v>40360</v>
      </c>
      <c r="D174" s="36">
        <v>40360</v>
      </c>
      <c r="E174" s="37" t="s">
        <v>17</v>
      </c>
      <c r="F174" s="38" t="str">
        <f t="shared" si="7"/>
        <v xml:space="preserve">ห้างหุ้นส่วนจำกัด ราชสีมาสหกิจ เสนอราคา 40,360.00 บาท </v>
      </c>
      <c r="G174" s="39" t="s">
        <v>547</v>
      </c>
      <c r="H174" s="40">
        <v>40360</v>
      </c>
      <c r="I174" s="37" t="s">
        <v>20</v>
      </c>
      <c r="J174" s="37" t="s">
        <v>548</v>
      </c>
      <c r="K174" s="33">
        <v>243935</v>
      </c>
    </row>
    <row r="175" spans="1:12" ht="80.099999999999994" hidden="1" customHeight="1" x14ac:dyDescent="0.35">
      <c r="A175" s="12">
        <v>170</v>
      </c>
      <c r="B175" s="35" t="s">
        <v>549</v>
      </c>
      <c r="C175" s="36">
        <v>4600</v>
      </c>
      <c r="D175" s="36">
        <v>4600</v>
      </c>
      <c r="E175" s="37" t="s">
        <v>17</v>
      </c>
      <c r="F175" s="38" t="str">
        <f t="shared" si="7"/>
        <v xml:space="preserve">บริษัท นาฟ จำกัด เสนอราคา 4,600.00 บาท </v>
      </c>
      <c r="G175" s="39" t="s">
        <v>550</v>
      </c>
      <c r="H175" s="40">
        <v>4600</v>
      </c>
      <c r="I175" s="37" t="s">
        <v>20</v>
      </c>
      <c r="J175" s="37" t="s">
        <v>551</v>
      </c>
      <c r="K175" s="33">
        <v>243935</v>
      </c>
    </row>
    <row r="176" spans="1:12" ht="80.099999999999994" hidden="1" customHeight="1" x14ac:dyDescent="0.35">
      <c r="A176" s="12">
        <v>171</v>
      </c>
      <c r="B176" s="35" t="s">
        <v>552</v>
      </c>
      <c r="C176" s="36">
        <v>12000</v>
      </c>
      <c r="D176" s="36">
        <v>12000</v>
      </c>
      <c r="E176" s="37" t="s">
        <v>17</v>
      </c>
      <c r="F176" s="38" t="str">
        <f t="shared" si="7"/>
        <v xml:space="preserve">ห้างหุ้นส่วนจำกัด ไอที.โปรเจค เสนอราคา 12,000.00 บาท </v>
      </c>
      <c r="G176" s="39" t="s">
        <v>36</v>
      </c>
      <c r="H176" s="40">
        <v>12000</v>
      </c>
      <c r="I176" s="37" t="s">
        <v>20</v>
      </c>
      <c r="J176" s="37" t="s">
        <v>553</v>
      </c>
      <c r="K176" s="33">
        <v>243935</v>
      </c>
    </row>
    <row r="177" spans="1:12" ht="80.099999999999994" hidden="1" customHeight="1" x14ac:dyDescent="0.35">
      <c r="A177" s="12">
        <v>172</v>
      </c>
      <c r="B177" s="35" t="s">
        <v>554</v>
      </c>
      <c r="C177" s="36">
        <v>4405</v>
      </c>
      <c r="D177" s="36">
        <v>4405</v>
      </c>
      <c r="E177" s="37" t="s">
        <v>17</v>
      </c>
      <c r="F177" s="38" t="str">
        <f t="shared" si="7"/>
        <v xml:space="preserve">ห้างหุ้นส่วนจำกัด ไทยรัตน์วัสดุภัณฑ์ (1997) เสนอราคา 4,405.00 บาท </v>
      </c>
      <c r="G177" s="39" t="s">
        <v>205</v>
      </c>
      <c r="H177" s="40">
        <v>4405</v>
      </c>
      <c r="I177" s="37" t="s">
        <v>20</v>
      </c>
      <c r="J177" s="37" t="s">
        <v>555</v>
      </c>
      <c r="K177" s="33">
        <v>243935</v>
      </c>
      <c r="L177" s="73"/>
    </row>
    <row r="178" spans="1:12" ht="80.099999999999994" hidden="1" customHeight="1" x14ac:dyDescent="0.35">
      <c r="A178" s="12">
        <v>173</v>
      </c>
      <c r="B178" s="35" t="s">
        <v>556</v>
      </c>
      <c r="C178" s="36">
        <v>82500</v>
      </c>
      <c r="D178" s="36">
        <v>82500</v>
      </c>
      <c r="E178" s="37" t="s">
        <v>17</v>
      </c>
      <c r="F178" s="38" t="str">
        <f t="shared" si="7"/>
        <v xml:space="preserve">นายน์ทีน ไทยแลนด์ เสนอราคา 82,500.00 บาท </v>
      </c>
      <c r="G178" s="39" t="s">
        <v>557</v>
      </c>
      <c r="H178" s="40">
        <v>82500</v>
      </c>
      <c r="I178" s="37" t="s">
        <v>20</v>
      </c>
      <c r="J178" s="37" t="s">
        <v>558</v>
      </c>
      <c r="K178" s="33">
        <v>243935</v>
      </c>
    </row>
    <row r="179" spans="1:12" ht="80.099999999999994" hidden="1" customHeight="1" x14ac:dyDescent="0.35">
      <c r="A179" s="12">
        <v>174</v>
      </c>
      <c r="B179" s="28" t="s">
        <v>559</v>
      </c>
      <c r="C179" s="29">
        <v>49500</v>
      </c>
      <c r="D179" s="29">
        <v>49500</v>
      </c>
      <c r="E179" s="30" t="s">
        <v>17</v>
      </c>
      <c r="F179" s="16" t="s">
        <v>560</v>
      </c>
      <c r="G179" s="31" t="s">
        <v>525</v>
      </c>
      <c r="H179" s="32">
        <v>49500</v>
      </c>
      <c r="I179" s="30" t="s">
        <v>20</v>
      </c>
      <c r="J179" s="30" t="s">
        <v>561</v>
      </c>
      <c r="K179" s="33">
        <v>243935</v>
      </c>
    </row>
    <row r="180" spans="1:12" ht="80.099999999999994" hidden="1" customHeight="1" x14ac:dyDescent="0.35">
      <c r="A180" s="12">
        <v>175</v>
      </c>
      <c r="B180" s="35" t="s">
        <v>562</v>
      </c>
      <c r="C180" s="36">
        <v>23776</v>
      </c>
      <c r="D180" s="36">
        <v>23776</v>
      </c>
      <c r="E180" s="37" t="s">
        <v>17</v>
      </c>
      <c r="F180" s="38" t="str">
        <f>G180 &amp; " เสนอราคา " &amp; TEXT(H180,"#,##0.00") &amp; " บาท "</f>
        <v xml:space="preserve">ห้างหุ้นส่วนจำกัด ไทยรัตน์วัสดุภัณฑ์ (1997) เสนอราคา 23,776.00 บาท </v>
      </c>
      <c r="G180" s="39" t="s">
        <v>205</v>
      </c>
      <c r="H180" s="40">
        <v>23776</v>
      </c>
      <c r="I180" s="37" t="s">
        <v>20</v>
      </c>
      <c r="J180" s="37" t="s">
        <v>563</v>
      </c>
      <c r="K180" s="33">
        <v>243935</v>
      </c>
    </row>
    <row r="181" spans="1:12" ht="80.099999999999994" hidden="1" customHeight="1" x14ac:dyDescent="0.35">
      <c r="A181" s="12">
        <v>176</v>
      </c>
      <c r="B181" s="13" t="s">
        <v>564</v>
      </c>
      <c r="C181" s="14">
        <v>70000</v>
      </c>
      <c r="D181" s="53">
        <v>69500</v>
      </c>
      <c r="E181" s="76" t="s">
        <v>17</v>
      </c>
      <c r="F181" s="38" t="s">
        <v>565</v>
      </c>
      <c r="G181" s="38" t="s">
        <v>522</v>
      </c>
      <c r="H181" s="46">
        <f t="shared" ref="H181:H187" si="8">L181</f>
        <v>69500</v>
      </c>
      <c r="I181" s="38" t="s">
        <v>20</v>
      </c>
      <c r="J181" s="38" t="s">
        <v>566</v>
      </c>
      <c r="K181" s="47">
        <v>243936</v>
      </c>
      <c r="L181" s="71">
        <v>69500</v>
      </c>
    </row>
    <row r="182" spans="1:12" ht="80.099999999999994" hidden="1" customHeight="1" x14ac:dyDescent="0.35">
      <c r="A182" s="12">
        <v>177</v>
      </c>
      <c r="B182" s="13" t="s">
        <v>567</v>
      </c>
      <c r="C182" s="14">
        <v>136000</v>
      </c>
      <c r="D182" s="53">
        <v>124772</v>
      </c>
      <c r="E182" s="38" t="s">
        <v>17</v>
      </c>
      <c r="F182" s="38" t="s">
        <v>568</v>
      </c>
      <c r="G182" s="38" t="s">
        <v>492</v>
      </c>
      <c r="H182" s="46">
        <f t="shared" si="8"/>
        <v>124772</v>
      </c>
      <c r="I182" s="38" t="s">
        <v>20</v>
      </c>
      <c r="J182" s="38" t="s">
        <v>569</v>
      </c>
      <c r="K182" s="47">
        <v>243936</v>
      </c>
      <c r="L182" s="71">
        <v>124772</v>
      </c>
    </row>
    <row r="183" spans="1:12" ht="96" hidden="1" customHeight="1" x14ac:dyDescent="0.35">
      <c r="A183" s="12">
        <v>178</v>
      </c>
      <c r="B183" s="13" t="s">
        <v>570</v>
      </c>
      <c r="C183" s="14">
        <v>230000</v>
      </c>
      <c r="D183" s="14">
        <v>230000</v>
      </c>
      <c r="E183" s="38" t="s">
        <v>17</v>
      </c>
      <c r="F183" s="38" t="s">
        <v>571</v>
      </c>
      <c r="G183" s="38" t="s">
        <v>572</v>
      </c>
      <c r="H183" s="46">
        <f t="shared" si="8"/>
        <v>228000</v>
      </c>
      <c r="I183" s="38" t="s">
        <v>20</v>
      </c>
      <c r="J183" s="38" t="s">
        <v>573</v>
      </c>
      <c r="K183" s="47">
        <v>243936</v>
      </c>
      <c r="L183" s="71">
        <v>228000</v>
      </c>
    </row>
    <row r="184" spans="1:12" ht="80.099999999999994" hidden="1" customHeight="1" x14ac:dyDescent="0.35">
      <c r="A184" s="12">
        <v>179</v>
      </c>
      <c r="B184" s="13" t="s">
        <v>574</v>
      </c>
      <c r="C184" s="14">
        <v>180000</v>
      </c>
      <c r="D184" s="43">
        <v>180000</v>
      </c>
      <c r="E184" s="16" t="s">
        <v>17</v>
      </c>
      <c r="F184" s="16" t="s">
        <v>575</v>
      </c>
      <c r="G184" s="16" t="s">
        <v>576</v>
      </c>
      <c r="H184" s="44">
        <f t="shared" si="8"/>
        <v>150000</v>
      </c>
      <c r="I184" s="38" t="s">
        <v>20</v>
      </c>
      <c r="J184" s="16" t="s">
        <v>577</v>
      </c>
      <c r="K184" s="33">
        <v>243936</v>
      </c>
      <c r="L184" s="77">
        <v>150000</v>
      </c>
    </row>
    <row r="185" spans="1:12" ht="80.099999999999994" hidden="1" customHeight="1" x14ac:dyDescent="0.35">
      <c r="A185" s="12">
        <v>180</v>
      </c>
      <c r="B185" s="13" t="s">
        <v>578</v>
      </c>
      <c r="C185" s="14">
        <v>49500</v>
      </c>
      <c r="D185" s="53">
        <v>49500</v>
      </c>
      <c r="E185" s="76" t="s">
        <v>17</v>
      </c>
      <c r="F185" s="38" t="s">
        <v>579</v>
      </c>
      <c r="G185" s="38" t="s">
        <v>580</v>
      </c>
      <c r="H185" s="46">
        <f t="shared" si="8"/>
        <v>49500</v>
      </c>
      <c r="I185" s="38" t="s">
        <v>20</v>
      </c>
      <c r="J185" s="38" t="s">
        <v>581</v>
      </c>
      <c r="K185" s="47">
        <v>243936</v>
      </c>
      <c r="L185" s="71">
        <v>49500</v>
      </c>
    </row>
    <row r="186" spans="1:12" ht="80.099999999999994" hidden="1" customHeight="1" x14ac:dyDescent="0.35">
      <c r="A186" s="12">
        <v>181</v>
      </c>
      <c r="B186" s="13" t="s">
        <v>582</v>
      </c>
      <c r="C186" s="14">
        <v>61000</v>
      </c>
      <c r="D186" s="53">
        <v>58850</v>
      </c>
      <c r="E186" s="38" t="s">
        <v>17</v>
      </c>
      <c r="F186" s="38" t="s">
        <v>583</v>
      </c>
      <c r="G186" s="38" t="s">
        <v>576</v>
      </c>
      <c r="H186" s="46">
        <f t="shared" si="8"/>
        <v>58850</v>
      </c>
      <c r="I186" s="38" t="s">
        <v>20</v>
      </c>
      <c r="J186" s="38" t="s">
        <v>584</v>
      </c>
      <c r="K186" s="47">
        <v>243936</v>
      </c>
      <c r="L186" s="71">
        <v>58850</v>
      </c>
    </row>
    <row r="187" spans="1:12" ht="80.099999999999994" hidden="1" customHeight="1" x14ac:dyDescent="0.35">
      <c r="A187" s="12">
        <v>182</v>
      </c>
      <c r="B187" s="13" t="s">
        <v>585</v>
      </c>
      <c r="C187" s="14">
        <v>90000</v>
      </c>
      <c r="D187" s="53">
        <v>82818</v>
      </c>
      <c r="E187" s="38" t="s">
        <v>17</v>
      </c>
      <c r="F187" s="38" t="s">
        <v>586</v>
      </c>
      <c r="G187" s="38" t="s">
        <v>105</v>
      </c>
      <c r="H187" s="46">
        <f t="shared" si="8"/>
        <v>81855</v>
      </c>
      <c r="I187" s="38" t="s">
        <v>20</v>
      </c>
      <c r="J187" s="38" t="s">
        <v>587</v>
      </c>
      <c r="K187" s="47">
        <v>243936</v>
      </c>
      <c r="L187" s="71">
        <v>81855</v>
      </c>
    </row>
    <row r="188" spans="1:12" ht="80.099999999999994" hidden="1" customHeight="1" x14ac:dyDescent="0.35">
      <c r="A188" s="12">
        <v>183</v>
      </c>
      <c r="B188" s="55" t="s">
        <v>588</v>
      </c>
      <c r="C188" s="14">
        <v>9500</v>
      </c>
      <c r="D188" s="14">
        <v>9500</v>
      </c>
      <c r="E188" s="15" t="s">
        <v>17</v>
      </c>
      <c r="F188" s="16" t="s">
        <v>589</v>
      </c>
      <c r="G188" s="16" t="s">
        <v>141</v>
      </c>
      <c r="H188" s="17">
        <v>9480</v>
      </c>
      <c r="I188" s="16" t="s">
        <v>20</v>
      </c>
      <c r="J188" s="15" t="s">
        <v>590</v>
      </c>
      <c r="K188" s="18">
        <v>243936</v>
      </c>
      <c r="L188" s="4"/>
    </row>
    <row r="189" spans="1:12" ht="80.099999999999994" hidden="1" customHeight="1" x14ac:dyDescent="0.35">
      <c r="A189" s="12">
        <v>184</v>
      </c>
      <c r="B189" s="13" t="s">
        <v>591</v>
      </c>
      <c r="C189" s="14">
        <v>76000</v>
      </c>
      <c r="D189" s="14">
        <v>76000</v>
      </c>
      <c r="E189" s="15" t="s">
        <v>17</v>
      </c>
      <c r="F189" s="16" t="s">
        <v>592</v>
      </c>
      <c r="G189" s="16" t="s">
        <v>141</v>
      </c>
      <c r="H189" s="17">
        <v>75960</v>
      </c>
      <c r="I189" s="16" t="s">
        <v>20</v>
      </c>
      <c r="J189" s="15" t="s">
        <v>590</v>
      </c>
      <c r="K189" s="18">
        <v>243936</v>
      </c>
      <c r="L189" s="4"/>
    </row>
    <row r="190" spans="1:12" ht="80.099999999999994" hidden="1" customHeight="1" x14ac:dyDescent="0.35">
      <c r="A190" s="12">
        <v>185</v>
      </c>
      <c r="B190" s="13" t="s">
        <v>593</v>
      </c>
      <c r="C190" s="14">
        <v>15000</v>
      </c>
      <c r="D190" s="53">
        <v>12315.7</v>
      </c>
      <c r="E190" s="16" t="s">
        <v>17</v>
      </c>
      <c r="F190" s="38" t="s">
        <v>594</v>
      </c>
      <c r="G190" s="38" t="s">
        <v>87</v>
      </c>
      <c r="H190" s="46">
        <f>L190</f>
        <v>11770</v>
      </c>
      <c r="I190" s="38" t="s">
        <v>20</v>
      </c>
      <c r="J190" s="38" t="s">
        <v>595</v>
      </c>
      <c r="K190" s="47">
        <v>243936</v>
      </c>
      <c r="L190" s="71">
        <v>11770</v>
      </c>
    </row>
    <row r="191" spans="1:12" ht="80.099999999999994" hidden="1" customHeight="1" x14ac:dyDescent="0.35">
      <c r="A191" s="12">
        <v>186</v>
      </c>
      <c r="B191" s="13" t="s">
        <v>596</v>
      </c>
      <c r="C191" s="14">
        <v>96000</v>
      </c>
      <c r="D191" s="53">
        <v>93090</v>
      </c>
      <c r="E191" s="38" t="s">
        <v>17</v>
      </c>
      <c r="F191" s="38" t="s">
        <v>597</v>
      </c>
      <c r="G191" s="38" t="s">
        <v>105</v>
      </c>
      <c r="H191" s="46">
        <f>L191</f>
        <v>93090</v>
      </c>
      <c r="I191" s="38" t="s">
        <v>20</v>
      </c>
      <c r="J191" s="38" t="s">
        <v>598</v>
      </c>
      <c r="K191" s="47">
        <v>243936</v>
      </c>
      <c r="L191" s="71">
        <v>93090</v>
      </c>
    </row>
    <row r="192" spans="1:12" ht="80.099999999999994" hidden="1" customHeight="1" x14ac:dyDescent="0.35">
      <c r="A192" s="12">
        <v>187</v>
      </c>
      <c r="B192" s="13" t="s">
        <v>599</v>
      </c>
      <c r="C192" s="14">
        <v>88000</v>
      </c>
      <c r="D192" s="53">
        <v>88000</v>
      </c>
      <c r="E192" s="38" t="s">
        <v>17</v>
      </c>
      <c r="F192" s="38" t="s">
        <v>600</v>
      </c>
      <c r="G192" s="38" t="s">
        <v>601</v>
      </c>
      <c r="H192" s="46">
        <f>L192</f>
        <v>88000</v>
      </c>
      <c r="I192" s="38" t="s">
        <v>20</v>
      </c>
      <c r="J192" s="38" t="s">
        <v>602</v>
      </c>
      <c r="K192" s="47">
        <v>243936</v>
      </c>
      <c r="L192" s="71">
        <v>88000</v>
      </c>
    </row>
    <row r="193" spans="1:12" ht="80.099999999999994" hidden="1" customHeight="1" x14ac:dyDescent="0.35">
      <c r="A193" s="12">
        <v>188</v>
      </c>
      <c r="B193" s="13" t="s">
        <v>603</v>
      </c>
      <c r="C193" s="14">
        <v>35000</v>
      </c>
      <c r="D193" s="53">
        <v>25000</v>
      </c>
      <c r="E193" s="38" t="s">
        <v>17</v>
      </c>
      <c r="F193" s="38" t="s">
        <v>604</v>
      </c>
      <c r="G193" s="38" t="s">
        <v>109</v>
      </c>
      <c r="H193" s="46">
        <f>L193</f>
        <v>25000</v>
      </c>
      <c r="I193" s="38" t="s">
        <v>20</v>
      </c>
      <c r="J193" s="38" t="s">
        <v>605</v>
      </c>
      <c r="K193" s="47">
        <v>243936</v>
      </c>
      <c r="L193" s="71">
        <v>25000</v>
      </c>
    </row>
    <row r="194" spans="1:12" ht="80.099999999999994" hidden="1" customHeight="1" x14ac:dyDescent="0.35">
      <c r="A194" s="12">
        <v>189</v>
      </c>
      <c r="B194" s="13" t="s">
        <v>606</v>
      </c>
      <c r="C194" s="14">
        <v>43000</v>
      </c>
      <c r="D194" s="53">
        <v>43000</v>
      </c>
      <c r="E194" s="76" t="s">
        <v>17</v>
      </c>
      <c r="F194" s="38" t="s">
        <v>607</v>
      </c>
      <c r="G194" s="38" t="s">
        <v>580</v>
      </c>
      <c r="H194" s="46">
        <f>L194</f>
        <v>43000</v>
      </c>
      <c r="I194" s="38" t="s">
        <v>20</v>
      </c>
      <c r="J194" s="38" t="s">
        <v>608</v>
      </c>
      <c r="K194" s="47">
        <v>243936</v>
      </c>
      <c r="L194" s="71">
        <v>43000</v>
      </c>
    </row>
    <row r="195" spans="1:12" ht="80.099999999999994" hidden="1" customHeight="1" x14ac:dyDescent="0.35">
      <c r="A195" s="12">
        <v>190</v>
      </c>
      <c r="B195" s="55" t="s">
        <v>609</v>
      </c>
      <c r="C195" s="14">
        <v>45000</v>
      </c>
      <c r="D195" s="14">
        <v>45000</v>
      </c>
      <c r="E195" s="15" t="s">
        <v>17</v>
      </c>
      <c r="F195" s="16" t="s">
        <v>610</v>
      </c>
      <c r="G195" s="16" t="s">
        <v>141</v>
      </c>
      <c r="H195" s="58">
        <v>44700</v>
      </c>
      <c r="I195" s="16" t="s">
        <v>20</v>
      </c>
      <c r="J195" s="15" t="s">
        <v>590</v>
      </c>
      <c r="K195" s="18">
        <v>243936</v>
      </c>
      <c r="L195" s="4"/>
    </row>
    <row r="196" spans="1:12" ht="80.099999999999994" hidden="1" customHeight="1" x14ac:dyDescent="0.35">
      <c r="A196" s="12">
        <v>191</v>
      </c>
      <c r="B196" s="55" t="s">
        <v>611</v>
      </c>
      <c r="C196" s="14">
        <v>24000</v>
      </c>
      <c r="D196" s="14">
        <v>24000</v>
      </c>
      <c r="E196" s="15" t="s">
        <v>17</v>
      </c>
      <c r="F196" s="16" t="s">
        <v>612</v>
      </c>
      <c r="G196" s="16" t="s">
        <v>141</v>
      </c>
      <c r="H196" s="17">
        <v>23860</v>
      </c>
      <c r="I196" s="16" t="s">
        <v>20</v>
      </c>
      <c r="J196" s="15" t="s">
        <v>590</v>
      </c>
      <c r="K196" s="18">
        <v>243936</v>
      </c>
      <c r="L196" s="4"/>
    </row>
    <row r="197" spans="1:12" ht="80.099999999999994" hidden="1" customHeight="1" x14ac:dyDescent="0.35">
      <c r="A197" s="12">
        <v>192</v>
      </c>
      <c r="B197" s="13" t="s">
        <v>613</v>
      </c>
      <c r="C197" s="14">
        <v>96000</v>
      </c>
      <c r="D197" s="53">
        <v>96000</v>
      </c>
      <c r="E197" s="38" t="s">
        <v>17</v>
      </c>
      <c r="F197" s="38" t="s">
        <v>614</v>
      </c>
      <c r="G197" s="38" t="s">
        <v>615</v>
      </c>
      <c r="H197" s="46">
        <f>L197</f>
        <v>95000</v>
      </c>
      <c r="I197" s="38" t="s">
        <v>20</v>
      </c>
      <c r="J197" s="38" t="s">
        <v>616</v>
      </c>
      <c r="K197" s="47">
        <v>243936</v>
      </c>
      <c r="L197" s="71">
        <v>95000</v>
      </c>
    </row>
    <row r="198" spans="1:12" ht="80.099999999999994" hidden="1" customHeight="1" x14ac:dyDescent="0.35">
      <c r="A198" s="12">
        <v>193</v>
      </c>
      <c r="B198" s="13" t="s">
        <v>617</v>
      </c>
      <c r="C198" s="14">
        <v>63000</v>
      </c>
      <c r="D198" s="53">
        <v>63000</v>
      </c>
      <c r="E198" s="38" t="s">
        <v>17</v>
      </c>
      <c r="F198" s="38" t="s">
        <v>618</v>
      </c>
      <c r="G198" s="38" t="s">
        <v>619</v>
      </c>
      <c r="H198" s="46">
        <f>L198</f>
        <v>63000</v>
      </c>
      <c r="I198" s="38" t="s">
        <v>20</v>
      </c>
      <c r="J198" s="38" t="s">
        <v>620</v>
      </c>
      <c r="K198" s="47">
        <v>243936</v>
      </c>
      <c r="L198" s="71">
        <v>63000</v>
      </c>
    </row>
    <row r="199" spans="1:12" ht="80.099999999999994" hidden="1" customHeight="1" x14ac:dyDescent="0.35">
      <c r="A199" s="12">
        <v>194</v>
      </c>
      <c r="B199" s="13" t="s">
        <v>621</v>
      </c>
      <c r="C199" s="14">
        <v>72000</v>
      </c>
      <c r="D199" s="53">
        <v>72000</v>
      </c>
      <c r="E199" s="38" t="s">
        <v>17</v>
      </c>
      <c r="F199" s="16" t="s">
        <v>622</v>
      </c>
      <c r="G199" s="15" t="s">
        <v>623</v>
      </c>
      <c r="H199" s="17">
        <f>L199</f>
        <v>72000</v>
      </c>
      <c r="I199" s="15" t="s">
        <v>20</v>
      </c>
      <c r="J199" s="38" t="s">
        <v>624</v>
      </c>
      <c r="K199" s="47">
        <v>243936</v>
      </c>
      <c r="L199" s="71">
        <v>72000</v>
      </c>
    </row>
    <row r="200" spans="1:12" ht="80.099999999999994" hidden="1" customHeight="1" x14ac:dyDescent="0.35">
      <c r="A200" s="12">
        <v>195</v>
      </c>
      <c r="B200" s="13" t="s">
        <v>625</v>
      </c>
      <c r="C200" s="14">
        <v>495000</v>
      </c>
      <c r="D200" s="53">
        <v>495000</v>
      </c>
      <c r="E200" s="38" t="s">
        <v>17</v>
      </c>
      <c r="F200" s="38" t="s">
        <v>626</v>
      </c>
      <c r="G200" s="38" t="s">
        <v>627</v>
      </c>
      <c r="H200" s="46">
        <f>L200</f>
        <v>493000</v>
      </c>
      <c r="I200" s="38" t="s">
        <v>20</v>
      </c>
      <c r="J200" s="38" t="s">
        <v>628</v>
      </c>
      <c r="K200" s="47">
        <v>243936</v>
      </c>
      <c r="L200" s="71">
        <v>493000</v>
      </c>
    </row>
    <row r="201" spans="1:12" ht="80.099999999999994" hidden="1" customHeight="1" x14ac:dyDescent="0.35">
      <c r="A201" s="12">
        <v>196</v>
      </c>
      <c r="B201" s="55" t="s">
        <v>629</v>
      </c>
      <c r="C201" s="56">
        <v>285000</v>
      </c>
      <c r="D201" s="56">
        <v>268470</v>
      </c>
      <c r="E201" s="15" t="s">
        <v>17</v>
      </c>
      <c r="F201" s="16" t="s">
        <v>630</v>
      </c>
      <c r="G201" s="38" t="s">
        <v>631</v>
      </c>
      <c r="H201" s="81">
        <v>268470</v>
      </c>
      <c r="I201" s="16" t="s">
        <v>20</v>
      </c>
      <c r="J201" s="76" t="s">
        <v>632</v>
      </c>
      <c r="K201" s="82">
        <v>243936</v>
      </c>
      <c r="L201" s="4"/>
    </row>
    <row r="202" spans="1:12" ht="80.099999999999994" hidden="1" customHeight="1" x14ac:dyDescent="0.35">
      <c r="A202" s="12">
        <v>197</v>
      </c>
      <c r="B202" s="35" t="s">
        <v>633</v>
      </c>
      <c r="C202" s="36">
        <v>9000</v>
      </c>
      <c r="D202" s="36">
        <v>9000</v>
      </c>
      <c r="E202" s="37" t="s">
        <v>17</v>
      </c>
      <c r="F202" s="38" t="str">
        <f>G202 &amp; " เสนอราคา " &amp; TEXT(H202,"#,##0.00") &amp; " บาท "</f>
        <v xml:space="preserve">ฟาร์มมหาวิทยาลัยเทคโนโลยีสุรนารี เสนอราคา 9,000.00 บาท </v>
      </c>
      <c r="G202" s="39" t="s">
        <v>634</v>
      </c>
      <c r="H202" s="40">
        <v>9000</v>
      </c>
      <c r="I202" s="37" t="s">
        <v>20</v>
      </c>
      <c r="J202" s="37" t="s">
        <v>635</v>
      </c>
      <c r="K202" s="33">
        <v>243936</v>
      </c>
    </row>
    <row r="203" spans="1:12" ht="101.25" hidden="1" customHeight="1" x14ac:dyDescent="0.35">
      <c r="A203" s="12">
        <v>198</v>
      </c>
      <c r="B203" s="13" t="s">
        <v>636</v>
      </c>
      <c r="C203" s="14">
        <v>42000</v>
      </c>
      <c r="D203" s="43">
        <v>39060</v>
      </c>
      <c r="E203" s="16" t="s">
        <v>17</v>
      </c>
      <c r="F203" s="16" t="s">
        <v>637</v>
      </c>
      <c r="G203" s="16" t="s">
        <v>638</v>
      </c>
      <c r="H203" s="44">
        <f>L203</f>
        <v>39060</v>
      </c>
      <c r="I203" s="38" t="s">
        <v>20</v>
      </c>
      <c r="J203" s="16" t="s">
        <v>639</v>
      </c>
      <c r="K203" s="33">
        <v>243936</v>
      </c>
      <c r="L203" s="77">
        <v>39060</v>
      </c>
    </row>
    <row r="204" spans="1:12" ht="80.099999999999994" hidden="1" customHeight="1" x14ac:dyDescent="0.35">
      <c r="A204" s="12">
        <v>199</v>
      </c>
      <c r="B204" s="13" t="s">
        <v>640</v>
      </c>
      <c r="C204" s="14">
        <v>90000</v>
      </c>
      <c r="D204" s="53">
        <v>77800</v>
      </c>
      <c r="E204" s="76" t="s">
        <v>17</v>
      </c>
      <c r="F204" s="38" t="s">
        <v>641</v>
      </c>
      <c r="G204" s="38" t="s">
        <v>642</v>
      </c>
      <c r="H204" s="46">
        <f>L204</f>
        <v>77800</v>
      </c>
      <c r="I204" s="38" t="s">
        <v>20</v>
      </c>
      <c r="J204" s="38" t="s">
        <v>643</v>
      </c>
      <c r="K204" s="47">
        <v>243936</v>
      </c>
      <c r="L204" s="71">
        <v>77800</v>
      </c>
    </row>
    <row r="205" spans="1:12" ht="80.099999999999994" hidden="1" customHeight="1" x14ac:dyDescent="0.35">
      <c r="A205" s="12">
        <v>200</v>
      </c>
      <c r="B205" s="13" t="s">
        <v>644</v>
      </c>
      <c r="C205" s="14">
        <v>68000</v>
      </c>
      <c r="D205" s="53">
        <v>68000</v>
      </c>
      <c r="E205" s="76" t="s">
        <v>17</v>
      </c>
      <c r="F205" s="38" t="s">
        <v>645</v>
      </c>
      <c r="G205" s="38" t="s">
        <v>646</v>
      </c>
      <c r="H205" s="46">
        <f>L205</f>
        <v>68000</v>
      </c>
      <c r="I205" s="38" t="s">
        <v>20</v>
      </c>
      <c r="J205" s="38" t="s">
        <v>647</v>
      </c>
      <c r="K205" s="47">
        <v>243936</v>
      </c>
      <c r="L205" s="71">
        <v>68000</v>
      </c>
    </row>
    <row r="206" spans="1:12" ht="80.099999999999994" hidden="1" customHeight="1" x14ac:dyDescent="0.35">
      <c r="A206" s="12">
        <v>201</v>
      </c>
      <c r="B206" s="20" t="s">
        <v>648</v>
      </c>
      <c r="C206" s="21">
        <v>400000</v>
      </c>
      <c r="D206" s="26">
        <v>400000</v>
      </c>
      <c r="E206" s="22" t="s">
        <v>17</v>
      </c>
      <c r="F206" s="22" t="s">
        <v>649</v>
      </c>
      <c r="G206" s="22" t="s">
        <v>94</v>
      </c>
      <c r="H206" s="23">
        <f>L206</f>
        <v>398000</v>
      </c>
      <c r="I206" s="22" t="s">
        <v>20</v>
      </c>
      <c r="J206" s="22" t="s">
        <v>650</v>
      </c>
      <c r="K206" s="24">
        <v>243936</v>
      </c>
      <c r="L206" s="71">
        <v>398000</v>
      </c>
    </row>
    <row r="207" spans="1:12" ht="80.099999999999994" hidden="1" customHeight="1" x14ac:dyDescent="0.35">
      <c r="A207" s="12">
        <v>202</v>
      </c>
      <c r="B207" s="35" t="s">
        <v>651</v>
      </c>
      <c r="C207" s="36">
        <v>10200</v>
      </c>
      <c r="D207" s="36">
        <v>10200</v>
      </c>
      <c r="E207" s="37" t="s">
        <v>17</v>
      </c>
      <c r="F207" s="38" t="str">
        <f>G207 &amp; " เสนอราคา " &amp; TEXT(H207,"#,##0.00") &amp; " บาท "</f>
        <v xml:space="preserve">ร้าน สุรนารี เครื่องเขียน เสนอราคา 10,200.00 บาท </v>
      </c>
      <c r="G207" s="39" t="s">
        <v>246</v>
      </c>
      <c r="H207" s="40">
        <v>10200</v>
      </c>
      <c r="I207" s="37" t="s">
        <v>20</v>
      </c>
      <c r="J207" s="37" t="s">
        <v>652</v>
      </c>
      <c r="K207" s="33">
        <v>243936</v>
      </c>
    </row>
    <row r="208" spans="1:12" ht="80.099999999999994" hidden="1" customHeight="1" x14ac:dyDescent="0.35">
      <c r="A208" s="12">
        <v>203</v>
      </c>
      <c r="B208" s="35" t="s">
        <v>653</v>
      </c>
      <c r="C208" s="36">
        <v>9886.7999999999993</v>
      </c>
      <c r="D208" s="36">
        <v>9886.7999999999993</v>
      </c>
      <c r="E208" s="37" t="s">
        <v>17</v>
      </c>
      <c r="F208" s="38" t="str">
        <f>G208 &amp; " เสนอราคา " &amp; TEXT(H208,"#,##0.00") &amp; " บาท "</f>
        <v xml:space="preserve">บริษัท แอร์ ลิควิด(ประเทศไทย) จำกัด เสนอราคา 9,886.80 บาท </v>
      </c>
      <c r="G208" s="39" t="s">
        <v>66</v>
      </c>
      <c r="H208" s="40">
        <v>9886.7999999999993</v>
      </c>
      <c r="I208" s="37" t="s">
        <v>20</v>
      </c>
      <c r="J208" s="37" t="s">
        <v>654</v>
      </c>
      <c r="K208" s="33">
        <v>243936</v>
      </c>
    </row>
    <row r="209" spans="1:12" ht="80.099999999999994" hidden="1" customHeight="1" x14ac:dyDescent="0.35">
      <c r="A209" s="12">
        <v>204</v>
      </c>
      <c r="B209" s="28" t="s">
        <v>655</v>
      </c>
      <c r="C209" s="29">
        <v>154000</v>
      </c>
      <c r="D209" s="29">
        <v>154000</v>
      </c>
      <c r="E209" s="30" t="s">
        <v>17</v>
      </c>
      <c r="F209" s="16" t="s">
        <v>656</v>
      </c>
      <c r="G209" s="31" t="s">
        <v>141</v>
      </c>
      <c r="H209" s="32">
        <v>154000</v>
      </c>
      <c r="I209" s="30" t="s">
        <v>20</v>
      </c>
      <c r="J209" s="30" t="s">
        <v>590</v>
      </c>
      <c r="K209" s="33">
        <v>243936</v>
      </c>
    </row>
    <row r="210" spans="1:12" ht="96" hidden="1" customHeight="1" x14ac:dyDescent="0.35">
      <c r="A210" s="12">
        <v>205</v>
      </c>
      <c r="B210" s="35" t="s">
        <v>657</v>
      </c>
      <c r="C210" s="36">
        <v>230000</v>
      </c>
      <c r="D210" s="36">
        <v>230000</v>
      </c>
      <c r="E210" s="37" t="s">
        <v>17</v>
      </c>
      <c r="F210" s="38" t="str">
        <f>G210 &amp; " เสนอราคา " &amp; TEXT(H210,"#,##0.00") &amp; " บาท "</f>
        <v xml:space="preserve">บริษัท เบคไทย กรุงเทพอุปกรณ์เคมีภัณฑ์ จำกัด เสนอราคา 228,000.00 บาท </v>
      </c>
      <c r="G210" s="39" t="s">
        <v>658</v>
      </c>
      <c r="H210" s="40">
        <v>228000</v>
      </c>
      <c r="I210" s="37" t="s">
        <v>20</v>
      </c>
      <c r="J210" s="37" t="s">
        <v>659</v>
      </c>
      <c r="K210" s="33">
        <v>243936</v>
      </c>
    </row>
    <row r="211" spans="1:12" ht="80.099999999999994" hidden="1" customHeight="1" x14ac:dyDescent="0.35">
      <c r="A211" s="12">
        <v>206</v>
      </c>
      <c r="B211" s="35" t="s">
        <v>660</v>
      </c>
      <c r="C211" s="36">
        <v>114693.79</v>
      </c>
      <c r="D211" s="36">
        <v>112000</v>
      </c>
      <c r="E211" s="37" t="s">
        <v>17</v>
      </c>
      <c r="F211" s="38" t="str">
        <f>G211 &amp; " เสนอราคา " &amp; TEXT(H211,"#,##0.00") &amp; " บาท "</f>
        <v xml:space="preserve">ห้างหุ้นส่วนจำกัด แอสเทค ซิสเทม เสนอราคา 112,000.00 บาท </v>
      </c>
      <c r="G211" s="39" t="s">
        <v>661</v>
      </c>
      <c r="H211" s="40">
        <v>112000</v>
      </c>
      <c r="I211" s="37" t="s">
        <v>20</v>
      </c>
      <c r="J211" s="37" t="s">
        <v>662</v>
      </c>
      <c r="K211" s="33">
        <v>243936</v>
      </c>
    </row>
    <row r="212" spans="1:12" ht="80.099999999999994" hidden="1" customHeight="1" x14ac:dyDescent="0.35">
      <c r="A212" s="12">
        <v>207</v>
      </c>
      <c r="B212" s="28" t="s">
        <v>663</v>
      </c>
      <c r="C212" s="29">
        <v>291000</v>
      </c>
      <c r="D212" s="29">
        <v>223000</v>
      </c>
      <c r="E212" s="30" t="s">
        <v>17</v>
      </c>
      <c r="F212" s="16" t="s">
        <v>664</v>
      </c>
      <c r="G212" s="31" t="s">
        <v>665</v>
      </c>
      <c r="H212" s="32">
        <v>223000</v>
      </c>
      <c r="I212" s="30" t="s">
        <v>20</v>
      </c>
      <c r="J212" s="30" t="s">
        <v>666</v>
      </c>
      <c r="K212" s="33">
        <v>243936</v>
      </c>
    </row>
    <row r="213" spans="1:12" ht="80.099999999999994" hidden="1" customHeight="1" x14ac:dyDescent="0.35">
      <c r="A213" s="12">
        <v>208</v>
      </c>
      <c r="B213" s="28" t="s">
        <v>667</v>
      </c>
      <c r="C213" s="29">
        <v>50000</v>
      </c>
      <c r="D213" s="29">
        <v>50000</v>
      </c>
      <c r="E213" s="30" t="s">
        <v>17</v>
      </c>
      <c r="F213" s="16" t="s">
        <v>668</v>
      </c>
      <c r="G213" s="31" t="s">
        <v>669</v>
      </c>
      <c r="H213" s="32">
        <v>50000</v>
      </c>
      <c r="I213" s="30" t="s">
        <v>20</v>
      </c>
      <c r="J213" s="30" t="s">
        <v>670</v>
      </c>
      <c r="K213" s="33">
        <v>243936</v>
      </c>
    </row>
    <row r="214" spans="1:12" ht="80.099999999999994" hidden="1" customHeight="1" x14ac:dyDescent="0.35">
      <c r="A214" s="12">
        <v>209</v>
      </c>
      <c r="B214" s="35" t="s">
        <v>671</v>
      </c>
      <c r="C214" s="36">
        <v>5457</v>
      </c>
      <c r="D214" s="36">
        <v>5457</v>
      </c>
      <c r="E214" s="37" t="s">
        <v>17</v>
      </c>
      <c r="F214" s="38" t="str">
        <f>G214 &amp; " เสนอราคา " &amp; TEXT(H214,"#,##0.00") &amp; " บาท "</f>
        <v xml:space="preserve">บริษัท ดีเคเอสเอช เทคโนโลยี จำกัด เสนอราคา 5,457.00 บาท </v>
      </c>
      <c r="G214" s="39" t="s">
        <v>323</v>
      </c>
      <c r="H214" s="40">
        <v>5457</v>
      </c>
      <c r="I214" s="37" t="s">
        <v>20</v>
      </c>
      <c r="J214" s="37" t="s">
        <v>672</v>
      </c>
      <c r="K214" s="33">
        <v>243936</v>
      </c>
    </row>
    <row r="215" spans="1:12" ht="80.099999999999994" hidden="1" customHeight="1" x14ac:dyDescent="0.35">
      <c r="A215" s="12">
        <v>210</v>
      </c>
      <c r="B215" s="35" t="s">
        <v>673</v>
      </c>
      <c r="C215" s="36">
        <v>121850</v>
      </c>
      <c r="D215" s="36">
        <v>121850</v>
      </c>
      <c r="E215" s="37" t="s">
        <v>17</v>
      </c>
      <c r="F215" s="38" t="str">
        <f>G215 &amp; " เสนอราคา " &amp; TEXT(H215,"#,##0.00") &amp; " บาท "</f>
        <v xml:space="preserve">ร้าน สวนขุนนนท์ 3 เสนอราคา 121,850.00 บาท </v>
      </c>
      <c r="G215" s="39" t="s">
        <v>674</v>
      </c>
      <c r="H215" s="40">
        <v>121850</v>
      </c>
      <c r="I215" s="37" t="s">
        <v>20</v>
      </c>
      <c r="J215" s="37" t="s">
        <v>675</v>
      </c>
      <c r="K215" s="33">
        <v>243936</v>
      </c>
    </row>
    <row r="216" spans="1:12" ht="80.099999999999994" hidden="1" customHeight="1" x14ac:dyDescent="0.35">
      <c r="A216" s="12">
        <v>211</v>
      </c>
      <c r="B216" s="35" t="s">
        <v>676</v>
      </c>
      <c r="C216" s="36">
        <v>40000</v>
      </c>
      <c r="D216" s="36">
        <v>40000</v>
      </c>
      <c r="E216" s="37" t="s">
        <v>17</v>
      </c>
      <c r="F216" s="38" t="str">
        <f>G216 &amp; " เสนอราคา " &amp; TEXT(H216,"#,##0.00") &amp; " บาท "</f>
        <v xml:space="preserve">ห้างหุ้นส่วนจำกัด สหรุ่งเรืองเซอร์วิส 1959 เสนอราคา 40,000.00 บาท </v>
      </c>
      <c r="G216" s="39" t="s">
        <v>677</v>
      </c>
      <c r="H216" s="40">
        <v>40000</v>
      </c>
      <c r="I216" s="37" t="s">
        <v>20</v>
      </c>
      <c r="J216" s="37" t="s">
        <v>678</v>
      </c>
      <c r="K216" s="33">
        <v>243936</v>
      </c>
    </row>
    <row r="217" spans="1:12" ht="80.099999999999994" hidden="1" customHeight="1" x14ac:dyDescent="0.35">
      <c r="A217" s="12">
        <v>212</v>
      </c>
      <c r="B217" s="35" t="s">
        <v>679</v>
      </c>
      <c r="C217" s="36">
        <v>140397</v>
      </c>
      <c r="D217" s="36">
        <v>140397</v>
      </c>
      <c r="E217" s="37" t="s">
        <v>17</v>
      </c>
      <c r="F217" s="38" t="str">
        <f>G217 &amp; " เสนอราคา " &amp; TEXT(H217,"#,##0.00") &amp; " บาท "</f>
        <v xml:space="preserve">ห้างหุ้นส่วนจำกัด ราชสีมาสหกิจ เสนอราคา 140,397.00 บาท </v>
      </c>
      <c r="G217" s="39" t="s">
        <v>547</v>
      </c>
      <c r="H217" s="40">
        <v>140397</v>
      </c>
      <c r="I217" s="37" t="s">
        <v>20</v>
      </c>
      <c r="J217" s="37" t="s">
        <v>680</v>
      </c>
      <c r="K217" s="33">
        <v>243936</v>
      </c>
    </row>
    <row r="218" spans="1:12" ht="80.099999999999994" hidden="1" customHeight="1" x14ac:dyDescent="0.35">
      <c r="A218" s="12">
        <v>213</v>
      </c>
      <c r="B218" s="35" t="s">
        <v>681</v>
      </c>
      <c r="C218" s="36">
        <v>108795</v>
      </c>
      <c r="D218" s="36">
        <v>108795</v>
      </c>
      <c r="E218" s="37" t="s">
        <v>17</v>
      </c>
      <c r="F218" s="38" t="str">
        <f>G218 &amp; " เสนอราคา " &amp; TEXT(H218,"#,##0.00") &amp; " บาท "</f>
        <v xml:space="preserve">บริษัท เจบีเอส ฮาร์ดแวร์ จำกัด เสนอราคา 108,795.00 บาท </v>
      </c>
      <c r="G218" s="39" t="s">
        <v>682</v>
      </c>
      <c r="H218" s="40">
        <v>108795</v>
      </c>
      <c r="I218" s="37" t="s">
        <v>20</v>
      </c>
      <c r="J218" s="37" t="s">
        <v>683</v>
      </c>
      <c r="K218" s="33">
        <v>243936</v>
      </c>
    </row>
    <row r="219" spans="1:12" ht="80.099999999999994" hidden="1" customHeight="1" x14ac:dyDescent="0.35">
      <c r="A219" s="12">
        <v>214</v>
      </c>
      <c r="B219" s="28" t="s">
        <v>684</v>
      </c>
      <c r="C219" s="29">
        <v>66429.5</v>
      </c>
      <c r="D219" s="29">
        <v>66429.5</v>
      </c>
      <c r="E219" s="30" t="s">
        <v>17</v>
      </c>
      <c r="F219" s="16" t="s">
        <v>685</v>
      </c>
      <c r="G219" s="31" t="s">
        <v>49</v>
      </c>
      <c r="H219" s="32">
        <v>66413</v>
      </c>
      <c r="I219" s="30" t="s">
        <v>20</v>
      </c>
      <c r="J219" s="30" t="s">
        <v>686</v>
      </c>
      <c r="K219" s="33">
        <v>243936</v>
      </c>
    </row>
    <row r="220" spans="1:12" ht="80.099999999999994" hidden="1" customHeight="1" x14ac:dyDescent="0.35">
      <c r="A220" s="12">
        <v>215</v>
      </c>
      <c r="B220" s="35" t="s">
        <v>687</v>
      </c>
      <c r="C220" s="36">
        <v>39908.400000000001</v>
      </c>
      <c r="D220" s="36">
        <v>39908.400000000001</v>
      </c>
      <c r="E220" s="37" t="s">
        <v>17</v>
      </c>
      <c r="F220" s="38" t="str">
        <f>G220 &amp; " เสนอราคา " &amp; TEXT(H220,"#,##0.00") &amp; " บาท "</f>
        <v xml:space="preserve">ห้างหุ้นส่วนจำกัด เอ.ที. แมชชีนเนอร์รี่ แอนด์ ซัพพลาย เสนอราคา 34,467.00 บาท </v>
      </c>
      <c r="G220" s="39" t="s">
        <v>49</v>
      </c>
      <c r="H220" s="40">
        <v>34467</v>
      </c>
      <c r="I220" s="37" t="s">
        <v>20</v>
      </c>
      <c r="J220" s="37" t="s">
        <v>688</v>
      </c>
      <c r="K220" s="33">
        <v>243936</v>
      </c>
    </row>
    <row r="221" spans="1:12" ht="80.099999999999994" hidden="1" customHeight="1" x14ac:dyDescent="0.35">
      <c r="A221" s="12">
        <v>216</v>
      </c>
      <c r="B221" s="28" t="s">
        <v>689</v>
      </c>
      <c r="C221" s="29">
        <v>250000</v>
      </c>
      <c r="D221" s="29">
        <v>174921</v>
      </c>
      <c r="E221" s="30" t="s">
        <v>17</v>
      </c>
      <c r="F221" s="16" t="s">
        <v>690</v>
      </c>
      <c r="G221" s="31" t="s">
        <v>275</v>
      </c>
      <c r="H221" s="32">
        <v>174921</v>
      </c>
      <c r="I221" s="30" t="s">
        <v>20</v>
      </c>
      <c r="J221" s="30" t="s">
        <v>691</v>
      </c>
      <c r="K221" s="33">
        <v>243936</v>
      </c>
    </row>
    <row r="222" spans="1:12" ht="80.099999999999994" hidden="1" customHeight="1" x14ac:dyDescent="0.35">
      <c r="A222" s="12">
        <v>217</v>
      </c>
      <c r="B222" s="28" t="s">
        <v>692</v>
      </c>
      <c r="C222" s="29">
        <v>9475</v>
      </c>
      <c r="D222" s="29">
        <v>9475</v>
      </c>
      <c r="E222" s="30" t="s">
        <v>17</v>
      </c>
      <c r="F222" s="16" t="s">
        <v>693</v>
      </c>
      <c r="G222" s="31" t="s">
        <v>205</v>
      </c>
      <c r="H222" s="32">
        <v>9475</v>
      </c>
      <c r="I222" s="30" t="s">
        <v>20</v>
      </c>
      <c r="J222" s="30" t="s">
        <v>694</v>
      </c>
      <c r="K222" s="33">
        <v>243936</v>
      </c>
    </row>
    <row r="223" spans="1:12" ht="80.099999999999994" hidden="1" customHeight="1" x14ac:dyDescent="0.35">
      <c r="A223" s="12">
        <v>218</v>
      </c>
      <c r="B223" s="35" t="s">
        <v>695</v>
      </c>
      <c r="C223" s="36">
        <v>17000</v>
      </c>
      <c r="D223" s="36">
        <v>17000</v>
      </c>
      <c r="E223" s="37" t="s">
        <v>17</v>
      </c>
      <c r="F223" s="38" t="str">
        <f>G223 &amp; " เสนอราคา " &amp; TEXT(H223,"#,##0.00") &amp; " บาท "</f>
        <v xml:space="preserve">www.elements.envato.com เสนอราคา 7,700.00 บาท </v>
      </c>
      <c r="G223" s="39" t="s">
        <v>696</v>
      </c>
      <c r="H223" s="40">
        <v>7700</v>
      </c>
      <c r="I223" s="37" t="s">
        <v>20</v>
      </c>
      <c r="J223" s="37" t="s">
        <v>697</v>
      </c>
      <c r="K223" s="48">
        <v>243937</v>
      </c>
    </row>
    <row r="224" spans="1:12" ht="80.099999999999994" hidden="1" customHeight="1" x14ac:dyDescent="0.35">
      <c r="A224" s="12">
        <v>219</v>
      </c>
      <c r="B224" s="35" t="s">
        <v>698</v>
      </c>
      <c r="C224" s="36">
        <v>17000</v>
      </c>
      <c r="D224" s="36">
        <v>17000</v>
      </c>
      <c r="E224" s="37" t="s">
        <v>17</v>
      </c>
      <c r="F224" s="38" t="str">
        <f>G224 &amp; " เสนอราคา " &amp; TEXT(H224,"#,##0.00") &amp; " บาท "</f>
        <v xml:space="preserve">www.motionarray.com เสนอราคา 9,300.00 บาท </v>
      </c>
      <c r="G224" s="39" t="s">
        <v>699</v>
      </c>
      <c r="H224" s="40">
        <v>9300</v>
      </c>
      <c r="I224" s="37" t="s">
        <v>20</v>
      </c>
      <c r="J224" s="37" t="s">
        <v>697</v>
      </c>
      <c r="K224" s="48">
        <v>243937</v>
      </c>
      <c r="L224" s="73"/>
    </row>
    <row r="225" spans="1:12" ht="80.099999999999994" hidden="1" customHeight="1" x14ac:dyDescent="0.35">
      <c r="A225" s="12">
        <v>220</v>
      </c>
      <c r="B225" s="13" t="s">
        <v>700</v>
      </c>
      <c r="C225" s="14">
        <v>32000</v>
      </c>
      <c r="D225" s="53">
        <v>32000</v>
      </c>
      <c r="E225" s="38" t="s">
        <v>17</v>
      </c>
      <c r="F225" s="38" t="s">
        <v>701</v>
      </c>
      <c r="G225" s="38" t="s">
        <v>658</v>
      </c>
      <c r="H225" s="46">
        <f t="shared" ref="H225:H243" si="9">L225</f>
        <v>32000</v>
      </c>
      <c r="I225" s="38" t="s">
        <v>20</v>
      </c>
      <c r="J225" s="38" t="s">
        <v>702</v>
      </c>
      <c r="K225" s="47">
        <v>243937</v>
      </c>
      <c r="L225" s="71">
        <v>32000</v>
      </c>
    </row>
    <row r="226" spans="1:12" ht="80.099999999999994" hidden="1" customHeight="1" x14ac:dyDescent="0.35">
      <c r="A226" s="12">
        <v>221</v>
      </c>
      <c r="B226" s="13" t="s">
        <v>703</v>
      </c>
      <c r="C226" s="14">
        <v>96000</v>
      </c>
      <c r="D226" s="53">
        <v>96000</v>
      </c>
      <c r="E226" s="38" t="s">
        <v>17</v>
      </c>
      <c r="F226" s="38" t="s">
        <v>704</v>
      </c>
      <c r="G226" s="38" t="s">
        <v>705</v>
      </c>
      <c r="H226" s="46">
        <f t="shared" si="9"/>
        <v>96000</v>
      </c>
      <c r="I226" s="38" t="s">
        <v>20</v>
      </c>
      <c r="J226" s="38" t="s">
        <v>706</v>
      </c>
      <c r="K226" s="47">
        <v>243937</v>
      </c>
      <c r="L226" s="71">
        <v>96000</v>
      </c>
    </row>
    <row r="227" spans="1:12" ht="80.099999999999994" hidden="1" customHeight="1" x14ac:dyDescent="0.35">
      <c r="A227" s="12">
        <v>222</v>
      </c>
      <c r="B227" s="13" t="s">
        <v>707</v>
      </c>
      <c r="C227" s="14">
        <v>80000</v>
      </c>
      <c r="D227" s="53">
        <v>77600</v>
      </c>
      <c r="E227" s="38" t="s">
        <v>17</v>
      </c>
      <c r="F227" s="38" t="s">
        <v>708</v>
      </c>
      <c r="G227" s="38" t="s">
        <v>709</v>
      </c>
      <c r="H227" s="46">
        <f t="shared" si="9"/>
        <v>77600</v>
      </c>
      <c r="I227" s="38" t="s">
        <v>20</v>
      </c>
      <c r="J227" s="38" t="s">
        <v>710</v>
      </c>
      <c r="K227" s="47">
        <v>243937</v>
      </c>
      <c r="L227" s="71">
        <v>77600</v>
      </c>
    </row>
    <row r="228" spans="1:12" ht="100.5" hidden="1" customHeight="1" x14ac:dyDescent="0.35">
      <c r="A228" s="12">
        <v>223</v>
      </c>
      <c r="B228" s="13" t="s">
        <v>711</v>
      </c>
      <c r="C228" s="14">
        <v>120000</v>
      </c>
      <c r="D228" s="53">
        <v>30000</v>
      </c>
      <c r="E228" s="38" t="s">
        <v>17</v>
      </c>
      <c r="F228" s="38" t="s">
        <v>712</v>
      </c>
      <c r="G228" s="38" t="s">
        <v>713</v>
      </c>
      <c r="H228" s="46">
        <f t="shared" si="9"/>
        <v>30000</v>
      </c>
      <c r="I228" s="38" t="s">
        <v>20</v>
      </c>
      <c r="J228" s="38" t="s">
        <v>714</v>
      </c>
      <c r="K228" s="47">
        <v>243937</v>
      </c>
      <c r="L228" s="71">
        <v>30000</v>
      </c>
    </row>
    <row r="229" spans="1:12" ht="111" customHeight="1" x14ac:dyDescent="0.35">
      <c r="A229" s="12">
        <v>224</v>
      </c>
      <c r="B229" s="13" t="s">
        <v>715</v>
      </c>
      <c r="C229" s="14">
        <v>695000</v>
      </c>
      <c r="D229" s="53">
        <v>695000</v>
      </c>
      <c r="E229" s="38" t="s">
        <v>23</v>
      </c>
      <c r="F229" s="38" t="s">
        <v>716</v>
      </c>
      <c r="G229" s="38" t="s">
        <v>74</v>
      </c>
      <c r="H229" s="46">
        <f t="shared" si="9"/>
        <v>625000</v>
      </c>
      <c r="I229" s="38" t="s">
        <v>20</v>
      </c>
      <c r="J229" s="38" t="s">
        <v>717</v>
      </c>
      <c r="K229" s="47">
        <v>243937</v>
      </c>
      <c r="L229" s="71">
        <v>625000</v>
      </c>
    </row>
    <row r="230" spans="1:12" ht="80.099999999999994" hidden="1" customHeight="1" x14ac:dyDescent="0.35">
      <c r="A230" s="12">
        <v>225</v>
      </c>
      <c r="B230" s="13" t="s">
        <v>718</v>
      </c>
      <c r="C230" s="14">
        <v>45000</v>
      </c>
      <c r="D230" s="53">
        <v>44940</v>
      </c>
      <c r="E230" s="38" t="s">
        <v>17</v>
      </c>
      <c r="F230" s="38" t="s">
        <v>719</v>
      </c>
      <c r="G230" s="38" t="s">
        <v>720</v>
      </c>
      <c r="H230" s="46">
        <f t="shared" si="9"/>
        <v>44940</v>
      </c>
      <c r="I230" s="38" t="s">
        <v>20</v>
      </c>
      <c r="J230" s="38" t="s">
        <v>721</v>
      </c>
      <c r="K230" s="47">
        <v>243937</v>
      </c>
      <c r="L230" s="71">
        <v>44940</v>
      </c>
    </row>
    <row r="231" spans="1:12" ht="80.099999999999994" hidden="1" customHeight="1" x14ac:dyDescent="0.35">
      <c r="A231" s="12">
        <v>226</v>
      </c>
      <c r="B231" s="13" t="s">
        <v>722</v>
      </c>
      <c r="C231" s="14">
        <v>70000</v>
      </c>
      <c r="D231" s="53">
        <v>68480</v>
      </c>
      <c r="E231" s="38" t="s">
        <v>17</v>
      </c>
      <c r="F231" s="38" t="s">
        <v>723</v>
      </c>
      <c r="G231" s="38" t="s">
        <v>724</v>
      </c>
      <c r="H231" s="46">
        <f t="shared" si="9"/>
        <v>68480</v>
      </c>
      <c r="I231" s="38" t="s">
        <v>20</v>
      </c>
      <c r="J231" s="38" t="s">
        <v>725</v>
      </c>
      <c r="K231" s="47">
        <v>243937</v>
      </c>
      <c r="L231" s="71">
        <v>68480</v>
      </c>
    </row>
    <row r="232" spans="1:12" ht="80.099999999999994" hidden="1" customHeight="1" x14ac:dyDescent="0.35">
      <c r="A232" s="12">
        <v>227</v>
      </c>
      <c r="B232" s="13" t="s">
        <v>726</v>
      </c>
      <c r="C232" s="14">
        <v>18000</v>
      </c>
      <c r="D232" s="53">
        <v>16050</v>
      </c>
      <c r="E232" s="38" t="s">
        <v>17</v>
      </c>
      <c r="F232" s="38" t="s">
        <v>727</v>
      </c>
      <c r="G232" s="38" t="s">
        <v>105</v>
      </c>
      <c r="H232" s="46">
        <f t="shared" si="9"/>
        <v>16050</v>
      </c>
      <c r="I232" s="38" t="s">
        <v>20</v>
      </c>
      <c r="J232" s="38" t="s">
        <v>728</v>
      </c>
      <c r="K232" s="47">
        <v>243937</v>
      </c>
      <c r="L232" s="71">
        <v>16050</v>
      </c>
    </row>
    <row r="233" spans="1:12" ht="80.099999999999994" hidden="1" customHeight="1" x14ac:dyDescent="0.35">
      <c r="A233" s="12">
        <v>228</v>
      </c>
      <c r="B233" s="13" t="s">
        <v>729</v>
      </c>
      <c r="C233" s="14">
        <v>40000</v>
      </c>
      <c r="D233" s="43">
        <v>36000</v>
      </c>
      <c r="E233" s="16" t="s">
        <v>17</v>
      </c>
      <c r="F233" s="16" t="s">
        <v>730</v>
      </c>
      <c r="G233" s="16" t="s">
        <v>731</v>
      </c>
      <c r="H233" s="44">
        <f t="shared" si="9"/>
        <v>36000</v>
      </c>
      <c r="I233" s="38" t="s">
        <v>20</v>
      </c>
      <c r="J233" s="16" t="s">
        <v>732</v>
      </c>
      <c r="K233" s="33">
        <v>243937</v>
      </c>
      <c r="L233" s="77">
        <v>36000</v>
      </c>
    </row>
    <row r="234" spans="1:12" ht="80.099999999999994" hidden="1" customHeight="1" x14ac:dyDescent="0.35">
      <c r="A234" s="12">
        <v>229</v>
      </c>
      <c r="B234" s="13" t="s">
        <v>733</v>
      </c>
      <c r="C234" s="14">
        <v>49500</v>
      </c>
      <c r="D234" s="53">
        <v>48792</v>
      </c>
      <c r="E234" s="38" t="s">
        <v>17</v>
      </c>
      <c r="F234" s="38" t="s">
        <v>734</v>
      </c>
      <c r="G234" s="38" t="s">
        <v>735</v>
      </c>
      <c r="H234" s="46">
        <f t="shared" si="9"/>
        <v>48792</v>
      </c>
      <c r="I234" s="38" t="s">
        <v>20</v>
      </c>
      <c r="J234" s="38" t="s">
        <v>736</v>
      </c>
      <c r="K234" s="47">
        <v>243937</v>
      </c>
      <c r="L234" s="71">
        <v>48792</v>
      </c>
    </row>
    <row r="235" spans="1:12" ht="98.25" customHeight="1" x14ac:dyDescent="0.35">
      <c r="A235" s="12">
        <v>230</v>
      </c>
      <c r="B235" s="13" t="s">
        <v>737</v>
      </c>
      <c r="C235" s="14">
        <v>995000</v>
      </c>
      <c r="D235" s="53">
        <v>994800</v>
      </c>
      <c r="E235" s="38" t="s">
        <v>23</v>
      </c>
      <c r="F235" s="38" t="s">
        <v>738</v>
      </c>
      <c r="G235" s="38" t="s">
        <v>739</v>
      </c>
      <c r="H235" s="46">
        <f t="shared" si="9"/>
        <v>970000</v>
      </c>
      <c r="I235" s="38" t="s">
        <v>20</v>
      </c>
      <c r="J235" s="38" t="s">
        <v>740</v>
      </c>
      <c r="K235" s="47">
        <v>243937</v>
      </c>
      <c r="L235" s="71">
        <v>970000</v>
      </c>
    </row>
    <row r="236" spans="1:12" ht="80.099999999999994" hidden="1" customHeight="1" x14ac:dyDescent="0.35">
      <c r="A236" s="12">
        <v>231</v>
      </c>
      <c r="B236" s="13" t="s">
        <v>741</v>
      </c>
      <c r="C236" s="14">
        <v>90000</v>
      </c>
      <c r="D236" s="53">
        <v>90000</v>
      </c>
      <c r="E236" s="38" t="s">
        <v>17</v>
      </c>
      <c r="F236" s="38" t="s">
        <v>742</v>
      </c>
      <c r="G236" s="38" t="s">
        <v>619</v>
      </c>
      <c r="H236" s="46">
        <f t="shared" si="9"/>
        <v>90000</v>
      </c>
      <c r="I236" s="38" t="s">
        <v>20</v>
      </c>
      <c r="J236" s="38" t="s">
        <v>743</v>
      </c>
      <c r="K236" s="47">
        <v>243937</v>
      </c>
      <c r="L236" s="71">
        <v>90000</v>
      </c>
    </row>
    <row r="237" spans="1:12" ht="80.099999999999994" hidden="1" customHeight="1" x14ac:dyDescent="0.35">
      <c r="A237" s="12">
        <v>232</v>
      </c>
      <c r="B237" s="13" t="s">
        <v>744</v>
      </c>
      <c r="C237" s="14">
        <v>50000</v>
      </c>
      <c r="D237" s="53">
        <v>48150</v>
      </c>
      <c r="E237" s="38" t="s">
        <v>17</v>
      </c>
      <c r="F237" s="38" t="s">
        <v>745</v>
      </c>
      <c r="G237" s="38" t="s">
        <v>746</v>
      </c>
      <c r="H237" s="46">
        <f t="shared" si="9"/>
        <v>48150</v>
      </c>
      <c r="I237" s="38" t="s">
        <v>20</v>
      </c>
      <c r="J237" s="38" t="s">
        <v>747</v>
      </c>
      <c r="K237" s="47">
        <v>243937</v>
      </c>
      <c r="L237" s="71">
        <v>48150</v>
      </c>
    </row>
    <row r="238" spans="1:12" ht="80.099999999999994" hidden="1" customHeight="1" x14ac:dyDescent="0.35">
      <c r="A238" s="12">
        <v>233</v>
      </c>
      <c r="B238" s="13" t="s">
        <v>748</v>
      </c>
      <c r="C238" s="14">
        <v>88000</v>
      </c>
      <c r="D238" s="53">
        <v>85000</v>
      </c>
      <c r="E238" s="76" t="s">
        <v>17</v>
      </c>
      <c r="F238" s="38" t="s">
        <v>749</v>
      </c>
      <c r="G238" s="38" t="s">
        <v>750</v>
      </c>
      <c r="H238" s="46">
        <f t="shared" si="9"/>
        <v>85000</v>
      </c>
      <c r="I238" s="38" t="s">
        <v>20</v>
      </c>
      <c r="J238" s="38" t="s">
        <v>751</v>
      </c>
      <c r="K238" s="47">
        <v>243937</v>
      </c>
      <c r="L238" s="71">
        <v>85000</v>
      </c>
    </row>
    <row r="239" spans="1:12" ht="80.099999999999994" hidden="1" customHeight="1" x14ac:dyDescent="0.35">
      <c r="A239" s="12">
        <v>234</v>
      </c>
      <c r="B239" s="13" t="s">
        <v>752</v>
      </c>
      <c r="C239" s="14">
        <v>56000</v>
      </c>
      <c r="D239" s="53">
        <v>48400</v>
      </c>
      <c r="E239" s="76" t="s">
        <v>17</v>
      </c>
      <c r="F239" s="38" t="s">
        <v>753</v>
      </c>
      <c r="G239" s="38" t="s">
        <v>754</v>
      </c>
      <c r="H239" s="46">
        <f t="shared" si="9"/>
        <v>48400</v>
      </c>
      <c r="I239" s="38" t="s">
        <v>20</v>
      </c>
      <c r="J239" s="38" t="s">
        <v>755</v>
      </c>
      <c r="K239" s="47">
        <v>243937</v>
      </c>
      <c r="L239" s="71">
        <v>48400</v>
      </c>
    </row>
    <row r="240" spans="1:12" ht="80.099999999999994" hidden="1" customHeight="1" x14ac:dyDescent="0.35">
      <c r="A240" s="12">
        <v>235</v>
      </c>
      <c r="B240" s="13" t="s">
        <v>756</v>
      </c>
      <c r="C240" s="14">
        <v>63000</v>
      </c>
      <c r="D240" s="53">
        <v>49400</v>
      </c>
      <c r="E240" s="76" t="s">
        <v>17</v>
      </c>
      <c r="F240" s="38" t="s">
        <v>757</v>
      </c>
      <c r="G240" s="38" t="s">
        <v>642</v>
      </c>
      <c r="H240" s="46">
        <f t="shared" si="9"/>
        <v>49400</v>
      </c>
      <c r="I240" s="38" t="s">
        <v>20</v>
      </c>
      <c r="J240" s="38" t="s">
        <v>758</v>
      </c>
      <c r="K240" s="47">
        <v>243937</v>
      </c>
      <c r="L240" s="71">
        <v>49400</v>
      </c>
    </row>
    <row r="241" spans="1:12" ht="80.099999999999994" hidden="1" customHeight="1" x14ac:dyDescent="0.35">
      <c r="A241" s="12">
        <v>236</v>
      </c>
      <c r="B241" s="13" t="s">
        <v>759</v>
      </c>
      <c r="C241" s="14">
        <v>43000</v>
      </c>
      <c r="D241" s="53">
        <v>26500</v>
      </c>
      <c r="E241" s="76" t="s">
        <v>17</v>
      </c>
      <c r="F241" s="38" t="s">
        <v>760</v>
      </c>
      <c r="G241" s="38" t="s">
        <v>646</v>
      </c>
      <c r="H241" s="46">
        <f t="shared" si="9"/>
        <v>26000</v>
      </c>
      <c r="I241" s="38" t="s">
        <v>20</v>
      </c>
      <c r="J241" s="38" t="s">
        <v>761</v>
      </c>
      <c r="K241" s="47">
        <v>243937</v>
      </c>
      <c r="L241" s="71">
        <v>26000</v>
      </c>
    </row>
    <row r="242" spans="1:12" ht="80.099999999999994" hidden="1" customHeight="1" x14ac:dyDescent="0.35">
      <c r="A242" s="12">
        <v>237</v>
      </c>
      <c r="B242" s="13" t="s">
        <v>762</v>
      </c>
      <c r="C242" s="14">
        <v>68000</v>
      </c>
      <c r="D242" s="53">
        <v>55600</v>
      </c>
      <c r="E242" s="76" t="s">
        <v>17</v>
      </c>
      <c r="F242" s="38" t="s">
        <v>763</v>
      </c>
      <c r="G242" s="38" t="s">
        <v>750</v>
      </c>
      <c r="H242" s="46">
        <f t="shared" si="9"/>
        <v>55600</v>
      </c>
      <c r="I242" s="38" t="s">
        <v>20</v>
      </c>
      <c r="J242" s="38" t="s">
        <v>764</v>
      </c>
      <c r="K242" s="47">
        <v>243937</v>
      </c>
      <c r="L242" s="71">
        <v>55600</v>
      </c>
    </row>
    <row r="243" spans="1:12" ht="80.099999999999994" hidden="1" customHeight="1" x14ac:dyDescent="0.35">
      <c r="A243" s="12">
        <v>238</v>
      </c>
      <c r="B243" s="13" t="s">
        <v>765</v>
      </c>
      <c r="C243" s="14">
        <v>84000</v>
      </c>
      <c r="D243" s="53">
        <v>72800</v>
      </c>
      <c r="E243" s="76" t="s">
        <v>17</v>
      </c>
      <c r="F243" s="38" t="s">
        <v>766</v>
      </c>
      <c r="G243" s="38" t="s">
        <v>767</v>
      </c>
      <c r="H243" s="46">
        <f t="shared" si="9"/>
        <v>72800</v>
      </c>
      <c r="I243" s="38" t="s">
        <v>20</v>
      </c>
      <c r="J243" s="38" t="s">
        <v>768</v>
      </c>
      <c r="K243" s="47">
        <v>243937</v>
      </c>
      <c r="L243" s="71">
        <v>72800</v>
      </c>
    </row>
    <row r="244" spans="1:12" ht="80.099999999999994" hidden="1" customHeight="1" x14ac:dyDescent="0.35">
      <c r="A244" s="12">
        <v>239</v>
      </c>
      <c r="B244" s="83" t="s">
        <v>769</v>
      </c>
      <c r="C244" s="84">
        <v>57500</v>
      </c>
      <c r="D244" s="14">
        <v>57500</v>
      </c>
      <c r="E244" s="38" t="s">
        <v>17</v>
      </c>
      <c r="F244" s="16" t="s">
        <v>770</v>
      </c>
      <c r="G244" s="16" t="s">
        <v>750</v>
      </c>
      <c r="H244" s="78">
        <v>57500</v>
      </c>
      <c r="I244" s="38" t="s">
        <v>20</v>
      </c>
      <c r="J244" s="16" t="s">
        <v>771</v>
      </c>
      <c r="K244" s="33">
        <v>243937</v>
      </c>
      <c r="L244" s="73"/>
    </row>
    <row r="245" spans="1:12" ht="80.099999999999994" hidden="1" customHeight="1" x14ac:dyDescent="0.35">
      <c r="A245" s="12">
        <v>240</v>
      </c>
      <c r="B245" s="35" t="s">
        <v>772</v>
      </c>
      <c r="C245" s="36">
        <v>3038.8</v>
      </c>
      <c r="D245" s="36">
        <v>3038.8</v>
      </c>
      <c r="E245" s="37" t="s">
        <v>17</v>
      </c>
      <c r="F245" s="38" t="str">
        <f t="shared" ref="F245:F257" si="10">G245 &amp; " เสนอราคา " &amp; TEXT(H245,"#,##0.00") &amp; " บาท "</f>
        <v xml:space="preserve">บริษัท อิตัลมาร์ (ประเทศไทย) จำกัด เสนอราคา 3,038.80 บาท </v>
      </c>
      <c r="G245" s="39" t="s">
        <v>216</v>
      </c>
      <c r="H245" s="40">
        <v>3038.8</v>
      </c>
      <c r="I245" s="37" t="s">
        <v>20</v>
      </c>
      <c r="J245" s="37" t="s">
        <v>773</v>
      </c>
      <c r="K245" s="33">
        <v>243937</v>
      </c>
    </row>
    <row r="246" spans="1:12" ht="80.099999999999994" hidden="1" customHeight="1" x14ac:dyDescent="0.35">
      <c r="A246" s="12">
        <v>241</v>
      </c>
      <c r="B246" s="35" t="s">
        <v>774</v>
      </c>
      <c r="C246" s="36">
        <v>250000</v>
      </c>
      <c r="D246" s="36">
        <v>250000</v>
      </c>
      <c r="E246" s="37" t="s">
        <v>17</v>
      </c>
      <c r="F246" s="38" t="str">
        <f t="shared" si="10"/>
        <v xml:space="preserve">บริษัท กรีน แพลนท์ เซอร์วิส จำกัด เสนอราคา 250,000.00 บาท </v>
      </c>
      <c r="G246" s="39" t="s">
        <v>775</v>
      </c>
      <c r="H246" s="40">
        <v>250000</v>
      </c>
      <c r="I246" s="37" t="s">
        <v>20</v>
      </c>
      <c r="J246" s="37" t="s">
        <v>776</v>
      </c>
      <c r="K246" s="33">
        <v>243937</v>
      </c>
    </row>
    <row r="247" spans="1:12" ht="80.099999999999994" hidden="1" customHeight="1" x14ac:dyDescent="0.35">
      <c r="A247" s="12">
        <v>242</v>
      </c>
      <c r="B247" s="35" t="s">
        <v>777</v>
      </c>
      <c r="C247" s="36">
        <v>21881.5</v>
      </c>
      <c r="D247" s="36">
        <v>21881.5</v>
      </c>
      <c r="E247" s="37" t="s">
        <v>17</v>
      </c>
      <c r="F247" s="38" t="str">
        <f t="shared" si="10"/>
        <v xml:space="preserve">บริษัท ทีเอ็มที เอ็นจิเนียริ่ง แอนด์ เทรดดิ้ง จำกัด เสนอราคา 21,881.50 บาท </v>
      </c>
      <c r="G247" s="39" t="s">
        <v>778</v>
      </c>
      <c r="H247" s="40">
        <v>21881.5</v>
      </c>
      <c r="I247" s="37" t="s">
        <v>20</v>
      </c>
      <c r="J247" s="37" t="s">
        <v>779</v>
      </c>
      <c r="K247" s="33">
        <v>243937</v>
      </c>
    </row>
    <row r="248" spans="1:12" ht="80.099999999999994" hidden="1" customHeight="1" x14ac:dyDescent="0.35">
      <c r="A248" s="12">
        <v>243</v>
      </c>
      <c r="B248" s="35" t="s">
        <v>780</v>
      </c>
      <c r="C248" s="36">
        <v>278200</v>
      </c>
      <c r="D248" s="36">
        <v>278200</v>
      </c>
      <c r="E248" s="37" t="s">
        <v>17</v>
      </c>
      <c r="F248" s="38" t="str">
        <f t="shared" si="10"/>
        <v xml:space="preserve">ห้างหุ้นส่วนสามัญ ครุยแองเจิ้ล เสนอราคา 278,200.00 บาท </v>
      </c>
      <c r="G248" s="39" t="s">
        <v>781</v>
      </c>
      <c r="H248" s="40">
        <v>278200</v>
      </c>
      <c r="I248" s="37" t="s">
        <v>20</v>
      </c>
      <c r="J248" s="37" t="s">
        <v>782</v>
      </c>
      <c r="K248" s="33">
        <v>243937</v>
      </c>
    </row>
    <row r="249" spans="1:12" ht="80.099999999999994" hidden="1" customHeight="1" x14ac:dyDescent="0.35">
      <c r="A249" s="12">
        <v>244</v>
      </c>
      <c r="B249" s="35" t="s">
        <v>783</v>
      </c>
      <c r="C249" s="36">
        <v>58208</v>
      </c>
      <c r="D249" s="36">
        <v>58208</v>
      </c>
      <c r="E249" s="37" t="s">
        <v>17</v>
      </c>
      <c r="F249" s="38" t="str">
        <f t="shared" si="10"/>
        <v xml:space="preserve">บริษัท เอส ซี ไอ อีโค่ เซอร์วิสเซส จำกัด เสนอราคา 58,208.00 บาท </v>
      </c>
      <c r="G249" s="39" t="s">
        <v>784</v>
      </c>
      <c r="H249" s="40">
        <v>58208</v>
      </c>
      <c r="I249" s="37" t="s">
        <v>20</v>
      </c>
      <c r="J249" s="37" t="s">
        <v>785</v>
      </c>
      <c r="K249" s="33">
        <v>243937</v>
      </c>
    </row>
    <row r="250" spans="1:12" ht="80.099999999999994" hidden="1" customHeight="1" x14ac:dyDescent="0.35">
      <c r="A250" s="12">
        <v>245</v>
      </c>
      <c r="B250" s="35" t="s">
        <v>786</v>
      </c>
      <c r="C250" s="36">
        <v>400000</v>
      </c>
      <c r="D250" s="36">
        <v>400000</v>
      </c>
      <c r="E250" s="37" t="s">
        <v>17</v>
      </c>
      <c r="F250" s="38" t="str">
        <f t="shared" si="10"/>
        <v xml:space="preserve">บริษัท สายทองไพศาล จำกัด เสนอราคา 400,000.00 บาท </v>
      </c>
      <c r="G250" s="39" t="s">
        <v>250</v>
      </c>
      <c r="H250" s="40">
        <v>400000</v>
      </c>
      <c r="I250" s="37" t="s">
        <v>20</v>
      </c>
      <c r="J250" s="37" t="s">
        <v>787</v>
      </c>
      <c r="K250" s="33">
        <v>243937</v>
      </c>
    </row>
    <row r="251" spans="1:12" ht="80.099999999999994" hidden="1" customHeight="1" x14ac:dyDescent="0.35">
      <c r="A251" s="12">
        <v>246</v>
      </c>
      <c r="B251" s="35" t="s">
        <v>788</v>
      </c>
      <c r="C251" s="36">
        <v>30000</v>
      </c>
      <c r="D251" s="36">
        <v>30000</v>
      </c>
      <c r="E251" s="37" t="s">
        <v>17</v>
      </c>
      <c r="F251" s="38" t="str">
        <f t="shared" si="10"/>
        <v xml:space="preserve">นางสาว กมลรัตน์ แซ่ลี้ เสนอราคา 30,000.00 บาท </v>
      </c>
      <c r="G251" s="39" t="s">
        <v>789</v>
      </c>
      <c r="H251" s="40">
        <v>30000</v>
      </c>
      <c r="I251" s="37" t="s">
        <v>20</v>
      </c>
      <c r="J251" s="37" t="s">
        <v>790</v>
      </c>
      <c r="K251" s="33">
        <v>243937</v>
      </c>
    </row>
    <row r="252" spans="1:12" ht="80.099999999999994" hidden="1" customHeight="1" x14ac:dyDescent="0.35">
      <c r="A252" s="12">
        <v>247</v>
      </c>
      <c r="B252" s="35" t="s">
        <v>791</v>
      </c>
      <c r="C252" s="36">
        <v>9000</v>
      </c>
      <c r="D252" s="36">
        <v>7960</v>
      </c>
      <c r="E252" s="37" t="s">
        <v>17</v>
      </c>
      <c r="F252" s="38" t="str">
        <f t="shared" si="10"/>
        <v xml:space="preserve">ร้าน ตุ้มเต้นท์เช่า เสนอราคา 7,960.00 บาท </v>
      </c>
      <c r="G252" s="39" t="s">
        <v>792</v>
      </c>
      <c r="H252" s="40">
        <v>7960</v>
      </c>
      <c r="I252" s="37" t="s">
        <v>20</v>
      </c>
      <c r="J252" s="37" t="s">
        <v>793</v>
      </c>
      <c r="K252" s="33">
        <v>243937</v>
      </c>
    </row>
    <row r="253" spans="1:12" ht="80.099999999999994" hidden="1" customHeight="1" x14ac:dyDescent="0.35">
      <c r="A253" s="12">
        <v>248</v>
      </c>
      <c r="B253" s="35" t="s">
        <v>794</v>
      </c>
      <c r="C253" s="36">
        <v>307732</v>
      </c>
      <c r="D253" s="36">
        <v>307732</v>
      </c>
      <c r="E253" s="37" t="s">
        <v>17</v>
      </c>
      <c r="F253" s="38" t="str">
        <f t="shared" si="10"/>
        <v xml:space="preserve">บรูเกอร์ สวิสเซอร์แลนด์ เอจี เสนอราคา 307,732.00 บาท </v>
      </c>
      <c r="G253" s="39" t="s">
        <v>795</v>
      </c>
      <c r="H253" s="40">
        <v>307732</v>
      </c>
      <c r="I253" s="37" t="s">
        <v>20</v>
      </c>
      <c r="J253" s="37" t="s">
        <v>796</v>
      </c>
      <c r="K253" s="33">
        <v>243937</v>
      </c>
    </row>
    <row r="254" spans="1:12" ht="80.099999999999994" hidden="1" customHeight="1" x14ac:dyDescent="0.35">
      <c r="A254" s="12">
        <v>249</v>
      </c>
      <c r="B254" s="35" t="s">
        <v>797</v>
      </c>
      <c r="C254" s="36">
        <v>16772.25</v>
      </c>
      <c r="D254" s="36">
        <v>16772.25</v>
      </c>
      <c r="E254" s="37" t="s">
        <v>17</v>
      </c>
      <c r="F254" s="38" t="str">
        <f t="shared" si="10"/>
        <v xml:space="preserve">บริษัท มาย เทคนิคอล จำกัด เสนอราคา 16,772.25 บาท </v>
      </c>
      <c r="G254" s="39" t="s">
        <v>382</v>
      </c>
      <c r="H254" s="40">
        <v>16772.25</v>
      </c>
      <c r="I254" s="37" t="s">
        <v>20</v>
      </c>
      <c r="J254" s="37" t="s">
        <v>798</v>
      </c>
      <c r="K254" s="33">
        <v>243937</v>
      </c>
      <c r="L254" s="73"/>
    </row>
    <row r="255" spans="1:12" ht="80.099999999999994" hidden="1" customHeight="1" x14ac:dyDescent="0.35">
      <c r="A255" s="12">
        <v>250</v>
      </c>
      <c r="B255" s="35" t="s">
        <v>799</v>
      </c>
      <c r="C255" s="36">
        <v>35000</v>
      </c>
      <c r="D255" s="36">
        <v>35000</v>
      </c>
      <c r="E255" s="37" t="s">
        <v>17</v>
      </c>
      <c r="F255" s="38" t="str">
        <f t="shared" si="10"/>
        <v xml:space="preserve">บริษัท โฟร์ดี อี.เอ็ม.จำกัด เสนอราคา 35,000.00 บาท </v>
      </c>
      <c r="G255" s="39" t="s">
        <v>642</v>
      </c>
      <c r="H255" s="40">
        <v>35000</v>
      </c>
      <c r="I255" s="37" t="s">
        <v>20</v>
      </c>
      <c r="J255" s="37" t="s">
        <v>800</v>
      </c>
      <c r="K255" s="33">
        <v>243937</v>
      </c>
      <c r="L255" s="73"/>
    </row>
    <row r="256" spans="1:12" ht="80.099999999999994" hidden="1" customHeight="1" x14ac:dyDescent="0.35">
      <c r="A256" s="12">
        <v>251</v>
      </c>
      <c r="B256" s="35" t="s">
        <v>801</v>
      </c>
      <c r="C256" s="36">
        <v>12840</v>
      </c>
      <c r="D256" s="36">
        <v>12840</v>
      </c>
      <c r="E256" s="37" t="s">
        <v>17</v>
      </c>
      <c r="F256" s="38" t="str">
        <f t="shared" si="10"/>
        <v xml:space="preserve">บริษัท โกลบอล ไซแอนติฟิค จำกัด เสนอราคา 12,840.00 บาท </v>
      </c>
      <c r="G256" s="39" t="s">
        <v>275</v>
      </c>
      <c r="H256" s="40">
        <v>12840</v>
      </c>
      <c r="I256" s="37" t="s">
        <v>20</v>
      </c>
      <c r="J256" s="37" t="s">
        <v>802</v>
      </c>
      <c r="K256" s="33">
        <v>243937</v>
      </c>
    </row>
    <row r="257" spans="1:12" ht="80.099999999999994" hidden="1" customHeight="1" x14ac:dyDescent="0.35">
      <c r="A257" s="12">
        <v>252</v>
      </c>
      <c r="B257" s="35" t="s">
        <v>803</v>
      </c>
      <c r="C257" s="36">
        <v>33127.199999999997</v>
      </c>
      <c r="D257" s="36">
        <v>33127.199999999997</v>
      </c>
      <c r="E257" s="37" t="s">
        <v>17</v>
      </c>
      <c r="F257" s="38" t="str">
        <f t="shared" si="10"/>
        <v xml:space="preserve">ห้างหุ้นส่วนจำกัด โคราชค้าป้าย 2016 เสนอราคา 33,127.20 บาท </v>
      </c>
      <c r="G257" s="39" t="s">
        <v>804</v>
      </c>
      <c r="H257" s="40">
        <v>33127.199999999997</v>
      </c>
      <c r="I257" s="37" t="s">
        <v>20</v>
      </c>
      <c r="J257" s="37" t="s">
        <v>805</v>
      </c>
      <c r="K257" s="33">
        <v>243937</v>
      </c>
    </row>
    <row r="258" spans="1:12" ht="80.099999999999994" hidden="1" customHeight="1" x14ac:dyDescent="0.35">
      <c r="A258" s="12">
        <v>253</v>
      </c>
      <c r="B258" s="28" t="s">
        <v>806</v>
      </c>
      <c r="C258" s="29">
        <v>7500</v>
      </c>
      <c r="D258" s="29">
        <v>7500</v>
      </c>
      <c r="E258" s="30" t="s">
        <v>17</v>
      </c>
      <c r="F258" s="16" t="s">
        <v>807</v>
      </c>
      <c r="G258" s="31" t="s">
        <v>808</v>
      </c>
      <c r="H258" s="32">
        <v>7500</v>
      </c>
      <c r="I258" s="30" t="s">
        <v>20</v>
      </c>
      <c r="J258" s="30" t="s">
        <v>809</v>
      </c>
      <c r="K258" s="33">
        <v>243937</v>
      </c>
    </row>
    <row r="259" spans="1:12" ht="80.099999999999994" hidden="1" customHeight="1" x14ac:dyDescent="0.35">
      <c r="A259" s="12">
        <v>254</v>
      </c>
      <c r="B259" s="35" t="s">
        <v>810</v>
      </c>
      <c r="C259" s="36">
        <v>50000</v>
      </c>
      <c r="D259" s="36">
        <v>50000</v>
      </c>
      <c r="E259" s="37" t="s">
        <v>17</v>
      </c>
      <c r="F259" s="38" t="str">
        <f>G259 &amp; " เสนอราคา " &amp; TEXT(H259,"#,##0.00") &amp; " บาท "</f>
        <v xml:space="preserve">ร้าน ป้าย ช่างเอ็กซ์ เสนอราคา 50,000.00 บาท </v>
      </c>
      <c r="G259" s="39" t="s">
        <v>90</v>
      </c>
      <c r="H259" s="40">
        <v>50000</v>
      </c>
      <c r="I259" s="37" t="s">
        <v>20</v>
      </c>
      <c r="J259" s="37" t="s">
        <v>811</v>
      </c>
      <c r="K259" s="33">
        <v>243937</v>
      </c>
    </row>
    <row r="260" spans="1:12" ht="80.099999999999994" hidden="1" customHeight="1" x14ac:dyDescent="0.35">
      <c r="A260" s="12">
        <v>255</v>
      </c>
      <c r="B260" s="35" t="s">
        <v>812</v>
      </c>
      <c r="C260" s="36">
        <v>1980</v>
      </c>
      <c r="D260" s="36">
        <v>1980</v>
      </c>
      <c r="E260" s="37" t="s">
        <v>17</v>
      </c>
      <c r="F260" s="38" t="str">
        <f>G260 &amp; " เสนอราคา " &amp; TEXT(H260,"#,##0.00") &amp; " บาท "</f>
        <v xml:space="preserve">บริษัท ไอ.ที.เฮ้าส์ จำกัด เสนอราคา 1,980.00 บาท </v>
      </c>
      <c r="G260" s="39" t="s">
        <v>300</v>
      </c>
      <c r="H260" s="40">
        <v>1980</v>
      </c>
      <c r="I260" s="37" t="s">
        <v>20</v>
      </c>
      <c r="J260" s="37" t="s">
        <v>813</v>
      </c>
      <c r="K260" s="33">
        <v>243937</v>
      </c>
    </row>
    <row r="261" spans="1:12" ht="80.099999999999994" hidden="1" customHeight="1" x14ac:dyDescent="0.35">
      <c r="A261" s="12">
        <v>256</v>
      </c>
      <c r="B261" s="28" t="s">
        <v>814</v>
      </c>
      <c r="C261" s="29">
        <v>27500</v>
      </c>
      <c r="D261" s="29">
        <v>27500</v>
      </c>
      <c r="E261" s="30" t="s">
        <v>17</v>
      </c>
      <c r="F261" s="16" t="s">
        <v>815</v>
      </c>
      <c r="G261" s="31" t="s">
        <v>246</v>
      </c>
      <c r="H261" s="32">
        <v>27500</v>
      </c>
      <c r="I261" s="30" t="s">
        <v>20</v>
      </c>
      <c r="J261" s="30" t="s">
        <v>816</v>
      </c>
      <c r="K261" s="33">
        <v>243937</v>
      </c>
    </row>
    <row r="262" spans="1:12" ht="80.099999999999994" hidden="1" customHeight="1" x14ac:dyDescent="0.35">
      <c r="A262" s="12">
        <v>257</v>
      </c>
      <c r="B262" s="35" t="s">
        <v>817</v>
      </c>
      <c r="C262" s="36">
        <v>43200</v>
      </c>
      <c r="D262" s="36">
        <v>43200</v>
      </c>
      <c r="E262" s="37" t="s">
        <v>17</v>
      </c>
      <c r="F262" s="38" t="str">
        <f>G262 &amp; " เสนอราคา " &amp; TEXT(H262,"#,##0.00") &amp; " บาท "</f>
        <v xml:space="preserve">บริษัท ทันตบริภัณฑ์แต้ก๊กใช้ จำกัด เสนอราคา 43,200.00 บาท </v>
      </c>
      <c r="G262" s="39" t="s">
        <v>818</v>
      </c>
      <c r="H262" s="40">
        <v>43200</v>
      </c>
      <c r="I262" s="37" t="s">
        <v>20</v>
      </c>
      <c r="J262" s="37" t="s">
        <v>819</v>
      </c>
      <c r="K262" s="33">
        <v>243937</v>
      </c>
    </row>
    <row r="263" spans="1:12" ht="80.099999999999994" hidden="1" customHeight="1" x14ac:dyDescent="0.35">
      <c r="A263" s="12">
        <v>258</v>
      </c>
      <c r="B263" s="35" t="s">
        <v>820</v>
      </c>
      <c r="C263" s="36">
        <v>63967</v>
      </c>
      <c r="D263" s="36">
        <v>63967</v>
      </c>
      <c r="E263" s="37" t="s">
        <v>17</v>
      </c>
      <c r="F263" s="38" t="str">
        <f>G263 &amp; " เสนอราคา " &amp; TEXT(H263,"#,##0.00") &amp; " บาท "</f>
        <v xml:space="preserve">บริษัท มุ่งมั่น อีเอ็นจี จำกัด เสนอราคา 63,967.00 บาท </v>
      </c>
      <c r="G263" s="39" t="s">
        <v>271</v>
      </c>
      <c r="H263" s="40">
        <v>63967</v>
      </c>
      <c r="I263" s="37" t="s">
        <v>20</v>
      </c>
      <c r="J263" s="37" t="s">
        <v>821</v>
      </c>
      <c r="K263" s="33">
        <v>243937</v>
      </c>
    </row>
    <row r="264" spans="1:12" ht="80.099999999999994" hidden="1" customHeight="1" x14ac:dyDescent="0.35">
      <c r="A264" s="12">
        <v>259</v>
      </c>
      <c r="B264" s="35" t="s">
        <v>822</v>
      </c>
      <c r="C264" s="36">
        <v>27445.5</v>
      </c>
      <c r="D264" s="36">
        <v>27445.5</v>
      </c>
      <c r="E264" s="37" t="s">
        <v>17</v>
      </c>
      <c r="F264" s="38" t="str">
        <f>G264 &amp; " เสนอราคา " &amp; TEXT(H264,"#,##0.00") &amp; " บาท "</f>
        <v xml:space="preserve">บริษัท ลีโก้ อินสตรูเมนท์ส (ประเทศไทย) จำกัด เสนอราคา 27,445.50 บาท </v>
      </c>
      <c r="G264" s="39" t="s">
        <v>823</v>
      </c>
      <c r="H264" s="40">
        <v>27445.5</v>
      </c>
      <c r="I264" s="37" t="s">
        <v>20</v>
      </c>
      <c r="J264" s="37" t="s">
        <v>824</v>
      </c>
      <c r="K264" s="33">
        <v>243937</v>
      </c>
    </row>
    <row r="265" spans="1:12" ht="80.099999999999994" hidden="1" customHeight="1" x14ac:dyDescent="0.35">
      <c r="A265" s="12">
        <v>260</v>
      </c>
      <c r="B265" s="35" t="s">
        <v>825</v>
      </c>
      <c r="C265" s="36">
        <v>4160</v>
      </c>
      <c r="D265" s="36">
        <v>4160</v>
      </c>
      <c r="E265" s="37" t="s">
        <v>17</v>
      </c>
      <c r="F265" s="38" t="str">
        <f>G265 &amp; " เสนอราคา " &amp; TEXT(H265,"#,##0.00") &amp; " บาท "</f>
        <v xml:space="preserve">บริษัท โกลบอล ไซแอนติฟิค จำกัด เสนอราคา 4,160.00 บาท </v>
      </c>
      <c r="G265" s="39" t="s">
        <v>275</v>
      </c>
      <c r="H265" s="40">
        <v>4160</v>
      </c>
      <c r="I265" s="37" t="s">
        <v>20</v>
      </c>
      <c r="J265" s="37" t="s">
        <v>826</v>
      </c>
      <c r="K265" s="33">
        <v>243937</v>
      </c>
    </row>
    <row r="266" spans="1:12" ht="80.099999999999994" hidden="1" customHeight="1" x14ac:dyDescent="0.35">
      <c r="A266" s="12">
        <v>261</v>
      </c>
      <c r="B266" s="35" t="s">
        <v>827</v>
      </c>
      <c r="C266" s="36">
        <v>25112.9</v>
      </c>
      <c r="D266" s="36">
        <v>25112.9</v>
      </c>
      <c r="E266" s="37" t="s">
        <v>17</v>
      </c>
      <c r="F266" s="38" t="str">
        <f>G266 &amp; " เสนอราคา " &amp; TEXT(H266,"#,##0.00") &amp; " บาท "</f>
        <v xml:space="preserve">บริษัท ไตรเอ็นซายน์ โพรไวด์เดอร์ จำกัด เสนอราคา 25,112.90 บาท </v>
      </c>
      <c r="G266" s="39" t="s">
        <v>105</v>
      </c>
      <c r="H266" s="40">
        <v>25112.9</v>
      </c>
      <c r="I266" s="37" t="s">
        <v>20</v>
      </c>
      <c r="J266" s="37" t="s">
        <v>828</v>
      </c>
      <c r="K266" s="33">
        <v>243937</v>
      </c>
    </row>
    <row r="267" spans="1:12" ht="80.099999999999994" hidden="1" customHeight="1" x14ac:dyDescent="0.35">
      <c r="A267" s="12">
        <v>262</v>
      </c>
      <c r="B267" s="28" t="s">
        <v>829</v>
      </c>
      <c r="C267" s="29">
        <v>85338.92</v>
      </c>
      <c r="D267" s="29">
        <v>85338.92</v>
      </c>
      <c r="E267" s="30" t="s">
        <v>17</v>
      </c>
      <c r="F267" s="16" t="s">
        <v>830</v>
      </c>
      <c r="G267" s="31" t="s">
        <v>105</v>
      </c>
      <c r="H267" s="32">
        <v>85338.92</v>
      </c>
      <c r="I267" s="30" t="s">
        <v>20</v>
      </c>
      <c r="J267" s="30" t="s">
        <v>831</v>
      </c>
      <c r="K267" s="33">
        <v>243937</v>
      </c>
    </row>
    <row r="268" spans="1:12" ht="80.099999999999994" hidden="1" customHeight="1" x14ac:dyDescent="0.35">
      <c r="A268" s="12">
        <v>263</v>
      </c>
      <c r="B268" s="35" t="s">
        <v>832</v>
      </c>
      <c r="C268" s="36">
        <v>31672</v>
      </c>
      <c r="D268" s="36">
        <v>31672</v>
      </c>
      <c r="E268" s="37" t="s">
        <v>17</v>
      </c>
      <c r="F268" s="38" t="str">
        <f t="shared" ref="F268:F275" si="11">G268 &amp; " เสนอราคา " &amp; TEXT(H268,"#,##0.00") &amp; " บาท "</f>
        <v xml:space="preserve">บริษัท ดีเคเอสเอช เทคโนโลยี จำกัด เสนอราคา 31,672.00 บาท </v>
      </c>
      <c r="G268" s="39" t="s">
        <v>323</v>
      </c>
      <c r="H268" s="40">
        <v>31672</v>
      </c>
      <c r="I268" s="37" t="s">
        <v>20</v>
      </c>
      <c r="J268" s="37" t="s">
        <v>833</v>
      </c>
      <c r="K268" s="33">
        <v>243937</v>
      </c>
      <c r="L268" s="73"/>
    </row>
    <row r="269" spans="1:12" ht="80.099999999999994" hidden="1" customHeight="1" x14ac:dyDescent="0.35">
      <c r="A269" s="12">
        <v>264</v>
      </c>
      <c r="B269" s="35" t="s">
        <v>834</v>
      </c>
      <c r="C269" s="36">
        <v>32779.449999999997</v>
      </c>
      <c r="D269" s="36">
        <v>32779.449999999997</v>
      </c>
      <c r="E269" s="37" t="s">
        <v>17</v>
      </c>
      <c r="F269" s="38" t="str">
        <f t="shared" si="11"/>
        <v xml:space="preserve">บริษัท นิปปอน เคมิคอล จำกัด เสนอราคา 32,779.45 บาท </v>
      </c>
      <c r="G269" s="39" t="s">
        <v>835</v>
      </c>
      <c r="H269" s="40">
        <v>32779.449999999997</v>
      </c>
      <c r="I269" s="37" t="s">
        <v>20</v>
      </c>
      <c r="J269" s="37" t="s">
        <v>836</v>
      </c>
      <c r="K269" s="33">
        <v>243937</v>
      </c>
    </row>
    <row r="270" spans="1:12" ht="80.099999999999994" hidden="1" customHeight="1" x14ac:dyDescent="0.35">
      <c r="A270" s="12">
        <v>265</v>
      </c>
      <c r="B270" s="35" t="s">
        <v>834</v>
      </c>
      <c r="C270" s="36">
        <v>3274.2</v>
      </c>
      <c r="D270" s="36">
        <v>3274.2</v>
      </c>
      <c r="E270" s="37" t="s">
        <v>17</v>
      </c>
      <c r="F270" s="38" t="str">
        <f t="shared" si="11"/>
        <v xml:space="preserve">บริษัท ซีทีแลบอราตอรี่ จำกัด เสนอราคา 3,274.20 บาท </v>
      </c>
      <c r="G270" s="39" t="s">
        <v>837</v>
      </c>
      <c r="H270" s="40">
        <v>3274.2</v>
      </c>
      <c r="I270" s="37" t="s">
        <v>20</v>
      </c>
      <c r="J270" s="37" t="s">
        <v>838</v>
      </c>
      <c r="K270" s="33">
        <v>243937</v>
      </c>
    </row>
    <row r="271" spans="1:12" ht="80.099999999999994" hidden="1" customHeight="1" x14ac:dyDescent="0.35">
      <c r="A271" s="12">
        <v>266</v>
      </c>
      <c r="B271" s="35" t="s">
        <v>839</v>
      </c>
      <c r="C271" s="36">
        <v>10379</v>
      </c>
      <c r="D271" s="36">
        <v>10379</v>
      </c>
      <c r="E271" s="37" t="s">
        <v>17</v>
      </c>
      <c r="F271" s="38" t="str">
        <f t="shared" si="11"/>
        <v xml:space="preserve">บริษัท อิตัลมาร์ (ประเทศไทย) จำกัด เสนอราคา 10,379.00 บาท </v>
      </c>
      <c r="G271" s="39" t="s">
        <v>216</v>
      </c>
      <c r="H271" s="40">
        <v>10379</v>
      </c>
      <c r="I271" s="37" t="s">
        <v>20</v>
      </c>
      <c r="J271" s="37" t="s">
        <v>840</v>
      </c>
      <c r="K271" s="33">
        <v>243937</v>
      </c>
    </row>
    <row r="272" spans="1:12" ht="80.099999999999994" hidden="1" customHeight="1" x14ac:dyDescent="0.35">
      <c r="A272" s="12">
        <v>267</v>
      </c>
      <c r="B272" s="35" t="s">
        <v>841</v>
      </c>
      <c r="C272" s="36">
        <v>40009.440000000002</v>
      </c>
      <c r="D272" s="36">
        <v>40009.440000000002</v>
      </c>
      <c r="E272" s="37" t="s">
        <v>17</v>
      </c>
      <c r="F272" s="38" t="str">
        <f t="shared" si="11"/>
        <v xml:space="preserve">บริษัท ลีโก้ อินสตรูเมนท์ส (ประเทศไทย) จำกัด เสนอราคา 40,009.44 บาท </v>
      </c>
      <c r="G272" s="39" t="s">
        <v>823</v>
      </c>
      <c r="H272" s="40">
        <v>40009.440000000002</v>
      </c>
      <c r="I272" s="37" t="s">
        <v>20</v>
      </c>
      <c r="J272" s="37" t="s">
        <v>842</v>
      </c>
      <c r="K272" s="33">
        <v>243937</v>
      </c>
    </row>
    <row r="273" spans="1:12" ht="80.099999999999994" hidden="1" customHeight="1" x14ac:dyDescent="0.35">
      <c r="A273" s="12">
        <v>268</v>
      </c>
      <c r="B273" s="35" t="s">
        <v>843</v>
      </c>
      <c r="C273" s="36">
        <v>36968.5</v>
      </c>
      <c r="D273" s="36">
        <v>36968.5</v>
      </c>
      <c r="E273" s="37" t="s">
        <v>17</v>
      </c>
      <c r="F273" s="38" t="str">
        <f t="shared" si="11"/>
        <v xml:space="preserve">บริษัท ไตรเอ็นซายน์ โพรไวด์เดอร์ จำกัด เสนอราคา 36,968.50 บาท </v>
      </c>
      <c r="G273" s="39" t="s">
        <v>105</v>
      </c>
      <c r="H273" s="40">
        <v>36968.5</v>
      </c>
      <c r="I273" s="37" t="s">
        <v>20</v>
      </c>
      <c r="J273" s="37" t="s">
        <v>844</v>
      </c>
      <c r="K273" s="33">
        <v>243937</v>
      </c>
      <c r="L273" s="73"/>
    </row>
    <row r="274" spans="1:12" ht="80.099999999999994" hidden="1" customHeight="1" x14ac:dyDescent="0.35">
      <c r="A274" s="12">
        <v>269</v>
      </c>
      <c r="B274" s="35" t="s">
        <v>394</v>
      </c>
      <c r="C274" s="36">
        <v>33565.9</v>
      </c>
      <c r="D274" s="36">
        <v>33565.9</v>
      </c>
      <c r="E274" s="37" t="s">
        <v>17</v>
      </c>
      <c r="F274" s="38" t="str">
        <f t="shared" si="11"/>
        <v xml:space="preserve">บริษัท ไตรเอ็นซายน์ โพรไวด์เดอร์ จำกัด เสนอราคา 33,565.90 บาท </v>
      </c>
      <c r="G274" s="39" t="s">
        <v>105</v>
      </c>
      <c r="H274" s="40">
        <v>33565.9</v>
      </c>
      <c r="I274" s="37" t="s">
        <v>20</v>
      </c>
      <c r="J274" s="37" t="s">
        <v>845</v>
      </c>
      <c r="K274" s="33">
        <v>243937</v>
      </c>
    </row>
    <row r="275" spans="1:12" ht="80.099999999999994" hidden="1" customHeight="1" x14ac:dyDescent="0.35">
      <c r="A275" s="12">
        <v>270</v>
      </c>
      <c r="B275" s="35" t="s">
        <v>846</v>
      </c>
      <c r="C275" s="36">
        <v>37419.5</v>
      </c>
      <c r="D275" s="36">
        <v>37419.5</v>
      </c>
      <c r="E275" s="37" t="s">
        <v>17</v>
      </c>
      <c r="F275" s="38" t="str">
        <f t="shared" si="11"/>
        <v xml:space="preserve">ห้างหุ้นส่วนจำกัด เอ.ที. แมชชีนเนอร์รี่ แอนด์ ซัพพลาย เสนอราคา 37,419.00 บาท </v>
      </c>
      <c r="G275" s="39" t="s">
        <v>49</v>
      </c>
      <c r="H275" s="40">
        <v>37419</v>
      </c>
      <c r="I275" s="37" t="s">
        <v>20</v>
      </c>
      <c r="J275" s="37" t="s">
        <v>847</v>
      </c>
      <c r="K275" s="33">
        <v>243937</v>
      </c>
      <c r="L275" s="73"/>
    </row>
    <row r="276" spans="1:12" ht="80.099999999999994" hidden="1" customHeight="1" x14ac:dyDescent="0.35">
      <c r="A276" s="98">
        <v>271</v>
      </c>
      <c r="B276" s="107" t="s">
        <v>848</v>
      </c>
      <c r="C276" s="108">
        <v>39908.400000000001</v>
      </c>
      <c r="D276" s="108">
        <v>39908.400000000001</v>
      </c>
      <c r="E276" s="109" t="s">
        <v>17</v>
      </c>
      <c r="F276" s="110" t="s">
        <v>849</v>
      </c>
      <c r="G276" s="111" t="s">
        <v>682</v>
      </c>
      <c r="H276" s="112">
        <v>1091.4000000000001</v>
      </c>
      <c r="I276" s="109" t="s">
        <v>20</v>
      </c>
      <c r="J276" s="109" t="s">
        <v>850</v>
      </c>
      <c r="K276" s="105">
        <v>243937</v>
      </c>
    </row>
    <row r="277" spans="1:12" ht="80.099999999999994" hidden="1" customHeight="1" x14ac:dyDescent="0.35">
      <c r="A277" s="12">
        <v>272</v>
      </c>
      <c r="B277" s="28" t="s">
        <v>851</v>
      </c>
      <c r="C277" s="29">
        <v>91800</v>
      </c>
      <c r="D277" s="29">
        <v>91800</v>
      </c>
      <c r="E277" s="30" t="s">
        <v>17</v>
      </c>
      <c r="F277" s="16" t="s">
        <v>852</v>
      </c>
      <c r="G277" s="31" t="s">
        <v>853</v>
      </c>
      <c r="H277" s="32">
        <v>86400</v>
      </c>
      <c r="I277" s="30" t="s">
        <v>20</v>
      </c>
      <c r="J277" s="30" t="s">
        <v>854</v>
      </c>
      <c r="K277" s="33">
        <v>243937</v>
      </c>
    </row>
    <row r="278" spans="1:12" ht="80.099999999999994" hidden="1" customHeight="1" x14ac:dyDescent="0.35">
      <c r="A278" s="12">
        <v>273</v>
      </c>
      <c r="B278" s="35" t="s">
        <v>855</v>
      </c>
      <c r="C278" s="36">
        <v>42800</v>
      </c>
      <c r="D278" s="36">
        <v>42800</v>
      </c>
      <c r="E278" s="37" t="s">
        <v>17</v>
      </c>
      <c r="F278" s="38" t="str">
        <f>G278 &amp; " เสนอราคา " &amp; TEXT(H278,"#,##0.00") &amp; " บาท "</f>
        <v xml:space="preserve">บริษัท ไดรว์ เด็นทั่ล อินคอร์ปอเรชั่น จำกัด เสนอราคา 42,800.00 บาท </v>
      </c>
      <c r="G278" s="39" t="s">
        <v>856</v>
      </c>
      <c r="H278" s="40">
        <v>42800</v>
      </c>
      <c r="I278" s="37" t="s">
        <v>20</v>
      </c>
      <c r="J278" s="37" t="s">
        <v>857</v>
      </c>
      <c r="K278" s="33">
        <v>243937</v>
      </c>
    </row>
    <row r="279" spans="1:12" ht="80.099999999999994" hidden="1" customHeight="1" x14ac:dyDescent="0.35">
      <c r="A279" s="12">
        <v>274</v>
      </c>
      <c r="B279" s="28" t="s">
        <v>858</v>
      </c>
      <c r="C279" s="29">
        <v>1430.1</v>
      </c>
      <c r="D279" s="29">
        <v>1430.1</v>
      </c>
      <c r="E279" s="30" t="s">
        <v>17</v>
      </c>
      <c r="F279" s="16" t="s">
        <v>859</v>
      </c>
      <c r="G279" s="31" t="s">
        <v>860</v>
      </c>
      <c r="H279" s="32">
        <v>1430.1</v>
      </c>
      <c r="I279" s="30" t="s">
        <v>20</v>
      </c>
      <c r="J279" s="30" t="s">
        <v>861</v>
      </c>
      <c r="K279" s="33">
        <v>243937</v>
      </c>
    </row>
    <row r="280" spans="1:12" ht="80.099999999999994" hidden="1" customHeight="1" x14ac:dyDescent="0.35">
      <c r="A280" s="12">
        <v>275</v>
      </c>
      <c r="B280" s="13" t="s">
        <v>862</v>
      </c>
      <c r="C280" s="14">
        <v>5400</v>
      </c>
      <c r="D280" s="14">
        <v>4950</v>
      </c>
      <c r="E280" s="16" t="s">
        <v>17</v>
      </c>
      <c r="F280" s="38" t="s">
        <v>863</v>
      </c>
      <c r="G280" s="16" t="s">
        <v>864</v>
      </c>
      <c r="H280" s="78">
        <v>4950</v>
      </c>
      <c r="I280" s="38" t="s">
        <v>20</v>
      </c>
      <c r="J280" s="16" t="s">
        <v>865</v>
      </c>
      <c r="K280" s="33">
        <v>243939</v>
      </c>
      <c r="L280" s="73"/>
    </row>
    <row r="281" spans="1:12" ht="95.25" hidden="1" customHeight="1" x14ac:dyDescent="0.35">
      <c r="A281" s="12">
        <v>276</v>
      </c>
      <c r="B281" s="13" t="s">
        <v>866</v>
      </c>
      <c r="C281" s="14">
        <v>300000</v>
      </c>
      <c r="D281" s="53">
        <v>300000</v>
      </c>
      <c r="E281" s="38" t="s">
        <v>17</v>
      </c>
      <c r="F281" s="38" t="s">
        <v>867</v>
      </c>
      <c r="G281" s="38" t="s">
        <v>307</v>
      </c>
      <c r="H281" s="46">
        <f>L281</f>
        <v>300000</v>
      </c>
      <c r="I281" s="38" t="s">
        <v>20</v>
      </c>
      <c r="J281" s="38" t="s">
        <v>868</v>
      </c>
      <c r="K281" s="47">
        <v>243940</v>
      </c>
      <c r="L281" s="71">
        <v>300000</v>
      </c>
    </row>
    <row r="282" spans="1:12" ht="80.099999999999994" hidden="1" customHeight="1" x14ac:dyDescent="0.35">
      <c r="A282" s="12">
        <v>277</v>
      </c>
      <c r="B282" s="55" t="s">
        <v>869</v>
      </c>
      <c r="C282" s="14">
        <v>85500</v>
      </c>
      <c r="D282" s="14">
        <v>85500</v>
      </c>
      <c r="E282" s="15" t="s">
        <v>17</v>
      </c>
      <c r="F282" s="16" t="s">
        <v>870</v>
      </c>
      <c r="G282" s="16" t="s">
        <v>871</v>
      </c>
      <c r="H282" s="58">
        <v>85500</v>
      </c>
      <c r="I282" s="16" t="s">
        <v>20</v>
      </c>
      <c r="J282" s="15" t="s">
        <v>872</v>
      </c>
      <c r="K282" s="18">
        <v>243940</v>
      </c>
      <c r="L282" s="4"/>
    </row>
    <row r="283" spans="1:12" ht="80.099999999999994" hidden="1" customHeight="1" x14ac:dyDescent="0.35">
      <c r="A283" s="12">
        <v>278</v>
      </c>
      <c r="B283" s="13" t="s">
        <v>873</v>
      </c>
      <c r="C283" s="14">
        <v>80000</v>
      </c>
      <c r="D283" s="53">
        <v>78000</v>
      </c>
      <c r="E283" s="76" t="s">
        <v>17</v>
      </c>
      <c r="F283" s="38" t="s">
        <v>874</v>
      </c>
      <c r="G283" s="38" t="s">
        <v>731</v>
      </c>
      <c r="H283" s="46">
        <f>L283</f>
        <v>78000</v>
      </c>
      <c r="I283" s="38" t="s">
        <v>20</v>
      </c>
      <c r="J283" s="38" t="s">
        <v>875</v>
      </c>
      <c r="K283" s="47">
        <v>243940</v>
      </c>
      <c r="L283" s="71">
        <v>78000</v>
      </c>
    </row>
    <row r="284" spans="1:12" ht="80.099999999999994" hidden="1" customHeight="1" x14ac:dyDescent="0.35">
      <c r="A284" s="12">
        <v>279</v>
      </c>
      <c r="B284" s="20" t="s">
        <v>876</v>
      </c>
      <c r="C284" s="21">
        <v>197000</v>
      </c>
      <c r="D284" s="26">
        <v>196000</v>
      </c>
      <c r="E284" s="50" t="s">
        <v>17</v>
      </c>
      <c r="F284" s="22" t="s">
        <v>877</v>
      </c>
      <c r="G284" s="22" t="s">
        <v>243</v>
      </c>
      <c r="H284" s="23">
        <f>L284</f>
        <v>196000</v>
      </c>
      <c r="I284" s="22" t="s">
        <v>20</v>
      </c>
      <c r="J284" s="22" t="s">
        <v>878</v>
      </c>
      <c r="K284" s="24">
        <v>243940</v>
      </c>
      <c r="L284" s="71">
        <v>196000</v>
      </c>
    </row>
    <row r="285" spans="1:12" ht="80.099999999999994" hidden="1" customHeight="1" x14ac:dyDescent="0.35">
      <c r="A285" s="12">
        <v>280</v>
      </c>
      <c r="B285" s="85" t="s">
        <v>879</v>
      </c>
      <c r="C285" s="56">
        <v>10000</v>
      </c>
      <c r="D285" s="86">
        <v>9490.9</v>
      </c>
      <c r="E285" s="15" t="s">
        <v>17</v>
      </c>
      <c r="F285" s="16" t="s">
        <v>880</v>
      </c>
      <c r="G285" s="16" t="s">
        <v>105</v>
      </c>
      <c r="H285" s="17">
        <v>9490.9</v>
      </c>
      <c r="I285" s="16" t="s">
        <v>20</v>
      </c>
      <c r="J285" s="15" t="s">
        <v>881</v>
      </c>
      <c r="K285" s="18">
        <v>243940</v>
      </c>
      <c r="L285" s="4"/>
    </row>
    <row r="286" spans="1:12" ht="80.099999999999994" hidden="1" customHeight="1" x14ac:dyDescent="0.35">
      <c r="A286" s="12">
        <v>281</v>
      </c>
      <c r="B286" s="13" t="s">
        <v>882</v>
      </c>
      <c r="C286" s="14">
        <v>90000</v>
      </c>
      <c r="D286" s="53">
        <v>81500</v>
      </c>
      <c r="E286" s="87" t="s">
        <v>17</v>
      </c>
      <c r="F286" s="38" t="s">
        <v>883</v>
      </c>
      <c r="G286" s="38" t="s">
        <v>56</v>
      </c>
      <c r="H286" s="46">
        <f t="shared" ref="H286:H300" si="12">L286</f>
        <v>77040</v>
      </c>
      <c r="I286" s="38" t="s">
        <v>20</v>
      </c>
      <c r="J286" s="38" t="s">
        <v>884</v>
      </c>
      <c r="K286" s="47">
        <v>243940</v>
      </c>
      <c r="L286" s="71">
        <v>77040</v>
      </c>
    </row>
    <row r="287" spans="1:12" ht="80.099999999999994" hidden="1" customHeight="1" x14ac:dyDescent="0.35">
      <c r="A287" s="12">
        <v>282</v>
      </c>
      <c r="B287" s="13" t="s">
        <v>885</v>
      </c>
      <c r="C287" s="14">
        <v>5000</v>
      </c>
      <c r="D287" s="53">
        <v>4700</v>
      </c>
      <c r="E287" s="38" t="s">
        <v>17</v>
      </c>
      <c r="F287" s="38" t="s">
        <v>886</v>
      </c>
      <c r="G287" s="38" t="s">
        <v>105</v>
      </c>
      <c r="H287" s="46">
        <f t="shared" si="12"/>
        <v>4700</v>
      </c>
      <c r="I287" s="38" t="s">
        <v>20</v>
      </c>
      <c r="J287" s="38" t="s">
        <v>887</v>
      </c>
      <c r="K287" s="47">
        <v>243940</v>
      </c>
      <c r="L287" s="71">
        <v>4700</v>
      </c>
    </row>
    <row r="288" spans="1:12" ht="80.099999999999994" hidden="1" customHeight="1" x14ac:dyDescent="0.35">
      <c r="A288" s="12">
        <v>283</v>
      </c>
      <c r="B288" s="13" t="s">
        <v>888</v>
      </c>
      <c r="C288" s="14">
        <v>62000</v>
      </c>
      <c r="D288" s="53">
        <v>61000</v>
      </c>
      <c r="E288" s="76" t="s">
        <v>17</v>
      </c>
      <c r="F288" s="38" t="s">
        <v>889</v>
      </c>
      <c r="G288" s="38" t="s">
        <v>580</v>
      </c>
      <c r="H288" s="46">
        <f t="shared" si="12"/>
        <v>61000</v>
      </c>
      <c r="I288" s="38" t="s">
        <v>20</v>
      </c>
      <c r="J288" s="38" t="s">
        <v>890</v>
      </c>
      <c r="K288" s="47">
        <v>243940</v>
      </c>
      <c r="L288" s="71">
        <v>61000</v>
      </c>
    </row>
    <row r="289" spans="1:12" ht="80.099999999999994" hidden="1" customHeight="1" x14ac:dyDescent="0.35">
      <c r="A289" s="12">
        <v>284</v>
      </c>
      <c r="B289" s="13" t="s">
        <v>891</v>
      </c>
      <c r="C289" s="14">
        <v>110000</v>
      </c>
      <c r="D289" s="53">
        <v>97000</v>
      </c>
      <c r="E289" s="38" t="s">
        <v>17</v>
      </c>
      <c r="F289" s="38" t="s">
        <v>892</v>
      </c>
      <c r="G289" s="38" t="s">
        <v>893</v>
      </c>
      <c r="H289" s="46">
        <f t="shared" si="12"/>
        <v>97000</v>
      </c>
      <c r="I289" s="38" t="s">
        <v>20</v>
      </c>
      <c r="J289" s="38" t="s">
        <v>894</v>
      </c>
      <c r="K289" s="47">
        <v>243940</v>
      </c>
      <c r="L289" s="71">
        <v>97000</v>
      </c>
    </row>
    <row r="290" spans="1:12" ht="80.099999999999994" hidden="1" customHeight="1" x14ac:dyDescent="0.35">
      <c r="A290" s="12">
        <v>285</v>
      </c>
      <c r="B290" s="13" t="s">
        <v>895</v>
      </c>
      <c r="C290" s="14">
        <v>33000</v>
      </c>
      <c r="D290" s="53">
        <v>24717</v>
      </c>
      <c r="E290" s="38" t="s">
        <v>17</v>
      </c>
      <c r="F290" s="38" t="s">
        <v>896</v>
      </c>
      <c r="G290" s="38" t="s">
        <v>897</v>
      </c>
      <c r="H290" s="46">
        <f t="shared" si="12"/>
        <v>24717</v>
      </c>
      <c r="I290" s="38" t="s">
        <v>20</v>
      </c>
      <c r="J290" s="38" t="s">
        <v>898</v>
      </c>
      <c r="K290" s="47">
        <v>243940</v>
      </c>
      <c r="L290" s="71">
        <v>24717</v>
      </c>
    </row>
    <row r="291" spans="1:12" ht="80.099999999999994" hidden="1" customHeight="1" x14ac:dyDescent="0.35">
      <c r="A291" s="12">
        <v>286</v>
      </c>
      <c r="B291" s="13" t="s">
        <v>899</v>
      </c>
      <c r="C291" s="14">
        <v>190000</v>
      </c>
      <c r="D291" s="53">
        <v>187500</v>
      </c>
      <c r="E291" s="38" t="s">
        <v>17</v>
      </c>
      <c r="F291" s="38" t="s">
        <v>900</v>
      </c>
      <c r="G291" s="38" t="s">
        <v>275</v>
      </c>
      <c r="H291" s="46">
        <f t="shared" si="12"/>
        <v>185000</v>
      </c>
      <c r="I291" s="38" t="s">
        <v>20</v>
      </c>
      <c r="J291" s="38" t="s">
        <v>901</v>
      </c>
      <c r="K291" s="47">
        <v>243940</v>
      </c>
      <c r="L291" s="71">
        <v>185000</v>
      </c>
    </row>
    <row r="292" spans="1:12" ht="80.099999999999994" hidden="1" customHeight="1" x14ac:dyDescent="0.35">
      <c r="A292" s="12">
        <v>287</v>
      </c>
      <c r="B292" s="13" t="s">
        <v>902</v>
      </c>
      <c r="C292" s="14">
        <v>12000</v>
      </c>
      <c r="D292" s="53">
        <v>10593</v>
      </c>
      <c r="E292" s="16" t="s">
        <v>17</v>
      </c>
      <c r="F292" s="38" t="s">
        <v>903</v>
      </c>
      <c r="G292" s="38" t="s">
        <v>488</v>
      </c>
      <c r="H292" s="46">
        <f t="shared" si="12"/>
        <v>10593</v>
      </c>
      <c r="I292" s="38" t="s">
        <v>20</v>
      </c>
      <c r="J292" s="38" t="s">
        <v>904</v>
      </c>
      <c r="K292" s="47">
        <v>243940</v>
      </c>
      <c r="L292" s="71">
        <v>10593</v>
      </c>
    </row>
    <row r="293" spans="1:12" ht="80.099999999999994" hidden="1" customHeight="1" x14ac:dyDescent="0.35">
      <c r="A293" s="12">
        <v>288</v>
      </c>
      <c r="B293" s="13" t="s">
        <v>905</v>
      </c>
      <c r="C293" s="14">
        <v>76000</v>
      </c>
      <c r="D293" s="53">
        <v>75000</v>
      </c>
      <c r="E293" s="76" t="s">
        <v>17</v>
      </c>
      <c r="F293" s="38" t="s">
        <v>906</v>
      </c>
      <c r="G293" s="38" t="s">
        <v>907</v>
      </c>
      <c r="H293" s="46">
        <f t="shared" si="12"/>
        <v>70000</v>
      </c>
      <c r="I293" s="38" t="s">
        <v>20</v>
      </c>
      <c r="J293" s="38" t="s">
        <v>908</v>
      </c>
      <c r="K293" s="47">
        <v>243940</v>
      </c>
      <c r="L293" s="71">
        <v>70000</v>
      </c>
    </row>
    <row r="294" spans="1:12" ht="80.099999999999994" hidden="1" customHeight="1" x14ac:dyDescent="0.35">
      <c r="A294" s="12">
        <v>289</v>
      </c>
      <c r="B294" s="13" t="s">
        <v>909</v>
      </c>
      <c r="C294" s="14">
        <v>500000</v>
      </c>
      <c r="D294" s="53">
        <v>500000</v>
      </c>
      <c r="E294" s="16" t="s">
        <v>17</v>
      </c>
      <c r="F294" s="38" t="s">
        <v>910</v>
      </c>
      <c r="G294" s="38" t="s">
        <v>911</v>
      </c>
      <c r="H294" s="46">
        <f t="shared" si="12"/>
        <v>494500</v>
      </c>
      <c r="I294" s="38" t="s">
        <v>20</v>
      </c>
      <c r="J294" s="38" t="s">
        <v>912</v>
      </c>
      <c r="K294" s="47">
        <v>243940</v>
      </c>
      <c r="L294" s="71">
        <v>494500</v>
      </c>
    </row>
    <row r="295" spans="1:12" ht="80.099999999999994" hidden="1" customHeight="1" x14ac:dyDescent="0.35">
      <c r="A295" s="12">
        <v>290</v>
      </c>
      <c r="B295" s="13" t="s">
        <v>913</v>
      </c>
      <c r="C295" s="14">
        <v>130000</v>
      </c>
      <c r="D295" s="53">
        <v>130000</v>
      </c>
      <c r="E295" s="38" t="s">
        <v>17</v>
      </c>
      <c r="F295" s="38" t="s">
        <v>914</v>
      </c>
      <c r="G295" s="38" t="s">
        <v>915</v>
      </c>
      <c r="H295" s="46">
        <f t="shared" si="12"/>
        <v>120000</v>
      </c>
      <c r="I295" s="38" t="s">
        <v>20</v>
      </c>
      <c r="J295" s="38" t="s">
        <v>916</v>
      </c>
      <c r="K295" s="47">
        <v>243940</v>
      </c>
      <c r="L295" s="71">
        <v>120000</v>
      </c>
    </row>
    <row r="296" spans="1:12" ht="94.5" customHeight="1" x14ac:dyDescent="0.35">
      <c r="A296" s="12">
        <v>291</v>
      </c>
      <c r="B296" s="13" t="s">
        <v>917</v>
      </c>
      <c r="C296" s="14">
        <v>1440000</v>
      </c>
      <c r="D296" s="53">
        <v>1433800</v>
      </c>
      <c r="E296" s="38" t="s">
        <v>23</v>
      </c>
      <c r="F296" s="38" t="s">
        <v>918</v>
      </c>
      <c r="G296" s="15" t="s">
        <v>919</v>
      </c>
      <c r="H296" s="17">
        <f t="shared" si="12"/>
        <v>1400000</v>
      </c>
      <c r="I296" s="15" t="s">
        <v>20</v>
      </c>
      <c r="J296" s="38" t="s">
        <v>920</v>
      </c>
      <c r="K296" s="47">
        <v>243940</v>
      </c>
      <c r="L296" s="71">
        <v>1400000</v>
      </c>
    </row>
    <row r="297" spans="1:12" ht="80.099999999999994" hidden="1" customHeight="1" x14ac:dyDescent="0.35">
      <c r="A297" s="12">
        <v>292</v>
      </c>
      <c r="B297" s="13" t="s">
        <v>921</v>
      </c>
      <c r="C297" s="14">
        <v>45000</v>
      </c>
      <c r="D297" s="53">
        <v>45000</v>
      </c>
      <c r="E297" s="38" t="s">
        <v>17</v>
      </c>
      <c r="F297" s="38" t="s">
        <v>922</v>
      </c>
      <c r="G297" s="38" t="s">
        <v>713</v>
      </c>
      <c r="H297" s="46">
        <f t="shared" si="12"/>
        <v>45000</v>
      </c>
      <c r="I297" s="38" t="s">
        <v>20</v>
      </c>
      <c r="J297" s="38" t="s">
        <v>923</v>
      </c>
      <c r="K297" s="47">
        <v>243940</v>
      </c>
      <c r="L297" s="71">
        <v>45000</v>
      </c>
    </row>
    <row r="298" spans="1:12" ht="80.099999999999994" hidden="1" customHeight="1" x14ac:dyDescent="0.35">
      <c r="A298" s="12">
        <v>293</v>
      </c>
      <c r="B298" s="13" t="s">
        <v>924</v>
      </c>
      <c r="C298" s="14">
        <v>25000</v>
      </c>
      <c r="D298" s="53">
        <v>23000</v>
      </c>
      <c r="E298" s="38" t="s">
        <v>17</v>
      </c>
      <c r="F298" s="38" t="s">
        <v>925</v>
      </c>
      <c r="G298" s="38" t="s">
        <v>926</v>
      </c>
      <c r="H298" s="46">
        <f t="shared" si="12"/>
        <v>23000</v>
      </c>
      <c r="I298" s="38" t="s">
        <v>20</v>
      </c>
      <c r="J298" s="38" t="s">
        <v>927</v>
      </c>
      <c r="K298" s="47">
        <v>243940</v>
      </c>
      <c r="L298" s="71">
        <v>23000</v>
      </c>
    </row>
    <row r="299" spans="1:12" ht="80.099999999999994" hidden="1" customHeight="1" x14ac:dyDescent="0.35">
      <c r="A299" s="12">
        <v>294</v>
      </c>
      <c r="B299" s="13" t="s">
        <v>928</v>
      </c>
      <c r="C299" s="14">
        <v>376000</v>
      </c>
      <c r="D299" s="53">
        <v>358450</v>
      </c>
      <c r="E299" s="38" t="s">
        <v>17</v>
      </c>
      <c r="F299" s="38" t="s">
        <v>929</v>
      </c>
      <c r="G299" s="38" t="s">
        <v>930</v>
      </c>
      <c r="H299" s="46">
        <f t="shared" si="12"/>
        <v>339000</v>
      </c>
      <c r="I299" s="38" t="s">
        <v>20</v>
      </c>
      <c r="J299" s="38" t="s">
        <v>931</v>
      </c>
      <c r="K299" s="47">
        <v>243940</v>
      </c>
      <c r="L299" s="71">
        <v>339000</v>
      </c>
    </row>
    <row r="300" spans="1:12" ht="80.099999999999994" hidden="1" customHeight="1" x14ac:dyDescent="0.35">
      <c r="A300" s="12">
        <v>295</v>
      </c>
      <c r="B300" s="13" t="s">
        <v>932</v>
      </c>
      <c r="C300" s="14">
        <v>40000</v>
      </c>
      <c r="D300" s="53">
        <v>39500</v>
      </c>
      <c r="E300" s="38" t="s">
        <v>17</v>
      </c>
      <c r="F300" s="38" t="s">
        <v>933</v>
      </c>
      <c r="G300" s="38" t="s">
        <v>275</v>
      </c>
      <c r="H300" s="46">
        <f t="shared" si="12"/>
        <v>39000</v>
      </c>
      <c r="I300" s="38" t="s">
        <v>20</v>
      </c>
      <c r="J300" s="38" t="s">
        <v>934</v>
      </c>
      <c r="K300" s="47">
        <v>243940</v>
      </c>
      <c r="L300" s="71">
        <v>39000</v>
      </c>
    </row>
    <row r="301" spans="1:12" ht="80.099999999999994" hidden="1" customHeight="1" x14ac:dyDescent="0.35">
      <c r="A301" s="12">
        <v>296</v>
      </c>
      <c r="B301" s="55" t="s">
        <v>935</v>
      </c>
      <c r="C301" s="14">
        <v>21000</v>
      </c>
      <c r="D301" s="14">
        <v>21000</v>
      </c>
      <c r="E301" s="15" t="s">
        <v>17</v>
      </c>
      <c r="F301" s="16" t="s">
        <v>936</v>
      </c>
      <c r="G301" s="16" t="s">
        <v>937</v>
      </c>
      <c r="H301" s="17">
        <v>21000</v>
      </c>
      <c r="I301" s="16" t="s">
        <v>20</v>
      </c>
      <c r="J301" s="15" t="s">
        <v>938</v>
      </c>
      <c r="K301" s="18">
        <v>243940</v>
      </c>
      <c r="L301" s="4"/>
    </row>
    <row r="302" spans="1:12" ht="80.099999999999994" hidden="1" customHeight="1" x14ac:dyDescent="0.35">
      <c r="A302" s="12">
        <v>297</v>
      </c>
      <c r="B302" s="13" t="s">
        <v>939</v>
      </c>
      <c r="C302" s="56">
        <v>85000</v>
      </c>
      <c r="D302" s="56">
        <v>85000</v>
      </c>
      <c r="E302" s="15" t="s">
        <v>17</v>
      </c>
      <c r="F302" s="16" t="s">
        <v>940</v>
      </c>
      <c r="G302" s="16" t="s">
        <v>941</v>
      </c>
      <c r="H302" s="17">
        <v>85000</v>
      </c>
      <c r="I302" s="16" t="s">
        <v>20</v>
      </c>
      <c r="J302" s="15" t="s">
        <v>942</v>
      </c>
      <c r="K302" s="18">
        <v>243940</v>
      </c>
      <c r="L302" s="4"/>
    </row>
    <row r="303" spans="1:12" ht="80.099999999999994" hidden="1" customHeight="1" x14ac:dyDescent="0.35">
      <c r="A303" s="12">
        <v>298</v>
      </c>
      <c r="B303" s="13" t="s">
        <v>943</v>
      </c>
      <c r="C303" s="14">
        <v>68000</v>
      </c>
      <c r="D303" s="53">
        <v>55600</v>
      </c>
      <c r="E303" s="76" t="s">
        <v>17</v>
      </c>
      <c r="F303" s="38" t="s">
        <v>944</v>
      </c>
      <c r="G303" s="38" t="s">
        <v>767</v>
      </c>
      <c r="H303" s="46">
        <f>L303</f>
        <v>55600</v>
      </c>
      <c r="I303" s="38" t="s">
        <v>20</v>
      </c>
      <c r="J303" s="38" t="s">
        <v>945</v>
      </c>
      <c r="K303" s="47">
        <v>243940</v>
      </c>
      <c r="L303" s="71">
        <v>55600</v>
      </c>
    </row>
    <row r="304" spans="1:12" ht="80.099999999999994" hidden="1" customHeight="1" x14ac:dyDescent="0.35">
      <c r="A304" s="12">
        <v>299</v>
      </c>
      <c r="B304" s="13" t="s">
        <v>946</v>
      </c>
      <c r="C304" s="14">
        <v>60000</v>
      </c>
      <c r="D304" s="53">
        <v>49200</v>
      </c>
      <c r="E304" s="76" t="s">
        <v>17</v>
      </c>
      <c r="F304" s="38" t="s">
        <v>947</v>
      </c>
      <c r="G304" s="38" t="s">
        <v>754</v>
      </c>
      <c r="H304" s="46">
        <f>L304</f>
        <v>49200</v>
      </c>
      <c r="I304" s="38" t="s">
        <v>20</v>
      </c>
      <c r="J304" s="38" t="s">
        <v>948</v>
      </c>
      <c r="K304" s="47">
        <v>243940</v>
      </c>
      <c r="L304" s="71">
        <v>49200</v>
      </c>
    </row>
    <row r="305" spans="1:12" ht="80.099999999999994" hidden="1" customHeight="1" x14ac:dyDescent="0.35">
      <c r="A305" s="12">
        <v>300</v>
      </c>
      <c r="B305" s="13" t="s">
        <v>949</v>
      </c>
      <c r="C305" s="14">
        <v>55000</v>
      </c>
      <c r="D305" s="53">
        <v>45100</v>
      </c>
      <c r="E305" s="76" t="s">
        <v>17</v>
      </c>
      <c r="F305" s="38" t="s">
        <v>950</v>
      </c>
      <c r="G305" s="38" t="s">
        <v>767</v>
      </c>
      <c r="H305" s="46">
        <f>L305</f>
        <v>45100</v>
      </c>
      <c r="I305" s="38" t="s">
        <v>20</v>
      </c>
      <c r="J305" s="38" t="s">
        <v>951</v>
      </c>
      <c r="K305" s="47">
        <v>243940</v>
      </c>
      <c r="L305" s="71">
        <v>45100</v>
      </c>
    </row>
    <row r="306" spans="1:12" ht="80.099999999999994" hidden="1" customHeight="1" x14ac:dyDescent="0.35">
      <c r="A306" s="12">
        <v>301</v>
      </c>
      <c r="B306" s="13" t="s">
        <v>952</v>
      </c>
      <c r="C306" s="14">
        <v>90000</v>
      </c>
      <c r="D306" s="53">
        <v>89000</v>
      </c>
      <c r="E306" s="38" t="s">
        <v>17</v>
      </c>
      <c r="F306" s="38" t="s">
        <v>953</v>
      </c>
      <c r="G306" s="38" t="s">
        <v>767</v>
      </c>
      <c r="H306" s="46">
        <f>L306</f>
        <v>89000</v>
      </c>
      <c r="I306" s="38" t="s">
        <v>20</v>
      </c>
      <c r="J306" s="38" t="s">
        <v>954</v>
      </c>
      <c r="K306" s="47">
        <v>243940</v>
      </c>
      <c r="L306" s="71">
        <v>89000</v>
      </c>
    </row>
    <row r="307" spans="1:12" ht="80.099999999999994" hidden="1" customHeight="1" x14ac:dyDescent="0.35">
      <c r="A307" s="12">
        <v>302</v>
      </c>
      <c r="B307" s="13" t="s">
        <v>955</v>
      </c>
      <c r="C307" s="14">
        <v>41000</v>
      </c>
      <c r="D307" s="53">
        <v>40660</v>
      </c>
      <c r="E307" s="38" t="s">
        <v>17</v>
      </c>
      <c r="F307" s="38" t="s">
        <v>956</v>
      </c>
      <c r="G307" s="38" t="s">
        <v>957</v>
      </c>
      <c r="H307" s="46">
        <f>L307</f>
        <v>40660</v>
      </c>
      <c r="I307" s="38" t="s">
        <v>20</v>
      </c>
      <c r="J307" s="38" t="s">
        <v>958</v>
      </c>
      <c r="K307" s="47">
        <v>243940</v>
      </c>
      <c r="L307" s="71">
        <v>40660</v>
      </c>
    </row>
    <row r="308" spans="1:12" ht="80.099999999999994" hidden="1" customHeight="1" x14ac:dyDescent="0.35">
      <c r="A308" s="12">
        <v>303</v>
      </c>
      <c r="B308" s="28" t="s">
        <v>959</v>
      </c>
      <c r="C308" s="29">
        <v>70000</v>
      </c>
      <c r="D308" s="29">
        <v>69218.3</v>
      </c>
      <c r="E308" s="30" t="s">
        <v>17</v>
      </c>
      <c r="F308" s="16" t="s">
        <v>960</v>
      </c>
      <c r="G308" s="31" t="s">
        <v>961</v>
      </c>
      <c r="H308" s="32">
        <v>69218.3</v>
      </c>
      <c r="I308" s="30" t="s">
        <v>20</v>
      </c>
      <c r="J308" s="30" t="s">
        <v>962</v>
      </c>
      <c r="K308" s="33">
        <v>243940</v>
      </c>
    </row>
    <row r="309" spans="1:12" ht="80.099999999999994" hidden="1" customHeight="1" x14ac:dyDescent="0.35">
      <c r="A309" s="12">
        <v>304</v>
      </c>
      <c r="B309" s="28" t="s">
        <v>963</v>
      </c>
      <c r="C309" s="29">
        <v>204314</v>
      </c>
      <c r="D309" s="29">
        <v>204314</v>
      </c>
      <c r="E309" s="30" t="s">
        <v>17</v>
      </c>
      <c r="F309" s="16" t="s">
        <v>964</v>
      </c>
      <c r="G309" s="31" t="s">
        <v>965</v>
      </c>
      <c r="H309" s="32">
        <v>204314</v>
      </c>
      <c r="I309" s="30" t="s">
        <v>20</v>
      </c>
      <c r="J309" s="30" t="s">
        <v>966</v>
      </c>
      <c r="K309" s="33">
        <v>243940</v>
      </c>
    </row>
    <row r="310" spans="1:12" ht="80.099999999999994" hidden="1" customHeight="1" x14ac:dyDescent="0.35">
      <c r="A310" s="12">
        <v>305</v>
      </c>
      <c r="B310" s="35" t="s">
        <v>967</v>
      </c>
      <c r="C310" s="36">
        <v>190900</v>
      </c>
      <c r="D310" s="36">
        <v>190900</v>
      </c>
      <c r="E310" s="37" t="s">
        <v>17</v>
      </c>
      <c r="F310" s="38" t="str">
        <f>G310 &amp; " เสนอราคา " &amp; TEXT(H310,"#,##0.00") &amp; " บาท "</f>
        <v xml:space="preserve">ร้าน ซิกมาเอด เสนอราคา 190,900.00 บาท </v>
      </c>
      <c r="G310" s="39" t="s">
        <v>968</v>
      </c>
      <c r="H310" s="40">
        <v>190900</v>
      </c>
      <c r="I310" s="37" t="s">
        <v>20</v>
      </c>
      <c r="J310" s="37" t="s">
        <v>969</v>
      </c>
      <c r="K310" s="33">
        <v>243940</v>
      </c>
    </row>
    <row r="311" spans="1:12" ht="80.099999999999994" hidden="1" customHeight="1" x14ac:dyDescent="0.35">
      <c r="A311" s="12">
        <v>306</v>
      </c>
      <c r="B311" s="28" t="s">
        <v>970</v>
      </c>
      <c r="C311" s="29">
        <v>140990</v>
      </c>
      <c r="D311" s="29">
        <v>140990</v>
      </c>
      <c r="E311" s="30" t="s">
        <v>17</v>
      </c>
      <c r="F311" s="16" t="s">
        <v>971</v>
      </c>
      <c r="G311" s="31" t="s">
        <v>968</v>
      </c>
      <c r="H311" s="32">
        <v>140990</v>
      </c>
      <c r="I311" s="30" t="s">
        <v>20</v>
      </c>
      <c r="J311" s="30" t="s">
        <v>972</v>
      </c>
      <c r="K311" s="33">
        <v>243940</v>
      </c>
    </row>
    <row r="312" spans="1:12" ht="80.099999999999994" hidden="1" customHeight="1" x14ac:dyDescent="0.35">
      <c r="A312" s="12">
        <v>307</v>
      </c>
      <c r="B312" s="28" t="s">
        <v>973</v>
      </c>
      <c r="C312" s="29">
        <v>103500</v>
      </c>
      <c r="D312" s="29">
        <v>103500</v>
      </c>
      <c r="E312" s="30" t="s">
        <v>17</v>
      </c>
      <c r="F312" s="16" t="s">
        <v>974</v>
      </c>
      <c r="G312" s="31" t="s">
        <v>968</v>
      </c>
      <c r="H312" s="32">
        <v>103500</v>
      </c>
      <c r="I312" s="30" t="s">
        <v>20</v>
      </c>
      <c r="J312" s="30" t="s">
        <v>975</v>
      </c>
      <c r="K312" s="33">
        <v>243940</v>
      </c>
    </row>
    <row r="313" spans="1:12" ht="80.099999999999994" hidden="1" customHeight="1" x14ac:dyDescent="0.35">
      <c r="A313" s="12">
        <v>308</v>
      </c>
      <c r="B313" s="35" t="s">
        <v>976</v>
      </c>
      <c r="C313" s="36">
        <v>117300</v>
      </c>
      <c r="D313" s="36">
        <v>117300</v>
      </c>
      <c r="E313" s="37" t="s">
        <v>17</v>
      </c>
      <c r="F313" s="38" t="str">
        <f>G313 &amp; " เสนอราคา " &amp; TEXT(H313,"#,##0.00") &amp; " บาท "</f>
        <v xml:space="preserve">ร้าน ป้าย ช่างเอ็กซ์ เสนอราคา 117,300.00 บาท </v>
      </c>
      <c r="G313" s="39" t="s">
        <v>90</v>
      </c>
      <c r="H313" s="40">
        <v>117300</v>
      </c>
      <c r="I313" s="37" t="s">
        <v>20</v>
      </c>
      <c r="J313" s="37" t="s">
        <v>977</v>
      </c>
      <c r="K313" s="33">
        <v>243940</v>
      </c>
    </row>
    <row r="314" spans="1:12" ht="80.099999999999994" hidden="1" customHeight="1" x14ac:dyDescent="0.35">
      <c r="A314" s="12">
        <v>309</v>
      </c>
      <c r="B314" s="35" t="s">
        <v>978</v>
      </c>
      <c r="C314" s="36">
        <v>17482.73</v>
      </c>
      <c r="D314" s="36">
        <v>17482.73</v>
      </c>
      <c r="E314" s="37" t="s">
        <v>17</v>
      </c>
      <c r="F314" s="38" t="str">
        <f>G314 &amp; " เสนอราคา " &amp; TEXT(H314,"#,##0.00") &amp; " บาท "</f>
        <v xml:space="preserve">บริษัท ราชสีมาเทพนคร จำกัด เสนอราคา 17,482.73 บาท </v>
      </c>
      <c r="G314" s="39" t="s">
        <v>979</v>
      </c>
      <c r="H314" s="40">
        <v>17482.73</v>
      </c>
      <c r="I314" s="37" t="s">
        <v>20</v>
      </c>
      <c r="J314" s="37" t="s">
        <v>980</v>
      </c>
      <c r="K314" s="33">
        <v>243940</v>
      </c>
    </row>
    <row r="315" spans="1:12" ht="80.099999999999994" hidden="1" customHeight="1" x14ac:dyDescent="0.35">
      <c r="A315" s="12">
        <v>310</v>
      </c>
      <c r="B315" s="28" t="s">
        <v>981</v>
      </c>
      <c r="C315" s="29">
        <v>17120</v>
      </c>
      <c r="D315" s="29">
        <v>17120</v>
      </c>
      <c r="E315" s="30" t="s">
        <v>17</v>
      </c>
      <c r="F315" s="16" t="s">
        <v>982</v>
      </c>
      <c r="G315" s="31" t="s">
        <v>983</v>
      </c>
      <c r="H315" s="32">
        <v>17120</v>
      </c>
      <c r="I315" s="30" t="s">
        <v>20</v>
      </c>
      <c r="J315" s="30" t="s">
        <v>984</v>
      </c>
      <c r="K315" s="33">
        <v>243940</v>
      </c>
    </row>
    <row r="316" spans="1:12" ht="80.099999999999994" hidden="1" customHeight="1" x14ac:dyDescent="0.35">
      <c r="A316" s="12">
        <v>311</v>
      </c>
      <c r="B316" s="35" t="s">
        <v>985</v>
      </c>
      <c r="C316" s="36">
        <v>293040</v>
      </c>
      <c r="D316" s="36">
        <v>293040</v>
      </c>
      <c r="E316" s="37" t="s">
        <v>17</v>
      </c>
      <c r="F316" s="38" t="str">
        <f t="shared" ref="F316:F323" si="13">G316 &amp; " เสนอราคา " &amp; TEXT(H316,"#,##0.00") &amp; " บาท "</f>
        <v xml:space="preserve">EBSCO INTERNATIONAL เสนอราคา 293,040.00 บาท </v>
      </c>
      <c r="G316" s="39" t="s">
        <v>45</v>
      </c>
      <c r="H316" s="40">
        <v>293040</v>
      </c>
      <c r="I316" s="37" t="s">
        <v>20</v>
      </c>
      <c r="J316" s="37" t="s">
        <v>986</v>
      </c>
      <c r="K316" s="33">
        <v>243940</v>
      </c>
      <c r="L316" s="73"/>
    </row>
    <row r="317" spans="1:12" ht="80.099999999999994" hidden="1" customHeight="1" x14ac:dyDescent="0.35">
      <c r="A317" s="12">
        <v>312</v>
      </c>
      <c r="B317" s="35" t="s">
        <v>987</v>
      </c>
      <c r="C317" s="36">
        <v>98500</v>
      </c>
      <c r="D317" s="36">
        <v>98500</v>
      </c>
      <c r="E317" s="37" t="s">
        <v>17</v>
      </c>
      <c r="F317" s="38" t="str">
        <f t="shared" si="13"/>
        <v xml:space="preserve">บริษัท ไรทส์ อินสตรูเมนส์ จำกัด เสนอราคา 98,500.00 บาท </v>
      </c>
      <c r="G317" s="39" t="s">
        <v>94</v>
      </c>
      <c r="H317" s="40">
        <v>98500</v>
      </c>
      <c r="I317" s="37" t="s">
        <v>20</v>
      </c>
      <c r="J317" s="37" t="s">
        <v>988</v>
      </c>
      <c r="K317" s="33">
        <v>243940</v>
      </c>
    </row>
    <row r="318" spans="1:12" ht="80.099999999999994" hidden="1" customHeight="1" x14ac:dyDescent="0.35">
      <c r="A318" s="12">
        <v>313</v>
      </c>
      <c r="B318" s="35" t="s">
        <v>989</v>
      </c>
      <c r="C318" s="36">
        <v>36000</v>
      </c>
      <c r="D318" s="36">
        <v>36000</v>
      </c>
      <c r="E318" s="37" t="s">
        <v>17</v>
      </c>
      <c r="F318" s="38" t="str">
        <f t="shared" si="13"/>
        <v xml:space="preserve">ร้าน ครุยพิชาดา โคราช เสนอราคา 36,000.00 บาท </v>
      </c>
      <c r="G318" s="39" t="s">
        <v>990</v>
      </c>
      <c r="H318" s="40">
        <v>36000</v>
      </c>
      <c r="I318" s="37" t="s">
        <v>20</v>
      </c>
      <c r="J318" s="37" t="s">
        <v>991</v>
      </c>
      <c r="K318" s="33">
        <v>243940</v>
      </c>
    </row>
    <row r="319" spans="1:12" ht="80.099999999999994" hidden="1" customHeight="1" x14ac:dyDescent="0.35">
      <c r="A319" s="12">
        <v>314</v>
      </c>
      <c r="B319" s="35" t="s">
        <v>992</v>
      </c>
      <c r="C319" s="36">
        <v>7200</v>
      </c>
      <c r="D319" s="36">
        <v>7200</v>
      </c>
      <c r="E319" s="37" t="s">
        <v>17</v>
      </c>
      <c r="F319" s="38" t="str">
        <f t="shared" si="13"/>
        <v xml:space="preserve">บริษัท ซี.ยู.อะกรีเวท (ไทยแลนด์) จำกัด เสนอราคา 7,200.00 บาท </v>
      </c>
      <c r="G319" s="39" t="s">
        <v>993</v>
      </c>
      <c r="H319" s="40">
        <v>7200</v>
      </c>
      <c r="I319" s="37" t="s">
        <v>20</v>
      </c>
      <c r="J319" s="37" t="s">
        <v>994</v>
      </c>
      <c r="K319" s="33">
        <v>243940</v>
      </c>
    </row>
    <row r="320" spans="1:12" ht="80.099999999999994" hidden="1" customHeight="1" x14ac:dyDescent="0.35">
      <c r="A320" s="12">
        <v>315</v>
      </c>
      <c r="B320" s="35" t="s">
        <v>995</v>
      </c>
      <c r="C320" s="36">
        <v>3531</v>
      </c>
      <c r="D320" s="36">
        <v>3531</v>
      </c>
      <c r="E320" s="37" t="s">
        <v>17</v>
      </c>
      <c r="F320" s="38" t="str">
        <f t="shared" si="13"/>
        <v xml:space="preserve">บริษัท ทีเอ็มที เอ็นจิเนียริ่ง แอนด์ เทรดดิ้ง จำกัด เสนอราคา 3,531.00 บาท </v>
      </c>
      <c r="G320" s="39" t="s">
        <v>778</v>
      </c>
      <c r="H320" s="40">
        <v>3531</v>
      </c>
      <c r="I320" s="37" t="s">
        <v>20</v>
      </c>
      <c r="J320" s="37" t="s">
        <v>996</v>
      </c>
      <c r="K320" s="33">
        <v>243940</v>
      </c>
    </row>
    <row r="321" spans="1:12" ht="80.099999999999994" hidden="1" customHeight="1" x14ac:dyDescent="0.35">
      <c r="A321" s="12">
        <v>316</v>
      </c>
      <c r="B321" s="35" t="s">
        <v>997</v>
      </c>
      <c r="C321" s="36">
        <v>3725.41</v>
      </c>
      <c r="D321" s="36">
        <v>3725.41</v>
      </c>
      <c r="E321" s="37" t="s">
        <v>17</v>
      </c>
      <c r="F321" s="38" t="str">
        <f t="shared" si="13"/>
        <v xml:space="preserve">บริษัท ยิ่งยศ ลอนดรี้ แอนด์ เซอร์วิส จำกัด เสนอราคา 3,725.41 บาท </v>
      </c>
      <c r="G321" s="39" t="s">
        <v>998</v>
      </c>
      <c r="H321" s="40">
        <v>3725.41</v>
      </c>
      <c r="I321" s="37" t="s">
        <v>20</v>
      </c>
      <c r="J321" s="37" t="s">
        <v>999</v>
      </c>
      <c r="K321" s="33">
        <v>243940</v>
      </c>
    </row>
    <row r="322" spans="1:12" ht="80.099999999999994" hidden="1" customHeight="1" x14ac:dyDescent="0.35">
      <c r="A322" s="12">
        <v>317</v>
      </c>
      <c r="B322" s="35" t="s">
        <v>1000</v>
      </c>
      <c r="C322" s="36">
        <v>75000</v>
      </c>
      <c r="D322" s="36">
        <v>75000</v>
      </c>
      <c r="E322" s="37" t="s">
        <v>17</v>
      </c>
      <c r="F322" s="38" t="str">
        <f t="shared" si="13"/>
        <v xml:space="preserve">บริษัท สายทองไพศาล จำกัด เสนอราคา 75,000.00 บาท </v>
      </c>
      <c r="G322" s="39" t="s">
        <v>250</v>
      </c>
      <c r="H322" s="40">
        <v>75000</v>
      </c>
      <c r="I322" s="37" t="s">
        <v>20</v>
      </c>
      <c r="J322" s="37" t="s">
        <v>1001</v>
      </c>
      <c r="K322" s="33">
        <v>243940</v>
      </c>
    </row>
    <row r="323" spans="1:12" ht="80.099999999999994" hidden="1" customHeight="1" x14ac:dyDescent="0.35">
      <c r="A323" s="12">
        <v>318</v>
      </c>
      <c r="B323" s="35" t="s">
        <v>1002</v>
      </c>
      <c r="C323" s="36">
        <v>98940</v>
      </c>
      <c r="D323" s="36">
        <v>98940</v>
      </c>
      <c r="E323" s="37" t="s">
        <v>17</v>
      </c>
      <c r="F323" s="38" t="str">
        <f t="shared" si="13"/>
        <v xml:space="preserve">บริษัท ซีพีเอฟ (ประเทศไทย) จำกัด (มหาชน) เสนอราคา 98,940.00 บาท </v>
      </c>
      <c r="G323" s="39" t="s">
        <v>62</v>
      </c>
      <c r="H323" s="40">
        <v>98940</v>
      </c>
      <c r="I323" s="37" t="s">
        <v>20</v>
      </c>
      <c r="J323" s="37" t="s">
        <v>1003</v>
      </c>
      <c r="K323" s="33">
        <v>243940</v>
      </c>
      <c r="L323" s="73"/>
    </row>
    <row r="324" spans="1:12" ht="80.099999999999994" hidden="1" customHeight="1" x14ac:dyDescent="0.35">
      <c r="A324" s="12">
        <v>319</v>
      </c>
      <c r="B324" s="55" t="s">
        <v>1004</v>
      </c>
      <c r="C324" s="14">
        <v>71000</v>
      </c>
      <c r="D324" s="14">
        <v>69880</v>
      </c>
      <c r="E324" s="15" t="s">
        <v>17</v>
      </c>
      <c r="F324" s="16" t="s">
        <v>1005</v>
      </c>
      <c r="G324" s="15" t="s">
        <v>525</v>
      </c>
      <c r="H324" s="17">
        <v>69880</v>
      </c>
      <c r="I324" s="16" t="s">
        <v>20</v>
      </c>
      <c r="J324" s="15" t="s">
        <v>1006</v>
      </c>
      <c r="K324" s="18">
        <v>243941</v>
      </c>
      <c r="L324" s="4"/>
    </row>
    <row r="325" spans="1:12" ht="80.099999999999994" customHeight="1" x14ac:dyDescent="0.35">
      <c r="A325" s="12">
        <v>320</v>
      </c>
      <c r="B325" s="13" t="s">
        <v>1007</v>
      </c>
      <c r="C325" s="14">
        <v>750000</v>
      </c>
      <c r="D325" s="53">
        <v>750000</v>
      </c>
      <c r="E325" s="16" t="s">
        <v>23</v>
      </c>
      <c r="F325" s="16" t="s">
        <v>1008</v>
      </c>
      <c r="G325" s="38" t="s">
        <v>307</v>
      </c>
      <c r="H325" s="46">
        <f t="shared" ref="H325:H331" si="14">L325</f>
        <v>724000</v>
      </c>
      <c r="I325" s="38" t="s">
        <v>20</v>
      </c>
      <c r="J325" s="38" t="s">
        <v>1009</v>
      </c>
      <c r="K325" s="47">
        <v>243941</v>
      </c>
      <c r="L325" s="88">
        <v>724000</v>
      </c>
    </row>
    <row r="326" spans="1:12" ht="80.099999999999994" hidden="1" customHeight="1" x14ac:dyDescent="0.35">
      <c r="A326" s="12">
        <v>321</v>
      </c>
      <c r="B326" s="20" t="s">
        <v>1010</v>
      </c>
      <c r="C326" s="21">
        <v>26000</v>
      </c>
      <c r="D326" s="26">
        <v>26000</v>
      </c>
      <c r="E326" s="22" t="s">
        <v>17</v>
      </c>
      <c r="F326" s="22" t="s">
        <v>1011</v>
      </c>
      <c r="G326" s="22" t="s">
        <v>74</v>
      </c>
      <c r="H326" s="23">
        <f t="shared" si="14"/>
        <v>23000</v>
      </c>
      <c r="I326" s="22" t="s">
        <v>20</v>
      </c>
      <c r="J326" s="22" t="s">
        <v>1012</v>
      </c>
      <c r="K326" s="24">
        <v>243941</v>
      </c>
      <c r="L326" s="71">
        <v>23000</v>
      </c>
    </row>
    <row r="327" spans="1:12" ht="99" hidden="1" customHeight="1" x14ac:dyDescent="0.35">
      <c r="A327" s="12">
        <v>322</v>
      </c>
      <c r="B327" s="13" t="s">
        <v>1013</v>
      </c>
      <c r="C327" s="14">
        <v>220000</v>
      </c>
      <c r="D327" s="53">
        <v>212000</v>
      </c>
      <c r="E327" s="38" t="s">
        <v>17</v>
      </c>
      <c r="F327" s="38" t="s">
        <v>1014</v>
      </c>
      <c r="G327" s="38" t="s">
        <v>1015</v>
      </c>
      <c r="H327" s="46">
        <f t="shared" si="14"/>
        <v>212000</v>
      </c>
      <c r="I327" s="38" t="s">
        <v>20</v>
      </c>
      <c r="J327" s="38" t="s">
        <v>1016</v>
      </c>
      <c r="K327" s="47">
        <v>243941</v>
      </c>
      <c r="L327" s="71">
        <v>212000</v>
      </c>
    </row>
    <row r="328" spans="1:12" ht="80.099999999999994" hidden="1" customHeight="1" x14ac:dyDescent="0.35">
      <c r="A328" s="12">
        <v>323</v>
      </c>
      <c r="B328" s="13" t="s">
        <v>1017</v>
      </c>
      <c r="C328" s="14">
        <v>149000</v>
      </c>
      <c r="D328" s="53">
        <v>148500</v>
      </c>
      <c r="E328" s="76" t="s">
        <v>17</v>
      </c>
      <c r="F328" s="38" t="s">
        <v>1018</v>
      </c>
      <c r="G328" s="38" t="s">
        <v>580</v>
      </c>
      <c r="H328" s="46">
        <f t="shared" si="14"/>
        <v>148500</v>
      </c>
      <c r="I328" s="38" t="s">
        <v>20</v>
      </c>
      <c r="J328" s="38" t="s">
        <v>1019</v>
      </c>
      <c r="K328" s="47">
        <v>243941</v>
      </c>
      <c r="L328" s="71">
        <v>148500</v>
      </c>
    </row>
    <row r="329" spans="1:12" ht="80.099999999999994" hidden="1" customHeight="1" x14ac:dyDescent="0.35">
      <c r="A329" s="12">
        <v>324</v>
      </c>
      <c r="B329" s="20" t="s">
        <v>1020</v>
      </c>
      <c r="C329" s="21">
        <v>43000</v>
      </c>
      <c r="D329" s="26">
        <v>42000</v>
      </c>
      <c r="E329" s="50" t="s">
        <v>17</v>
      </c>
      <c r="F329" s="22" t="s">
        <v>1021</v>
      </c>
      <c r="G329" s="22" t="s">
        <v>580</v>
      </c>
      <c r="H329" s="23">
        <f t="shared" si="14"/>
        <v>42000</v>
      </c>
      <c r="I329" s="22" t="s">
        <v>20</v>
      </c>
      <c r="J329" s="22" t="s">
        <v>1022</v>
      </c>
      <c r="K329" s="24">
        <v>243941</v>
      </c>
      <c r="L329" s="71">
        <v>42000</v>
      </c>
    </row>
    <row r="330" spans="1:12" ht="80.099999999999994" hidden="1" customHeight="1" x14ac:dyDescent="0.35">
      <c r="A330" s="12">
        <v>325</v>
      </c>
      <c r="B330" s="20" t="s">
        <v>1023</v>
      </c>
      <c r="C330" s="21">
        <v>20000</v>
      </c>
      <c r="D330" s="26">
        <v>20000</v>
      </c>
      <c r="E330" s="22" t="s">
        <v>17</v>
      </c>
      <c r="F330" s="22" t="s">
        <v>1024</v>
      </c>
      <c r="G330" s="22" t="s">
        <v>619</v>
      </c>
      <c r="H330" s="23">
        <f t="shared" si="14"/>
        <v>19900</v>
      </c>
      <c r="I330" s="22" t="s">
        <v>20</v>
      </c>
      <c r="J330" s="22" t="s">
        <v>1025</v>
      </c>
      <c r="K330" s="24">
        <v>243941</v>
      </c>
      <c r="L330" s="71">
        <v>19900</v>
      </c>
    </row>
    <row r="331" spans="1:12" ht="80.099999999999994" hidden="1" customHeight="1" x14ac:dyDescent="0.35">
      <c r="A331" s="12">
        <v>326</v>
      </c>
      <c r="B331" s="13" t="s">
        <v>1026</v>
      </c>
      <c r="C331" s="14">
        <v>270000</v>
      </c>
      <c r="D331" s="53">
        <v>270000</v>
      </c>
      <c r="E331" s="38" t="s">
        <v>17</v>
      </c>
      <c r="F331" s="38" t="s">
        <v>1027</v>
      </c>
      <c r="G331" s="38" t="s">
        <v>911</v>
      </c>
      <c r="H331" s="46">
        <f t="shared" si="14"/>
        <v>266500</v>
      </c>
      <c r="I331" s="38" t="s">
        <v>20</v>
      </c>
      <c r="J331" s="38" t="s">
        <v>1028</v>
      </c>
      <c r="K331" s="47">
        <v>243941</v>
      </c>
      <c r="L331" s="71">
        <v>266500</v>
      </c>
    </row>
    <row r="332" spans="1:12" ht="80.099999999999994" hidden="1" customHeight="1" x14ac:dyDescent="0.35">
      <c r="A332" s="12">
        <v>327</v>
      </c>
      <c r="B332" s="35" t="s">
        <v>1029</v>
      </c>
      <c r="C332" s="36">
        <v>13500</v>
      </c>
      <c r="D332" s="36">
        <v>13500</v>
      </c>
      <c r="E332" s="37" t="s">
        <v>17</v>
      </c>
      <c r="F332" s="38" t="str">
        <f>G332 &amp; " เสนอราคา " &amp; TEXT(H332,"#,##0.00") &amp; " บาท "</f>
        <v xml:space="preserve">ฟาร์มมหาวิทยาลัยเทคโนโลยีสุรนารี เสนอราคา 13,500.00 บาท </v>
      </c>
      <c r="G332" s="39" t="s">
        <v>634</v>
      </c>
      <c r="H332" s="40">
        <v>13500</v>
      </c>
      <c r="I332" s="37" t="s">
        <v>20</v>
      </c>
      <c r="J332" s="37" t="s">
        <v>1030</v>
      </c>
      <c r="K332" s="47">
        <v>243941</v>
      </c>
    </row>
    <row r="333" spans="1:12" ht="80.099999999999994" hidden="1" customHeight="1" x14ac:dyDescent="0.35">
      <c r="A333" s="12">
        <v>328</v>
      </c>
      <c r="B333" s="20" t="s">
        <v>1031</v>
      </c>
      <c r="C333" s="21">
        <v>60000</v>
      </c>
      <c r="D333" s="26">
        <v>54000</v>
      </c>
      <c r="E333" s="50" t="s">
        <v>17</v>
      </c>
      <c r="F333" s="22" t="s">
        <v>1032</v>
      </c>
      <c r="G333" s="22" t="s">
        <v>767</v>
      </c>
      <c r="H333" s="23">
        <f t="shared" ref="H333:H338" si="15">L333</f>
        <v>54000</v>
      </c>
      <c r="I333" s="22" t="s">
        <v>20</v>
      </c>
      <c r="J333" s="22" t="s">
        <v>1033</v>
      </c>
      <c r="K333" s="24">
        <v>243941</v>
      </c>
      <c r="L333" s="71">
        <v>54000</v>
      </c>
    </row>
    <row r="334" spans="1:12" ht="96.75" hidden="1" customHeight="1" x14ac:dyDescent="0.35">
      <c r="A334" s="12">
        <v>329</v>
      </c>
      <c r="B334" s="20" t="s">
        <v>1034</v>
      </c>
      <c r="C334" s="21">
        <v>72000</v>
      </c>
      <c r="D334" s="26">
        <v>71800</v>
      </c>
      <c r="E334" s="50" t="s">
        <v>17</v>
      </c>
      <c r="F334" s="22" t="s">
        <v>1035</v>
      </c>
      <c r="G334" s="22" t="s">
        <v>522</v>
      </c>
      <c r="H334" s="23">
        <f t="shared" si="15"/>
        <v>71800</v>
      </c>
      <c r="I334" s="22" t="s">
        <v>20</v>
      </c>
      <c r="J334" s="22" t="s">
        <v>1036</v>
      </c>
      <c r="K334" s="24">
        <v>243941</v>
      </c>
      <c r="L334" s="71">
        <v>71800</v>
      </c>
    </row>
    <row r="335" spans="1:12" ht="80.099999999999994" hidden="1" customHeight="1" x14ac:dyDescent="0.35">
      <c r="A335" s="12">
        <v>330</v>
      </c>
      <c r="B335" s="13" t="s">
        <v>1037</v>
      </c>
      <c r="C335" s="14">
        <v>60000</v>
      </c>
      <c r="D335" s="53">
        <v>60000</v>
      </c>
      <c r="E335" s="38" t="s">
        <v>17</v>
      </c>
      <c r="F335" s="38" t="s">
        <v>1038</v>
      </c>
      <c r="G335" s="38" t="s">
        <v>1039</v>
      </c>
      <c r="H335" s="46">
        <f t="shared" si="15"/>
        <v>60000</v>
      </c>
      <c r="I335" s="38" t="s">
        <v>20</v>
      </c>
      <c r="J335" s="38" t="s">
        <v>1040</v>
      </c>
      <c r="K335" s="47">
        <v>243941</v>
      </c>
      <c r="L335" s="71">
        <v>60000</v>
      </c>
    </row>
    <row r="336" spans="1:12" ht="80.099999999999994" hidden="1" customHeight="1" x14ac:dyDescent="0.35">
      <c r="A336" s="12">
        <v>331</v>
      </c>
      <c r="B336" s="13" t="s">
        <v>1041</v>
      </c>
      <c r="C336" s="14">
        <v>88000</v>
      </c>
      <c r="D336" s="53">
        <v>73200</v>
      </c>
      <c r="E336" s="76" t="s">
        <v>17</v>
      </c>
      <c r="F336" s="38" t="s">
        <v>1042</v>
      </c>
      <c r="G336" s="38" t="s">
        <v>754</v>
      </c>
      <c r="H336" s="46">
        <f t="shared" si="15"/>
        <v>73200</v>
      </c>
      <c r="I336" s="38" t="s">
        <v>20</v>
      </c>
      <c r="J336" s="38" t="s">
        <v>1043</v>
      </c>
      <c r="K336" s="47">
        <v>243941</v>
      </c>
      <c r="L336" s="71">
        <v>73200</v>
      </c>
    </row>
    <row r="337" spans="1:12" ht="80.099999999999994" hidden="1" customHeight="1" x14ac:dyDescent="0.35">
      <c r="A337" s="12">
        <v>332</v>
      </c>
      <c r="B337" s="20" t="s">
        <v>1044</v>
      </c>
      <c r="C337" s="21">
        <v>96000</v>
      </c>
      <c r="D337" s="26">
        <v>96000</v>
      </c>
      <c r="E337" s="22" t="s">
        <v>17</v>
      </c>
      <c r="F337" s="22" t="s">
        <v>1045</v>
      </c>
      <c r="G337" s="22" t="s">
        <v>105</v>
      </c>
      <c r="H337" s="23">
        <f t="shared" si="15"/>
        <v>95979</v>
      </c>
      <c r="I337" s="22" t="s">
        <v>20</v>
      </c>
      <c r="J337" s="22" t="s">
        <v>1046</v>
      </c>
      <c r="K337" s="24">
        <v>243941</v>
      </c>
      <c r="L337" s="71">
        <v>95979</v>
      </c>
    </row>
    <row r="338" spans="1:12" ht="80.099999999999994" hidden="1" customHeight="1" x14ac:dyDescent="0.35">
      <c r="A338" s="12">
        <v>333</v>
      </c>
      <c r="B338" s="20" t="s">
        <v>1047</v>
      </c>
      <c r="C338" s="21">
        <v>50000</v>
      </c>
      <c r="D338" s="26">
        <v>49220</v>
      </c>
      <c r="E338" s="22" t="s">
        <v>17</v>
      </c>
      <c r="F338" s="22" t="s">
        <v>1048</v>
      </c>
      <c r="G338" s="22" t="s">
        <v>735</v>
      </c>
      <c r="H338" s="23">
        <f t="shared" si="15"/>
        <v>49220</v>
      </c>
      <c r="I338" s="22" t="s">
        <v>20</v>
      </c>
      <c r="J338" s="22" t="s">
        <v>1049</v>
      </c>
      <c r="K338" s="24">
        <v>243941</v>
      </c>
      <c r="L338" s="71">
        <v>49220</v>
      </c>
    </row>
    <row r="339" spans="1:12" ht="80.099999999999994" hidden="1" customHeight="1" x14ac:dyDescent="0.35">
      <c r="A339" s="12">
        <v>334</v>
      </c>
      <c r="B339" s="35" t="s">
        <v>1050</v>
      </c>
      <c r="C339" s="36">
        <v>293250</v>
      </c>
      <c r="D339" s="36">
        <v>293250</v>
      </c>
      <c r="E339" s="37" t="s">
        <v>17</v>
      </c>
      <c r="F339" s="38" t="str">
        <f>G339 &amp; " เสนอราคา " &amp; TEXT(H339,"#,##0.00") &amp; " บาท "</f>
        <v xml:space="preserve">ร้าน ซิกมาเอด เสนอราคา 293,250.00 บาท </v>
      </c>
      <c r="G339" s="39" t="s">
        <v>968</v>
      </c>
      <c r="H339" s="40">
        <v>293250</v>
      </c>
      <c r="I339" s="37" t="s">
        <v>20</v>
      </c>
      <c r="J339" s="37" t="s">
        <v>1051</v>
      </c>
      <c r="K339" s="33">
        <v>243941</v>
      </c>
      <c r="L339" s="73"/>
    </row>
    <row r="340" spans="1:12" ht="80.099999999999994" hidden="1" customHeight="1" x14ac:dyDescent="0.35">
      <c r="A340" s="12">
        <v>335</v>
      </c>
      <c r="B340" s="28" t="s">
        <v>1052</v>
      </c>
      <c r="C340" s="29">
        <v>370080</v>
      </c>
      <c r="D340" s="29">
        <v>370080</v>
      </c>
      <c r="E340" s="30" t="s">
        <v>17</v>
      </c>
      <c r="F340" s="16" t="s">
        <v>1053</v>
      </c>
      <c r="G340" s="31" t="s">
        <v>1054</v>
      </c>
      <c r="H340" s="32">
        <v>370080</v>
      </c>
      <c r="I340" s="30" t="s">
        <v>20</v>
      </c>
      <c r="J340" s="30" t="s">
        <v>1055</v>
      </c>
      <c r="K340" s="33">
        <v>243941</v>
      </c>
    </row>
    <row r="341" spans="1:12" ht="80.099999999999994" hidden="1" customHeight="1" x14ac:dyDescent="0.35">
      <c r="A341" s="12">
        <v>336</v>
      </c>
      <c r="B341" s="35" t="s">
        <v>1056</v>
      </c>
      <c r="C341" s="36">
        <v>1440</v>
      </c>
      <c r="D341" s="36">
        <v>1440</v>
      </c>
      <c r="E341" s="37" t="s">
        <v>17</v>
      </c>
      <c r="F341" s="38" t="str">
        <f>G341 &amp; " เสนอราคา " &amp; TEXT(H341,"#,##0.00") &amp; " บาท "</f>
        <v xml:space="preserve">บริษัท นาฟ จำกัด เสนอราคา 1,170.00 บาท </v>
      </c>
      <c r="G341" s="39" t="s">
        <v>550</v>
      </c>
      <c r="H341" s="40">
        <v>1170</v>
      </c>
      <c r="I341" s="37" t="s">
        <v>20</v>
      </c>
      <c r="J341" s="37" t="s">
        <v>1057</v>
      </c>
      <c r="K341" s="33">
        <v>243941</v>
      </c>
    </row>
    <row r="342" spans="1:12" ht="80.099999999999994" hidden="1" customHeight="1" x14ac:dyDescent="0.35">
      <c r="A342" s="12">
        <v>337</v>
      </c>
      <c r="B342" s="35" t="s">
        <v>1058</v>
      </c>
      <c r="C342" s="36">
        <v>370000</v>
      </c>
      <c r="D342" s="36">
        <v>370000</v>
      </c>
      <c r="E342" s="37" t="s">
        <v>17</v>
      </c>
      <c r="F342" s="38" t="str">
        <f>G342 &amp; " เสนอราคา " &amp; TEXT(H342,"#,##0.00") &amp; " บาท "</f>
        <v xml:space="preserve">ร้าน ดีเอ็น เข็มเครื่องหมาย เสนอราคา 365,940.00 บาท </v>
      </c>
      <c r="G342" s="39" t="s">
        <v>152</v>
      </c>
      <c r="H342" s="40">
        <v>365940</v>
      </c>
      <c r="I342" s="37" t="s">
        <v>20</v>
      </c>
      <c r="J342" s="37" t="s">
        <v>1059</v>
      </c>
      <c r="K342" s="33">
        <v>243941</v>
      </c>
    </row>
    <row r="343" spans="1:12" ht="80.099999999999994" hidden="1" customHeight="1" x14ac:dyDescent="0.35">
      <c r="A343" s="12">
        <v>338</v>
      </c>
      <c r="B343" s="60" t="s">
        <v>1060</v>
      </c>
      <c r="C343" s="29">
        <v>15000</v>
      </c>
      <c r="D343" s="29">
        <v>15000</v>
      </c>
      <c r="E343" s="30" t="s">
        <v>17</v>
      </c>
      <c r="F343" s="16" t="s">
        <v>1061</v>
      </c>
      <c r="G343" s="31" t="s">
        <v>1062</v>
      </c>
      <c r="H343" s="32">
        <v>15000</v>
      </c>
      <c r="I343" s="30" t="s">
        <v>20</v>
      </c>
      <c r="J343" s="30" t="s">
        <v>1063</v>
      </c>
      <c r="K343" s="33">
        <v>243941</v>
      </c>
    </row>
    <row r="344" spans="1:12" ht="80.099999999999994" hidden="1" customHeight="1" x14ac:dyDescent="0.35">
      <c r="A344" s="12">
        <v>339</v>
      </c>
      <c r="B344" s="35" t="s">
        <v>1064</v>
      </c>
      <c r="C344" s="36">
        <v>114050</v>
      </c>
      <c r="D344" s="36">
        <v>114050</v>
      </c>
      <c r="E344" s="37" t="s">
        <v>17</v>
      </c>
      <c r="F344" s="38" t="str">
        <f>G344 &amp; " เสนอราคา " &amp; TEXT(H344,"#,##0.00") &amp; " บาท "</f>
        <v xml:space="preserve">นางสาว ปภัสสร วรรณสิม เสนอราคา 114,050.00 บาท </v>
      </c>
      <c r="G344" s="39" t="s">
        <v>1065</v>
      </c>
      <c r="H344" s="40">
        <v>114050</v>
      </c>
      <c r="I344" s="37" t="s">
        <v>20</v>
      </c>
      <c r="J344" s="37" t="s">
        <v>1066</v>
      </c>
      <c r="K344" s="33">
        <v>243941</v>
      </c>
    </row>
    <row r="345" spans="1:12" ht="80.099999999999994" hidden="1" customHeight="1" x14ac:dyDescent="0.35">
      <c r="A345" s="12">
        <v>340</v>
      </c>
      <c r="B345" s="35" t="s">
        <v>1067</v>
      </c>
      <c r="C345" s="36">
        <v>262611</v>
      </c>
      <c r="D345" s="36">
        <v>262611</v>
      </c>
      <c r="E345" s="37" t="s">
        <v>17</v>
      </c>
      <c r="F345" s="38" t="str">
        <f>G345 &amp; " เสนอราคา " &amp; TEXT(H345,"#,##0.00") &amp; " บาท "</f>
        <v xml:space="preserve">บริษัท นิว โนวเลจ อินฟอร์มเมชั่น จำกัด เสนอราคา 262,611.00 บาท </v>
      </c>
      <c r="G345" s="39" t="s">
        <v>1054</v>
      </c>
      <c r="H345" s="40">
        <v>262611</v>
      </c>
      <c r="I345" s="37" t="s">
        <v>20</v>
      </c>
      <c r="J345" s="37" t="s">
        <v>1068</v>
      </c>
      <c r="K345" s="33">
        <v>243941</v>
      </c>
    </row>
    <row r="346" spans="1:12" ht="80.099999999999994" hidden="1" customHeight="1" x14ac:dyDescent="0.35">
      <c r="A346" s="12">
        <v>341</v>
      </c>
      <c r="B346" s="35" t="s">
        <v>1069</v>
      </c>
      <c r="C346" s="36">
        <v>207000</v>
      </c>
      <c r="D346" s="36">
        <v>207000</v>
      </c>
      <c r="E346" s="37" t="s">
        <v>17</v>
      </c>
      <c r="F346" s="38" t="str">
        <f>G346 &amp; " เสนอราคา " &amp; TEXT(H346,"#,##0.00") &amp; " บาท "</f>
        <v xml:space="preserve">ร้าน ซิกมาเอด เสนอราคา 207,000.00 บาท </v>
      </c>
      <c r="G346" s="39" t="s">
        <v>968</v>
      </c>
      <c r="H346" s="40">
        <v>207000</v>
      </c>
      <c r="I346" s="37" t="s">
        <v>20</v>
      </c>
      <c r="J346" s="37" t="s">
        <v>1070</v>
      </c>
      <c r="K346" s="33">
        <v>243941</v>
      </c>
    </row>
    <row r="347" spans="1:12" ht="80.099999999999994" hidden="1" customHeight="1" x14ac:dyDescent="0.35">
      <c r="A347" s="12">
        <v>342</v>
      </c>
      <c r="B347" s="28" t="s">
        <v>1071</v>
      </c>
      <c r="C347" s="29">
        <v>48000</v>
      </c>
      <c r="D347" s="29">
        <v>48000</v>
      </c>
      <c r="E347" s="30" t="s">
        <v>17</v>
      </c>
      <c r="F347" s="16" t="s">
        <v>1072</v>
      </c>
      <c r="G347" s="31" t="s">
        <v>256</v>
      </c>
      <c r="H347" s="32">
        <v>46800</v>
      </c>
      <c r="I347" s="30" t="s">
        <v>20</v>
      </c>
      <c r="J347" s="30" t="s">
        <v>1073</v>
      </c>
      <c r="K347" s="33">
        <v>243941</v>
      </c>
    </row>
    <row r="348" spans="1:12" ht="103.5" customHeight="1" x14ac:dyDescent="0.35">
      <c r="A348" s="12">
        <v>343</v>
      </c>
      <c r="B348" s="13" t="s">
        <v>1074</v>
      </c>
      <c r="C348" s="14">
        <v>4473000</v>
      </c>
      <c r="D348" s="53">
        <v>4473000</v>
      </c>
      <c r="E348" s="38" t="s">
        <v>23</v>
      </c>
      <c r="F348" s="38" t="s">
        <v>1075</v>
      </c>
      <c r="G348" s="38" t="s">
        <v>1076</v>
      </c>
      <c r="H348" s="46">
        <f t="shared" ref="H348:H353" si="16">L348</f>
        <v>4280000</v>
      </c>
      <c r="I348" s="38" t="s">
        <v>20</v>
      </c>
      <c r="J348" s="38" t="s">
        <v>1077</v>
      </c>
      <c r="K348" s="47">
        <v>243942</v>
      </c>
      <c r="L348" s="71">
        <v>4280000</v>
      </c>
    </row>
    <row r="349" spans="1:12" ht="80.099999999999994" customHeight="1" x14ac:dyDescent="0.35">
      <c r="A349" s="12">
        <v>344</v>
      </c>
      <c r="B349" s="13" t="s">
        <v>1078</v>
      </c>
      <c r="C349" s="14">
        <v>1400000</v>
      </c>
      <c r="D349" s="53">
        <v>1400000</v>
      </c>
      <c r="E349" s="38" t="s">
        <v>23</v>
      </c>
      <c r="F349" s="38" t="s">
        <v>1079</v>
      </c>
      <c r="G349" s="38" t="s">
        <v>1080</v>
      </c>
      <c r="H349" s="46">
        <f t="shared" si="16"/>
        <v>1060000</v>
      </c>
      <c r="I349" s="38" t="s">
        <v>20</v>
      </c>
      <c r="J349" s="38" t="s">
        <v>1081</v>
      </c>
      <c r="K349" s="47">
        <v>243942</v>
      </c>
      <c r="L349" s="71">
        <v>1060000</v>
      </c>
    </row>
    <row r="350" spans="1:12" ht="80.099999999999994" hidden="1" customHeight="1" x14ac:dyDescent="0.35">
      <c r="A350" s="12">
        <v>345</v>
      </c>
      <c r="B350" s="13" t="s">
        <v>1082</v>
      </c>
      <c r="C350" s="14">
        <v>290000</v>
      </c>
      <c r="D350" s="53">
        <v>290000</v>
      </c>
      <c r="E350" s="38" t="s">
        <v>17</v>
      </c>
      <c r="F350" s="38" t="s">
        <v>1083</v>
      </c>
      <c r="G350" s="38" t="s">
        <v>911</v>
      </c>
      <c r="H350" s="46">
        <f t="shared" si="16"/>
        <v>284500</v>
      </c>
      <c r="I350" s="38" t="s">
        <v>20</v>
      </c>
      <c r="J350" s="38" t="s">
        <v>1084</v>
      </c>
      <c r="K350" s="47">
        <v>243942</v>
      </c>
      <c r="L350" s="71">
        <v>284500</v>
      </c>
    </row>
    <row r="351" spans="1:12" ht="80.099999999999994" hidden="1" customHeight="1" x14ac:dyDescent="0.35">
      <c r="A351" s="12">
        <v>346</v>
      </c>
      <c r="B351" s="20" t="s">
        <v>1085</v>
      </c>
      <c r="C351" s="21">
        <v>330000</v>
      </c>
      <c r="D351" s="26">
        <v>295800</v>
      </c>
      <c r="E351" s="22" t="s">
        <v>17</v>
      </c>
      <c r="F351" s="22" t="s">
        <v>1086</v>
      </c>
      <c r="G351" s="22" t="s">
        <v>619</v>
      </c>
      <c r="H351" s="23">
        <f t="shared" si="16"/>
        <v>295800</v>
      </c>
      <c r="I351" s="22" t="s">
        <v>20</v>
      </c>
      <c r="J351" s="22" t="s">
        <v>1087</v>
      </c>
      <c r="K351" s="24">
        <v>243942</v>
      </c>
      <c r="L351" s="71">
        <v>295800</v>
      </c>
    </row>
    <row r="352" spans="1:12" ht="80.099999999999994" hidden="1" customHeight="1" x14ac:dyDescent="0.35">
      <c r="A352" s="12">
        <v>347</v>
      </c>
      <c r="B352" s="13" t="s">
        <v>1088</v>
      </c>
      <c r="C352" s="14">
        <v>330000</v>
      </c>
      <c r="D352" s="53">
        <v>330000</v>
      </c>
      <c r="E352" s="16" t="s">
        <v>17</v>
      </c>
      <c r="F352" s="38" t="s">
        <v>1089</v>
      </c>
      <c r="G352" s="38" t="s">
        <v>1090</v>
      </c>
      <c r="H352" s="46">
        <f t="shared" si="16"/>
        <v>329500</v>
      </c>
      <c r="I352" s="38" t="s">
        <v>20</v>
      </c>
      <c r="J352" s="38" t="s">
        <v>1091</v>
      </c>
      <c r="K352" s="47">
        <v>243942</v>
      </c>
      <c r="L352" s="71">
        <v>329500</v>
      </c>
    </row>
    <row r="353" spans="1:12" ht="96.75" customHeight="1" x14ac:dyDescent="0.35">
      <c r="A353" s="12">
        <v>348</v>
      </c>
      <c r="B353" s="13" t="s">
        <v>1092</v>
      </c>
      <c r="C353" s="14">
        <v>2000000</v>
      </c>
      <c r="D353" s="53">
        <v>2000000</v>
      </c>
      <c r="E353" s="38" t="s">
        <v>23</v>
      </c>
      <c r="F353" s="38" t="s">
        <v>1093</v>
      </c>
      <c r="G353" s="38" t="s">
        <v>1094</v>
      </c>
      <c r="H353" s="46">
        <f t="shared" si="16"/>
        <v>1980000</v>
      </c>
      <c r="I353" s="38" t="s">
        <v>20</v>
      </c>
      <c r="J353" s="38" t="s">
        <v>1095</v>
      </c>
      <c r="K353" s="47">
        <v>243942</v>
      </c>
      <c r="L353" s="71">
        <v>1980000</v>
      </c>
    </row>
    <row r="354" spans="1:12" ht="80.099999999999994" hidden="1" customHeight="1" x14ac:dyDescent="0.35">
      <c r="A354" s="12">
        <v>349</v>
      </c>
      <c r="B354" s="13" t="s">
        <v>1096</v>
      </c>
      <c r="C354" s="14">
        <v>500000</v>
      </c>
      <c r="D354" s="14">
        <v>496480</v>
      </c>
      <c r="E354" s="15" t="s">
        <v>17</v>
      </c>
      <c r="F354" s="16" t="s">
        <v>1097</v>
      </c>
      <c r="G354" s="16" t="s">
        <v>1098</v>
      </c>
      <c r="H354" s="44">
        <v>496480</v>
      </c>
      <c r="I354" s="16" t="s">
        <v>20</v>
      </c>
      <c r="J354" s="15" t="s">
        <v>1099</v>
      </c>
      <c r="K354" s="18">
        <v>243942</v>
      </c>
      <c r="L354" s="4"/>
    </row>
    <row r="355" spans="1:12" ht="80.099999999999994" hidden="1" customHeight="1" x14ac:dyDescent="0.35">
      <c r="A355" s="12">
        <v>350</v>
      </c>
      <c r="B355" s="13" t="s">
        <v>1100</v>
      </c>
      <c r="C355" s="14">
        <v>80000</v>
      </c>
      <c r="D355" s="53">
        <v>79399.990000000005</v>
      </c>
      <c r="E355" s="38" t="s">
        <v>17</v>
      </c>
      <c r="F355" s="38" t="s">
        <v>1101</v>
      </c>
      <c r="G355" s="38" t="s">
        <v>1102</v>
      </c>
      <c r="H355" s="46">
        <f>L355</f>
        <v>79000</v>
      </c>
      <c r="I355" s="38" t="s">
        <v>20</v>
      </c>
      <c r="J355" s="38" t="s">
        <v>1103</v>
      </c>
      <c r="K355" s="47">
        <v>243943</v>
      </c>
      <c r="L355" s="71">
        <v>79000</v>
      </c>
    </row>
    <row r="356" spans="1:12" ht="80.099999999999994" hidden="1" customHeight="1" x14ac:dyDescent="0.35">
      <c r="A356" s="12">
        <v>351</v>
      </c>
      <c r="B356" s="13" t="s">
        <v>1104</v>
      </c>
      <c r="C356" s="14">
        <v>360000</v>
      </c>
      <c r="D356" s="14">
        <v>359520</v>
      </c>
      <c r="E356" s="15" t="s">
        <v>17</v>
      </c>
      <c r="F356" s="16" t="s">
        <v>1105</v>
      </c>
      <c r="G356" s="16" t="s">
        <v>141</v>
      </c>
      <c r="H356" s="58">
        <v>358985</v>
      </c>
      <c r="I356" s="16" t="s">
        <v>20</v>
      </c>
      <c r="J356" s="15" t="s">
        <v>1106</v>
      </c>
      <c r="K356" s="18">
        <v>243943</v>
      </c>
      <c r="L356" s="4"/>
    </row>
    <row r="357" spans="1:12" ht="80.099999999999994" hidden="1" customHeight="1" x14ac:dyDescent="0.35">
      <c r="A357" s="12">
        <v>352</v>
      </c>
      <c r="B357" s="13" t="s">
        <v>1107</v>
      </c>
      <c r="C357" s="14">
        <v>420000</v>
      </c>
      <c r="D357" s="53">
        <v>417300</v>
      </c>
      <c r="E357" s="38" t="s">
        <v>17</v>
      </c>
      <c r="F357" s="38" t="s">
        <v>1108</v>
      </c>
      <c r="G357" s="38" t="s">
        <v>235</v>
      </c>
      <c r="H357" s="46">
        <f>L357</f>
        <v>416000</v>
      </c>
      <c r="I357" s="38" t="s">
        <v>20</v>
      </c>
      <c r="J357" s="38" t="s">
        <v>1109</v>
      </c>
      <c r="K357" s="47">
        <v>243943</v>
      </c>
      <c r="L357" s="71">
        <v>416000</v>
      </c>
    </row>
    <row r="358" spans="1:12" ht="80.099999999999994" hidden="1" customHeight="1" x14ac:dyDescent="0.35">
      <c r="A358" s="12">
        <v>353</v>
      </c>
      <c r="B358" s="13" t="s">
        <v>1110</v>
      </c>
      <c r="C358" s="14">
        <v>80000</v>
      </c>
      <c r="D358" s="53">
        <v>79929</v>
      </c>
      <c r="E358" s="38" t="s">
        <v>17</v>
      </c>
      <c r="F358" s="38" t="s">
        <v>1111</v>
      </c>
      <c r="G358" s="38" t="s">
        <v>323</v>
      </c>
      <c r="H358" s="46">
        <f>L358</f>
        <v>79929</v>
      </c>
      <c r="I358" s="38" t="s">
        <v>20</v>
      </c>
      <c r="J358" s="38" t="s">
        <v>1112</v>
      </c>
      <c r="K358" s="47">
        <v>243943</v>
      </c>
      <c r="L358" s="71">
        <v>79929</v>
      </c>
    </row>
    <row r="359" spans="1:12" ht="102.75" customHeight="1" x14ac:dyDescent="0.35">
      <c r="A359" s="12">
        <v>354</v>
      </c>
      <c r="B359" s="20" t="s">
        <v>1113</v>
      </c>
      <c r="C359" s="21">
        <v>1980000</v>
      </c>
      <c r="D359" s="26">
        <v>1980000</v>
      </c>
      <c r="E359" s="22" t="s">
        <v>23</v>
      </c>
      <c r="F359" s="22" t="s">
        <v>1114</v>
      </c>
      <c r="G359" s="22" t="s">
        <v>323</v>
      </c>
      <c r="H359" s="23">
        <f>L359</f>
        <v>1970000</v>
      </c>
      <c r="I359" s="22" t="s">
        <v>20</v>
      </c>
      <c r="J359" s="22" t="s">
        <v>1115</v>
      </c>
      <c r="K359" s="24">
        <v>243943</v>
      </c>
      <c r="L359" s="80">
        <v>1970000</v>
      </c>
    </row>
    <row r="360" spans="1:12" ht="141.75" customHeight="1" x14ac:dyDescent="0.35">
      <c r="A360" s="12">
        <v>355</v>
      </c>
      <c r="B360" s="20" t="s">
        <v>1116</v>
      </c>
      <c r="C360" s="21">
        <v>6000000</v>
      </c>
      <c r="D360" s="26">
        <v>6000000</v>
      </c>
      <c r="E360" s="22" t="s">
        <v>23</v>
      </c>
      <c r="F360" s="22" t="s">
        <v>1117</v>
      </c>
      <c r="G360" s="22" t="s">
        <v>1118</v>
      </c>
      <c r="H360" s="89">
        <v>5850000</v>
      </c>
      <c r="I360" s="22" t="s">
        <v>20</v>
      </c>
      <c r="J360" s="22" t="s">
        <v>1119</v>
      </c>
      <c r="K360" s="24">
        <v>243943</v>
      </c>
      <c r="L360" s="73"/>
    </row>
    <row r="361" spans="1:12" ht="97.5" hidden="1" customHeight="1" x14ac:dyDescent="0.35">
      <c r="A361" s="12">
        <v>356</v>
      </c>
      <c r="B361" s="13" t="s">
        <v>1120</v>
      </c>
      <c r="C361" s="14">
        <v>90000</v>
      </c>
      <c r="D361" s="53">
        <v>90000</v>
      </c>
      <c r="E361" s="38" t="s">
        <v>17</v>
      </c>
      <c r="F361" s="38" t="s">
        <v>1121</v>
      </c>
      <c r="G361" s="38" t="s">
        <v>1039</v>
      </c>
      <c r="H361" s="46">
        <f>L361</f>
        <v>90000</v>
      </c>
      <c r="I361" s="38" t="s">
        <v>20</v>
      </c>
      <c r="J361" s="38" t="s">
        <v>1122</v>
      </c>
      <c r="K361" s="47">
        <v>243943</v>
      </c>
      <c r="L361" s="71">
        <v>90000</v>
      </c>
    </row>
    <row r="362" spans="1:12" ht="80.099999999999994" hidden="1" customHeight="1" x14ac:dyDescent="0.35">
      <c r="A362" s="12">
        <v>357</v>
      </c>
      <c r="B362" s="20" t="s">
        <v>1123</v>
      </c>
      <c r="C362" s="21">
        <v>90000</v>
      </c>
      <c r="D362" s="26">
        <v>90000</v>
      </c>
      <c r="E362" s="22" t="s">
        <v>17</v>
      </c>
      <c r="F362" s="22" t="s">
        <v>1124</v>
      </c>
      <c r="G362" s="22" t="s">
        <v>1125</v>
      </c>
      <c r="H362" s="23">
        <f>L362</f>
        <v>85600</v>
      </c>
      <c r="I362" s="22" t="s">
        <v>20</v>
      </c>
      <c r="J362" s="22" t="s">
        <v>1126</v>
      </c>
      <c r="K362" s="24">
        <v>243943</v>
      </c>
      <c r="L362" s="71">
        <v>85600</v>
      </c>
    </row>
    <row r="363" spans="1:12" ht="80.099999999999994" hidden="1" customHeight="1" x14ac:dyDescent="0.35">
      <c r="A363" s="12">
        <v>358</v>
      </c>
      <c r="B363" s="13" t="s">
        <v>1127</v>
      </c>
      <c r="C363" s="56">
        <v>12000</v>
      </c>
      <c r="D363" s="56">
        <v>11180</v>
      </c>
      <c r="E363" s="15" t="s">
        <v>17</v>
      </c>
      <c r="F363" s="16" t="s">
        <v>1128</v>
      </c>
      <c r="G363" s="15" t="s">
        <v>638</v>
      </c>
      <c r="H363" s="17">
        <v>10760</v>
      </c>
      <c r="I363" s="16" t="s">
        <v>20</v>
      </c>
      <c r="J363" s="15" t="s">
        <v>1129</v>
      </c>
      <c r="K363" s="18">
        <v>243943</v>
      </c>
      <c r="L363" s="4"/>
    </row>
    <row r="364" spans="1:12" ht="80.099999999999994" hidden="1" customHeight="1" x14ac:dyDescent="0.35">
      <c r="A364" s="12">
        <v>359</v>
      </c>
      <c r="B364" s="13" t="s">
        <v>1130</v>
      </c>
      <c r="C364" s="14">
        <v>38000</v>
      </c>
      <c r="D364" s="53">
        <v>34000</v>
      </c>
      <c r="E364" s="38" t="s">
        <v>17</v>
      </c>
      <c r="F364" s="38" t="s">
        <v>1131</v>
      </c>
      <c r="G364" s="38" t="s">
        <v>105</v>
      </c>
      <c r="H364" s="46">
        <f>L364</f>
        <v>33491</v>
      </c>
      <c r="I364" s="38" t="s">
        <v>20</v>
      </c>
      <c r="J364" s="38" t="s">
        <v>1132</v>
      </c>
      <c r="K364" s="47">
        <v>243943</v>
      </c>
      <c r="L364" s="71">
        <v>33491</v>
      </c>
    </row>
    <row r="365" spans="1:12" ht="143.25" customHeight="1" x14ac:dyDescent="0.35">
      <c r="A365" s="12">
        <v>360</v>
      </c>
      <c r="B365" s="13" t="s">
        <v>1133</v>
      </c>
      <c r="C365" s="14">
        <v>660000</v>
      </c>
      <c r="D365" s="14">
        <v>660000</v>
      </c>
      <c r="E365" s="38" t="s">
        <v>23</v>
      </c>
      <c r="F365" s="38" t="s">
        <v>1134</v>
      </c>
      <c r="G365" s="38" t="s">
        <v>1135</v>
      </c>
      <c r="H365" s="46">
        <f>L365</f>
        <v>534000</v>
      </c>
      <c r="I365" s="38" t="s">
        <v>20</v>
      </c>
      <c r="J365" s="38" t="s">
        <v>1136</v>
      </c>
      <c r="K365" s="47">
        <v>243943</v>
      </c>
      <c r="L365" s="71">
        <v>534000</v>
      </c>
    </row>
    <row r="366" spans="1:12" ht="80.099999999999994" hidden="1" customHeight="1" x14ac:dyDescent="0.35">
      <c r="A366" s="12">
        <v>361</v>
      </c>
      <c r="B366" s="13" t="s">
        <v>1137</v>
      </c>
      <c r="C366" s="14">
        <v>75000</v>
      </c>
      <c r="D366" s="53">
        <v>75000</v>
      </c>
      <c r="E366" s="38" t="s">
        <v>17</v>
      </c>
      <c r="F366" s="38" t="s">
        <v>1138</v>
      </c>
      <c r="G366" s="38" t="s">
        <v>658</v>
      </c>
      <c r="H366" s="46">
        <f>L366</f>
        <v>70000</v>
      </c>
      <c r="I366" s="38" t="s">
        <v>20</v>
      </c>
      <c r="J366" s="38" t="s">
        <v>1139</v>
      </c>
      <c r="K366" s="47">
        <v>243943</v>
      </c>
      <c r="L366" s="71">
        <v>70000</v>
      </c>
    </row>
    <row r="367" spans="1:12" ht="80.099999999999994" hidden="1" customHeight="1" x14ac:dyDescent="0.35">
      <c r="A367" s="12">
        <v>362</v>
      </c>
      <c r="B367" s="13" t="s">
        <v>1140</v>
      </c>
      <c r="C367" s="14">
        <v>94000</v>
      </c>
      <c r="D367" s="53">
        <v>94000</v>
      </c>
      <c r="E367" s="38" t="s">
        <v>17</v>
      </c>
      <c r="F367" s="38" t="s">
        <v>1141</v>
      </c>
      <c r="G367" s="38" t="s">
        <v>1142</v>
      </c>
      <c r="H367" s="46">
        <f>L367</f>
        <v>94000</v>
      </c>
      <c r="I367" s="38" t="s">
        <v>20</v>
      </c>
      <c r="J367" s="38" t="s">
        <v>1143</v>
      </c>
      <c r="K367" s="47">
        <v>243943</v>
      </c>
      <c r="L367" s="71">
        <v>94000</v>
      </c>
    </row>
    <row r="368" spans="1:12" ht="80.099999999999994" hidden="1" customHeight="1" x14ac:dyDescent="0.35">
      <c r="A368" s="12">
        <v>363</v>
      </c>
      <c r="B368" s="35" t="s">
        <v>1144</v>
      </c>
      <c r="C368" s="36">
        <v>3000</v>
      </c>
      <c r="D368" s="36">
        <v>3000</v>
      </c>
      <c r="E368" s="37" t="s">
        <v>17</v>
      </c>
      <c r="F368" s="38" t="str">
        <f>G368 &amp; " เสนอราคา " &amp; TEXT(H368,"#,##0.00") &amp; " บาท "</f>
        <v xml:space="preserve">นาย ธงชัย คงด้วง เสนอราคา 3,000.00 บาท </v>
      </c>
      <c r="G368" s="39" t="s">
        <v>1145</v>
      </c>
      <c r="H368" s="40">
        <v>3000</v>
      </c>
      <c r="I368" s="37" t="s">
        <v>20</v>
      </c>
      <c r="J368" s="37" t="s">
        <v>1146</v>
      </c>
      <c r="K368" s="47">
        <v>243943</v>
      </c>
    </row>
    <row r="369" spans="1:12" ht="80.099999999999994" hidden="1" customHeight="1" x14ac:dyDescent="0.35">
      <c r="A369" s="12">
        <v>364</v>
      </c>
      <c r="B369" s="20" t="s">
        <v>1147</v>
      </c>
      <c r="C369" s="21">
        <v>260000</v>
      </c>
      <c r="D369" s="26">
        <v>255000</v>
      </c>
      <c r="E369" s="22" t="s">
        <v>17</v>
      </c>
      <c r="F369" s="22" t="s">
        <v>1148</v>
      </c>
      <c r="G369" s="50" t="s">
        <v>275</v>
      </c>
      <c r="H369" s="90">
        <f>L369</f>
        <v>254000</v>
      </c>
      <c r="I369" s="22" t="s">
        <v>20</v>
      </c>
      <c r="J369" s="50" t="s">
        <v>1149</v>
      </c>
      <c r="K369" s="52">
        <v>243943</v>
      </c>
      <c r="L369" s="79">
        <v>254000</v>
      </c>
    </row>
    <row r="370" spans="1:12" ht="80.099999999999994" hidden="1" customHeight="1" x14ac:dyDescent="0.35">
      <c r="A370" s="12">
        <v>365</v>
      </c>
      <c r="B370" s="13" t="s">
        <v>1150</v>
      </c>
      <c r="C370" s="14">
        <v>170000</v>
      </c>
      <c r="D370" s="53">
        <v>165850</v>
      </c>
      <c r="E370" s="38" t="s">
        <v>17</v>
      </c>
      <c r="F370" s="38" t="s">
        <v>1151</v>
      </c>
      <c r="G370" s="38" t="s">
        <v>1152</v>
      </c>
      <c r="H370" s="46">
        <f>L370</f>
        <v>165850</v>
      </c>
      <c r="I370" s="38" t="s">
        <v>20</v>
      </c>
      <c r="J370" s="38" t="s">
        <v>1153</v>
      </c>
      <c r="K370" s="47">
        <v>243943</v>
      </c>
      <c r="L370" s="71">
        <v>165850</v>
      </c>
    </row>
    <row r="371" spans="1:12" ht="80.099999999999994" hidden="1" customHeight="1" x14ac:dyDescent="0.35">
      <c r="A371" s="12">
        <v>366</v>
      </c>
      <c r="B371" s="20" t="s">
        <v>1154</v>
      </c>
      <c r="C371" s="21">
        <v>38000</v>
      </c>
      <c r="D371" s="26">
        <v>34600</v>
      </c>
      <c r="E371" s="22" t="s">
        <v>17</v>
      </c>
      <c r="F371" s="22" t="s">
        <v>1155</v>
      </c>
      <c r="G371" s="50" t="s">
        <v>275</v>
      </c>
      <c r="H371" s="90">
        <f>L371</f>
        <v>34600</v>
      </c>
      <c r="I371" s="22" t="s">
        <v>20</v>
      </c>
      <c r="J371" s="50" t="s">
        <v>1156</v>
      </c>
      <c r="K371" s="52">
        <v>243943</v>
      </c>
      <c r="L371" s="79">
        <v>34600</v>
      </c>
    </row>
    <row r="372" spans="1:12" ht="80.099999999999994" hidden="1" customHeight="1" x14ac:dyDescent="0.35">
      <c r="A372" s="12">
        <v>367</v>
      </c>
      <c r="B372" s="35" t="s">
        <v>1157</v>
      </c>
      <c r="C372" s="36">
        <v>18000</v>
      </c>
      <c r="D372" s="36">
        <v>18000</v>
      </c>
      <c r="E372" s="37" t="s">
        <v>17</v>
      </c>
      <c r="F372" s="38" t="str">
        <f>G372 &amp; " เสนอราคา " &amp; TEXT(H372,"#,##0.00") &amp; " บาท "</f>
        <v xml:space="preserve">ฟาร์มมหาวิทยาลัยเทคโนโลยีสุรนารี เสนอราคา 18,000.00 บาท </v>
      </c>
      <c r="G372" s="39" t="s">
        <v>634</v>
      </c>
      <c r="H372" s="40">
        <v>18000</v>
      </c>
      <c r="I372" s="37" t="s">
        <v>20</v>
      </c>
      <c r="J372" s="37" t="s">
        <v>1158</v>
      </c>
      <c r="K372" s="52">
        <v>243943</v>
      </c>
    </row>
    <row r="373" spans="1:12" ht="80.099999999999994" hidden="1" customHeight="1" x14ac:dyDescent="0.35">
      <c r="A373" s="12">
        <v>368</v>
      </c>
      <c r="B373" s="55" t="s">
        <v>1159</v>
      </c>
      <c r="C373" s="56">
        <v>28400</v>
      </c>
      <c r="D373" s="86">
        <v>27820</v>
      </c>
      <c r="E373" s="15" t="s">
        <v>17</v>
      </c>
      <c r="F373" s="16" t="s">
        <v>1160</v>
      </c>
      <c r="G373" s="16" t="s">
        <v>1161</v>
      </c>
      <c r="H373" s="17">
        <v>27820</v>
      </c>
      <c r="I373" s="16" t="s">
        <v>20</v>
      </c>
      <c r="J373" s="15" t="s">
        <v>1162</v>
      </c>
      <c r="K373" s="18">
        <v>243943</v>
      </c>
      <c r="L373" s="4"/>
    </row>
    <row r="374" spans="1:12" ht="80.099999999999994" hidden="1" customHeight="1" x14ac:dyDescent="0.35">
      <c r="A374" s="12">
        <v>369</v>
      </c>
      <c r="B374" s="13" t="s">
        <v>1163</v>
      </c>
      <c r="C374" s="14">
        <v>18000</v>
      </c>
      <c r="D374" s="53">
        <v>17500</v>
      </c>
      <c r="E374" s="38" t="s">
        <v>17</v>
      </c>
      <c r="F374" s="38" t="s">
        <v>1164</v>
      </c>
      <c r="G374" s="38" t="s">
        <v>1165</v>
      </c>
      <c r="H374" s="46">
        <f t="shared" ref="H374:H381" si="17">L374</f>
        <v>17500</v>
      </c>
      <c r="I374" s="38" t="s">
        <v>20</v>
      </c>
      <c r="J374" s="38" t="s">
        <v>1166</v>
      </c>
      <c r="K374" s="47">
        <v>243943</v>
      </c>
      <c r="L374" s="71">
        <v>17500</v>
      </c>
    </row>
    <row r="375" spans="1:12" ht="80.099999999999994" hidden="1" customHeight="1" x14ac:dyDescent="0.35">
      <c r="A375" s="12">
        <v>370</v>
      </c>
      <c r="B375" s="13" t="s">
        <v>1167</v>
      </c>
      <c r="C375" s="14">
        <v>21000</v>
      </c>
      <c r="D375" s="53">
        <v>20865</v>
      </c>
      <c r="E375" s="16" t="s">
        <v>17</v>
      </c>
      <c r="F375" s="38" t="s">
        <v>1168</v>
      </c>
      <c r="G375" s="38" t="s">
        <v>1169</v>
      </c>
      <c r="H375" s="46">
        <f t="shared" si="17"/>
        <v>20328</v>
      </c>
      <c r="I375" s="38" t="s">
        <v>20</v>
      </c>
      <c r="J375" s="38" t="s">
        <v>1170</v>
      </c>
      <c r="K375" s="47">
        <v>243943</v>
      </c>
      <c r="L375" s="88">
        <v>20328</v>
      </c>
    </row>
    <row r="376" spans="1:12" ht="108" customHeight="1" x14ac:dyDescent="0.35">
      <c r="A376" s="12">
        <v>371</v>
      </c>
      <c r="B376" s="20" t="s">
        <v>1171</v>
      </c>
      <c r="C376" s="21">
        <v>854000</v>
      </c>
      <c r="D376" s="26">
        <v>854000</v>
      </c>
      <c r="E376" s="22" t="s">
        <v>23</v>
      </c>
      <c r="F376" s="22" t="s">
        <v>1172</v>
      </c>
      <c r="G376" s="22" t="s">
        <v>767</v>
      </c>
      <c r="H376" s="23">
        <f t="shared" si="17"/>
        <v>700000</v>
      </c>
      <c r="I376" s="22" t="s">
        <v>20</v>
      </c>
      <c r="J376" s="22" t="s">
        <v>1173</v>
      </c>
      <c r="K376" s="24">
        <v>243943</v>
      </c>
      <c r="L376" s="80">
        <v>700000</v>
      </c>
    </row>
    <row r="377" spans="1:12" ht="111.75" customHeight="1" x14ac:dyDescent="0.35">
      <c r="A377" s="12">
        <v>372</v>
      </c>
      <c r="B377" s="13" t="s">
        <v>1174</v>
      </c>
      <c r="C377" s="14">
        <v>730000</v>
      </c>
      <c r="D377" s="14">
        <v>730000</v>
      </c>
      <c r="E377" s="38" t="s">
        <v>23</v>
      </c>
      <c r="F377" s="38" t="s">
        <v>1175</v>
      </c>
      <c r="G377" s="38" t="s">
        <v>646</v>
      </c>
      <c r="H377" s="46">
        <f t="shared" si="17"/>
        <v>445600</v>
      </c>
      <c r="I377" s="38" t="s">
        <v>20</v>
      </c>
      <c r="J377" s="38" t="s">
        <v>1176</v>
      </c>
      <c r="K377" s="47">
        <v>243943</v>
      </c>
      <c r="L377" s="71">
        <v>445600</v>
      </c>
    </row>
    <row r="378" spans="1:12" ht="117" customHeight="1" x14ac:dyDescent="0.35">
      <c r="A378" s="12">
        <v>373</v>
      </c>
      <c r="B378" s="20" t="s">
        <v>1177</v>
      </c>
      <c r="C378" s="21">
        <v>4200000</v>
      </c>
      <c r="D378" s="21">
        <v>4200000</v>
      </c>
      <c r="E378" s="22" t="s">
        <v>23</v>
      </c>
      <c r="F378" s="22" t="s">
        <v>1178</v>
      </c>
      <c r="G378" s="22" t="s">
        <v>750</v>
      </c>
      <c r="H378" s="23">
        <f t="shared" si="17"/>
        <v>4177000</v>
      </c>
      <c r="I378" s="22" t="s">
        <v>20</v>
      </c>
      <c r="J378" s="22" t="s">
        <v>1179</v>
      </c>
      <c r="K378" s="24">
        <v>243943</v>
      </c>
      <c r="L378" s="80">
        <v>4177000</v>
      </c>
    </row>
    <row r="379" spans="1:12" ht="80.099999999999994" hidden="1" customHeight="1" x14ac:dyDescent="0.35">
      <c r="A379" s="12">
        <v>374</v>
      </c>
      <c r="B379" s="13" t="s">
        <v>1180</v>
      </c>
      <c r="C379" s="14">
        <v>59000</v>
      </c>
      <c r="D379" s="53">
        <v>47800</v>
      </c>
      <c r="E379" s="38" t="s">
        <v>17</v>
      </c>
      <c r="F379" s="38" t="s">
        <v>1181</v>
      </c>
      <c r="G379" s="38" t="s">
        <v>642</v>
      </c>
      <c r="H379" s="46">
        <f t="shared" si="17"/>
        <v>47800</v>
      </c>
      <c r="I379" s="38" t="s">
        <v>20</v>
      </c>
      <c r="J379" s="38" t="s">
        <v>1182</v>
      </c>
      <c r="K379" s="47">
        <v>243943</v>
      </c>
      <c r="L379" s="71">
        <v>47800</v>
      </c>
    </row>
    <row r="380" spans="1:12" ht="104.25" customHeight="1" x14ac:dyDescent="0.35">
      <c r="A380" s="12">
        <v>375</v>
      </c>
      <c r="B380" s="13" t="s">
        <v>1183</v>
      </c>
      <c r="C380" s="14">
        <v>594000</v>
      </c>
      <c r="D380" s="14">
        <v>594000</v>
      </c>
      <c r="E380" s="38" t="s">
        <v>23</v>
      </c>
      <c r="F380" s="38" t="s">
        <v>1184</v>
      </c>
      <c r="G380" s="38" t="s">
        <v>1185</v>
      </c>
      <c r="H380" s="46">
        <f t="shared" si="17"/>
        <v>394900</v>
      </c>
      <c r="I380" s="38" t="s">
        <v>20</v>
      </c>
      <c r="J380" s="38" t="s">
        <v>1186</v>
      </c>
      <c r="K380" s="47">
        <v>243943</v>
      </c>
      <c r="L380" s="71">
        <v>394900</v>
      </c>
    </row>
    <row r="381" spans="1:12" ht="80.099999999999994" hidden="1" customHeight="1" x14ac:dyDescent="0.35">
      <c r="A381" s="12">
        <v>376</v>
      </c>
      <c r="B381" s="13" t="s">
        <v>1187</v>
      </c>
      <c r="C381" s="14">
        <v>56000</v>
      </c>
      <c r="D381" s="53">
        <v>56000</v>
      </c>
      <c r="E381" s="38" t="s">
        <v>17</v>
      </c>
      <c r="F381" s="38" t="s">
        <v>1188</v>
      </c>
      <c r="G381" s="38" t="s">
        <v>74</v>
      </c>
      <c r="H381" s="46">
        <f t="shared" si="17"/>
        <v>56000</v>
      </c>
      <c r="I381" s="38" t="s">
        <v>20</v>
      </c>
      <c r="J381" s="38" t="s">
        <v>1189</v>
      </c>
      <c r="K381" s="47">
        <v>243943</v>
      </c>
      <c r="L381" s="71">
        <v>56000</v>
      </c>
    </row>
    <row r="382" spans="1:12" s="3" customFormat="1" ht="80.099999999999994" hidden="1" customHeight="1" x14ac:dyDescent="0.35">
      <c r="A382" s="12">
        <v>377</v>
      </c>
      <c r="B382" s="35" t="s">
        <v>1190</v>
      </c>
      <c r="C382" s="36">
        <v>154000</v>
      </c>
      <c r="D382" s="36">
        <v>154000</v>
      </c>
      <c r="E382" s="37" t="s">
        <v>17</v>
      </c>
      <c r="F382" s="38" t="str">
        <f>G382 &amp; " เสนอราคา " &amp; TEXT(H382,"#,##0.00") &amp; " บาท "</f>
        <v xml:space="preserve">บริษัท สีมาเซฟเทค จำกัด เสนอราคา 154,000.00 บาท </v>
      </c>
      <c r="G382" s="39" t="s">
        <v>1191</v>
      </c>
      <c r="H382" s="40">
        <v>154000</v>
      </c>
      <c r="I382" s="37" t="s">
        <v>20</v>
      </c>
      <c r="J382" s="37" t="s">
        <v>1192</v>
      </c>
      <c r="K382" s="33">
        <v>243943</v>
      </c>
    </row>
    <row r="383" spans="1:12" s="3" customFormat="1" ht="80.099999999999994" hidden="1" customHeight="1" x14ac:dyDescent="0.35">
      <c r="A383" s="12">
        <v>378</v>
      </c>
      <c r="B383" s="35" t="s">
        <v>1193</v>
      </c>
      <c r="C383" s="36">
        <v>56496</v>
      </c>
      <c r="D383" s="36">
        <v>56496</v>
      </c>
      <c r="E383" s="37" t="s">
        <v>17</v>
      </c>
      <c r="F383" s="38" t="str">
        <f>G383 &amp; " เสนอราคา " &amp; TEXT(H383,"#,##0.00") &amp; " บาท "</f>
        <v xml:space="preserve">บริษัท ไตรเอ็นซายน์ โพรไวด์เดอร์ จำกัด เสนอราคา 56,496.00 บาท </v>
      </c>
      <c r="G383" s="39" t="s">
        <v>105</v>
      </c>
      <c r="H383" s="40">
        <v>56496</v>
      </c>
      <c r="I383" s="37" t="s">
        <v>20</v>
      </c>
      <c r="J383" s="37" t="s">
        <v>1194</v>
      </c>
      <c r="K383" s="33">
        <v>243943</v>
      </c>
    </row>
    <row r="384" spans="1:12" s="3" customFormat="1" ht="80.099999999999994" hidden="1" customHeight="1" x14ac:dyDescent="0.35">
      <c r="A384" s="12">
        <v>379</v>
      </c>
      <c r="B384" s="35" t="s">
        <v>1195</v>
      </c>
      <c r="C384" s="36">
        <v>13600</v>
      </c>
      <c r="D384" s="36">
        <v>13600</v>
      </c>
      <c r="E384" s="37" t="s">
        <v>17</v>
      </c>
      <c r="F384" s="38" t="str">
        <f>G384 &amp; " เสนอราคา " &amp; TEXT(H384,"#,##0.00") &amp; " บาท "</f>
        <v xml:space="preserve">บริษัท รวมวิทยา จำกัด เสนอราคา 13,600.00 บาท </v>
      </c>
      <c r="G384" s="39" t="s">
        <v>292</v>
      </c>
      <c r="H384" s="40">
        <v>13600</v>
      </c>
      <c r="I384" s="37" t="s">
        <v>20</v>
      </c>
      <c r="J384" s="37" t="s">
        <v>1196</v>
      </c>
      <c r="K384" s="33">
        <v>243943</v>
      </c>
    </row>
    <row r="385" spans="1:11" s="3" customFormat="1" ht="80.099999999999994" hidden="1" customHeight="1" x14ac:dyDescent="0.35">
      <c r="A385" s="12">
        <v>380</v>
      </c>
      <c r="B385" s="28" t="s">
        <v>1197</v>
      </c>
      <c r="C385" s="29">
        <v>30000</v>
      </c>
      <c r="D385" s="29">
        <v>30000</v>
      </c>
      <c r="E385" s="30" t="s">
        <v>17</v>
      </c>
      <c r="F385" s="16" t="s">
        <v>1198</v>
      </c>
      <c r="G385" s="31" t="s">
        <v>1199</v>
      </c>
      <c r="H385" s="32">
        <v>30000</v>
      </c>
      <c r="I385" s="30" t="s">
        <v>20</v>
      </c>
      <c r="J385" s="30" t="s">
        <v>1200</v>
      </c>
      <c r="K385" s="33">
        <v>243943</v>
      </c>
    </row>
    <row r="386" spans="1:11" s="3" customFormat="1" ht="80.099999999999994" hidden="1" customHeight="1" x14ac:dyDescent="0.35">
      <c r="A386" s="12">
        <v>381</v>
      </c>
      <c r="B386" s="35" t="s">
        <v>1201</v>
      </c>
      <c r="C386" s="36">
        <v>3541</v>
      </c>
      <c r="D386" s="36">
        <v>3541</v>
      </c>
      <c r="E386" s="37" t="s">
        <v>17</v>
      </c>
      <c r="F386" s="38" t="str">
        <f>G386 &amp; " เสนอราคา " &amp; TEXT(H386,"#,##0.00") &amp; " บาท "</f>
        <v xml:space="preserve">บริษัท เค.ที.เอ็ม. สตีล จำกัด เสนอราคา 3,541.00 บาท </v>
      </c>
      <c r="G386" s="39" t="s">
        <v>1202</v>
      </c>
      <c r="H386" s="40">
        <v>3541</v>
      </c>
      <c r="I386" s="37" t="s">
        <v>20</v>
      </c>
      <c r="J386" s="37" t="s">
        <v>1203</v>
      </c>
      <c r="K386" s="33">
        <v>243943</v>
      </c>
    </row>
    <row r="387" spans="1:11" s="3" customFormat="1" ht="80.099999999999994" hidden="1" customHeight="1" x14ac:dyDescent="0.35">
      <c r="A387" s="12">
        <v>382</v>
      </c>
      <c r="B387" s="28" t="s">
        <v>1204</v>
      </c>
      <c r="C387" s="29">
        <v>27820</v>
      </c>
      <c r="D387" s="29">
        <v>27820</v>
      </c>
      <c r="E387" s="30" t="s">
        <v>17</v>
      </c>
      <c r="F387" s="16" t="s">
        <v>1205</v>
      </c>
      <c r="G387" s="31" t="s">
        <v>1161</v>
      </c>
      <c r="H387" s="32">
        <v>27820</v>
      </c>
      <c r="I387" s="30" t="s">
        <v>20</v>
      </c>
      <c r="J387" s="30" t="s">
        <v>1162</v>
      </c>
      <c r="K387" s="33">
        <v>243943</v>
      </c>
    </row>
    <row r="388" spans="1:11" s="3" customFormat="1" ht="80.099999999999994" hidden="1" customHeight="1" x14ac:dyDescent="0.35">
      <c r="A388" s="12">
        <v>383</v>
      </c>
      <c r="B388" s="28" t="s">
        <v>1206</v>
      </c>
      <c r="C388" s="29">
        <v>247600</v>
      </c>
      <c r="D388" s="29">
        <v>247600</v>
      </c>
      <c r="E388" s="30" t="s">
        <v>17</v>
      </c>
      <c r="F388" s="16" t="s">
        <v>1207</v>
      </c>
      <c r="G388" s="31" t="s">
        <v>130</v>
      </c>
      <c r="H388" s="32">
        <v>239800</v>
      </c>
      <c r="I388" s="30" t="s">
        <v>20</v>
      </c>
      <c r="J388" s="30" t="s">
        <v>1208</v>
      </c>
      <c r="K388" s="33">
        <v>243943</v>
      </c>
    </row>
    <row r="389" spans="1:11" s="3" customFormat="1" ht="80.099999999999994" hidden="1" customHeight="1" x14ac:dyDescent="0.35">
      <c r="A389" s="12">
        <v>384</v>
      </c>
      <c r="B389" s="35" t="s">
        <v>1209</v>
      </c>
      <c r="C389" s="36">
        <v>4400</v>
      </c>
      <c r="D389" s="36">
        <v>4400</v>
      </c>
      <c r="E389" s="37" t="s">
        <v>17</v>
      </c>
      <c r="F389" s="38" t="str">
        <f t="shared" ref="F389:F397" si="18">G389 &amp; " เสนอราคา " &amp; TEXT(H389,"#,##0.00") &amp; " บาท "</f>
        <v xml:space="preserve">ร้าน ถ่ายเอกสารเปเปอร์เฮาส์ เสนอราคา 4,400.00 บาท </v>
      </c>
      <c r="G389" s="39" t="s">
        <v>1210</v>
      </c>
      <c r="H389" s="40">
        <v>4400</v>
      </c>
      <c r="I389" s="37" t="s">
        <v>20</v>
      </c>
      <c r="J389" s="37" t="s">
        <v>1211</v>
      </c>
      <c r="K389" s="33">
        <v>243943</v>
      </c>
    </row>
    <row r="390" spans="1:11" s="3" customFormat="1" ht="80.099999999999994" hidden="1" customHeight="1" x14ac:dyDescent="0.35">
      <c r="A390" s="12">
        <v>385</v>
      </c>
      <c r="B390" s="35" t="s">
        <v>1212</v>
      </c>
      <c r="C390" s="36">
        <v>149800</v>
      </c>
      <c r="D390" s="36">
        <v>149800</v>
      </c>
      <c r="E390" s="37" t="s">
        <v>17</v>
      </c>
      <c r="F390" s="38" t="str">
        <f t="shared" si="18"/>
        <v xml:space="preserve">ไกรสร เอ็นจิเนียริ่ง เสนอราคา 149,800.00 บาท </v>
      </c>
      <c r="G390" s="39" t="s">
        <v>1213</v>
      </c>
      <c r="H390" s="40">
        <v>149800</v>
      </c>
      <c r="I390" s="37" t="s">
        <v>20</v>
      </c>
      <c r="J390" s="37" t="s">
        <v>1214</v>
      </c>
      <c r="K390" s="33">
        <v>243943</v>
      </c>
    </row>
    <row r="391" spans="1:11" s="3" customFormat="1" ht="80.099999999999994" hidden="1" customHeight="1" x14ac:dyDescent="0.35">
      <c r="A391" s="12">
        <v>386</v>
      </c>
      <c r="B391" s="35" t="s">
        <v>1215</v>
      </c>
      <c r="C391" s="36">
        <v>60000</v>
      </c>
      <c r="D391" s="36">
        <v>60000</v>
      </c>
      <c r="E391" s="37" t="s">
        <v>17</v>
      </c>
      <c r="F391" s="38" t="str">
        <f t="shared" si="18"/>
        <v xml:space="preserve">บริษัท เดนทัล เนคซัส จำกัด เสนอราคา 60,000.00 บาท </v>
      </c>
      <c r="G391" s="39" t="s">
        <v>1216</v>
      </c>
      <c r="H391" s="40">
        <v>60000</v>
      </c>
      <c r="I391" s="37" t="s">
        <v>20</v>
      </c>
      <c r="J391" s="37" t="s">
        <v>1217</v>
      </c>
      <c r="K391" s="33">
        <v>243943</v>
      </c>
    </row>
    <row r="392" spans="1:11" s="3" customFormat="1" ht="80.099999999999994" hidden="1" customHeight="1" x14ac:dyDescent="0.35">
      <c r="A392" s="12">
        <v>387</v>
      </c>
      <c r="B392" s="35" t="s">
        <v>1218</v>
      </c>
      <c r="C392" s="36">
        <v>11363.4</v>
      </c>
      <c r="D392" s="36">
        <v>11363.4</v>
      </c>
      <c r="E392" s="37" t="s">
        <v>17</v>
      </c>
      <c r="F392" s="38" t="str">
        <f t="shared" si="18"/>
        <v xml:space="preserve">บริษัท ไตรเอ็นซายน์ โพรไวด์เดอร์ จำกัด เสนอราคา 11,363.40 บาท </v>
      </c>
      <c r="G392" s="39" t="s">
        <v>105</v>
      </c>
      <c r="H392" s="40">
        <v>11363.4</v>
      </c>
      <c r="I392" s="37" t="s">
        <v>20</v>
      </c>
      <c r="J392" s="37" t="s">
        <v>1219</v>
      </c>
      <c r="K392" s="33">
        <v>243943</v>
      </c>
    </row>
    <row r="393" spans="1:11" s="3" customFormat="1" ht="80.099999999999994" hidden="1" customHeight="1" x14ac:dyDescent="0.35">
      <c r="A393" s="12">
        <v>388</v>
      </c>
      <c r="B393" s="35" t="s">
        <v>1220</v>
      </c>
      <c r="C393" s="36">
        <v>2050</v>
      </c>
      <c r="D393" s="36">
        <v>2050</v>
      </c>
      <c r="E393" s="37" t="s">
        <v>17</v>
      </c>
      <c r="F393" s="38" t="str">
        <f t="shared" si="18"/>
        <v xml:space="preserve">ร้าน สุรนารี เครื่องเขียน เสนอราคา 2,050.00 บาท </v>
      </c>
      <c r="G393" s="39" t="s">
        <v>246</v>
      </c>
      <c r="H393" s="40">
        <v>2050</v>
      </c>
      <c r="I393" s="37" t="s">
        <v>20</v>
      </c>
      <c r="J393" s="37" t="s">
        <v>1221</v>
      </c>
      <c r="K393" s="33">
        <v>243943</v>
      </c>
    </row>
    <row r="394" spans="1:11" s="3" customFormat="1" ht="80.099999999999994" hidden="1" customHeight="1" x14ac:dyDescent="0.35">
      <c r="A394" s="12">
        <v>389</v>
      </c>
      <c r="B394" s="35" t="s">
        <v>1222</v>
      </c>
      <c r="C394" s="36">
        <v>11400</v>
      </c>
      <c r="D394" s="36">
        <v>11400</v>
      </c>
      <c r="E394" s="37" t="s">
        <v>17</v>
      </c>
      <c r="F394" s="38" t="str">
        <f t="shared" si="18"/>
        <v xml:space="preserve">ร้าน ดวงใจน้ำดื่ม เสนอราคา 11,400.00 บาท </v>
      </c>
      <c r="G394" s="39" t="s">
        <v>1223</v>
      </c>
      <c r="H394" s="40">
        <v>11400</v>
      </c>
      <c r="I394" s="37" t="s">
        <v>20</v>
      </c>
      <c r="J394" s="37" t="s">
        <v>1224</v>
      </c>
      <c r="K394" s="33">
        <v>243943</v>
      </c>
    </row>
    <row r="395" spans="1:11" s="3" customFormat="1" ht="80.099999999999994" hidden="1" customHeight="1" x14ac:dyDescent="0.35">
      <c r="A395" s="12">
        <v>390</v>
      </c>
      <c r="B395" s="35" t="s">
        <v>1225</v>
      </c>
      <c r="C395" s="36">
        <v>36670</v>
      </c>
      <c r="D395" s="36">
        <v>36670</v>
      </c>
      <c r="E395" s="37" t="s">
        <v>17</v>
      </c>
      <c r="F395" s="38" t="str">
        <f t="shared" si="18"/>
        <v xml:space="preserve">นางสาว นลิศรา ชาติประภาชัย เสนอราคา 36,670.00 บาท </v>
      </c>
      <c r="G395" s="39" t="s">
        <v>1226</v>
      </c>
      <c r="H395" s="40">
        <v>36670</v>
      </c>
      <c r="I395" s="37" t="s">
        <v>20</v>
      </c>
      <c r="J395" s="37" t="s">
        <v>1227</v>
      </c>
      <c r="K395" s="33">
        <v>243943</v>
      </c>
    </row>
    <row r="396" spans="1:11" s="3" customFormat="1" ht="80.099999999999994" hidden="1" customHeight="1" x14ac:dyDescent="0.35">
      <c r="A396" s="12">
        <v>391</v>
      </c>
      <c r="B396" s="35" t="s">
        <v>1228</v>
      </c>
      <c r="C396" s="36">
        <v>117550.2</v>
      </c>
      <c r="D396" s="36">
        <v>117550.2</v>
      </c>
      <c r="E396" s="37" t="s">
        <v>17</v>
      </c>
      <c r="F396" s="38" t="str">
        <f t="shared" si="18"/>
        <v xml:space="preserve">บริษัท ไอ.ที.เฮ้าส์ จำกัด เสนอราคา 115,410.20 บาท </v>
      </c>
      <c r="G396" s="39" t="s">
        <v>300</v>
      </c>
      <c r="H396" s="40">
        <v>115410.2</v>
      </c>
      <c r="I396" s="37" t="s">
        <v>20</v>
      </c>
      <c r="J396" s="37" t="s">
        <v>1229</v>
      </c>
      <c r="K396" s="33">
        <v>243943</v>
      </c>
    </row>
    <row r="397" spans="1:11" ht="80.099999999999994" hidden="1" customHeight="1" x14ac:dyDescent="0.35">
      <c r="A397" s="12">
        <v>392</v>
      </c>
      <c r="B397" s="35" t="s">
        <v>1230</v>
      </c>
      <c r="C397" s="36">
        <v>7700</v>
      </c>
      <c r="D397" s="36">
        <v>7700</v>
      </c>
      <c r="E397" s="37" t="s">
        <v>17</v>
      </c>
      <c r="F397" s="38" t="str">
        <f t="shared" si="18"/>
        <v xml:space="preserve">บริษัท สมบูรณ์การพิมพ์ จำกัด เสนอราคา 7,700.00 บาท </v>
      </c>
      <c r="G397" s="39" t="s">
        <v>137</v>
      </c>
      <c r="H397" s="40">
        <v>7700</v>
      </c>
      <c r="I397" s="37" t="s">
        <v>20</v>
      </c>
      <c r="J397" s="37" t="s">
        <v>1231</v>
      </c>
      <c r="K397" s="33">
        <v>243943</v>
      </c>
    </row>
    <row r="398" spans="1:11" ht="80.099999999999994" hidden="1" customHeight="1" x14ac:dyDescent="0.35">
      <c r="A398" s="12">
        <v>393</v>
      </c>
      <c r="B398" s="28" t="s">
        <v>1232</v>
      </c>
      <c r="C398" s="29">
        <v>6860</v>
      </c>
      <c r="D398" s="29">
        <v>6860</v>
      </c>
      <c r="E398" s="30" t="s">
        <v>17</v>
      </c>
      <c r="F398" s="16" t="s">
        <v>1233</v>
      </c>
      <c r="G398" s="31" t="s">
        <v>42</v>
      </c>
      <c r="H398" s="32">
        <v>6860</v>
      </c>
      <c r="I398" s="30" t="s">
        <v>20</v>
      </c>
      <c r="J398" s="30" t="s">
        <v>1234</v>
      </c>
      <c r="K398" s="33">
        <v>243943</v>
      </c>
    </row>
    <row r="399" spans="1:11" ht="80.099999999999994" hidden="1" customHeight="1" x14ac:dyDescent="0.35">
      <c r="A399" s="12">
        <v>394</v>
      </c>
      <c r="B399" s="35" t="s">
        <v>1235</v>
      </c>
      <c r="C399" s="36">
        <v>14338</v>
      </c>
      <c r="D399" s="36">
        <v>14338</v>
      </c>
      <c r="E399" s="37" t="s">
        <v>17</v>
      </c>
      <c r="F399" s="38" t="str">
        <f>G399 &amp; " เสนอราคา " &amp; TEXT(H399,"#,##0.00") &amp; " บาท "</f>
        <v xml:space="preserve">บริษัท พาร์ท โพรไวเดอร์ แอนด์ ซอร์สซิ่ง จำกัด เสนอราคา 14,338.00 บาท </v>
      </c>
      <c r="G399" s="39" t="s">
        <v>1236</v>
      </c>
      <c r="H399" s="40">
        <v>14338</v>
      </c>
      <c r="I399" s="37" t="s">
        <v>20</v>
      </c>
      <c r="J399" s="37" t="s">
        <v>1237</v>
      </c>
      <c r="K399" s="33">
        <v>243943</v>
      </c>
    </row>
    <row r="400" spans="1:11" ht="80.099999999999994" hidden="1" customHeight="1" x14ac:dyDescent="0.35">
      <c r="A400" s="12">
        <v>395</v>
      </c>
      <c r="B400" s="28" t="s">
        <v>1238</v>
      </c>
      <c r="C400" s="29">
        <v>9850</v>
      </c>
      <c r="D400" s="29">
        <v>9850</v>
      </c>
      <c r="E400" s="30" t="s">
        <v>17</v>
      </c>
      <c r="F400" s="16" t="s">
        <v>1239</v>
      </c>
      <c r="G400" s="31" t="s">
        <v>1240</v>
      </c>
      <c r="H400" s="32">
        <v>9850</v>
      </c>
      <c r="I400" s="30" t="s">
        <v>20</v>
      </c>
      <c r="J400" s="30" t="s">
        <v>1241</v>
      </c>
      <c r="K400" s="33">
        <v>243943</v>
      </c>
    </row>
    <row r="401" spans="1:12" ht="80.099999999999994" hidden="1" customHeight="1" x14ac:dyDescent="0.35">
      <c r="A401" s="12">
        <v>396</v>
      </c>
      <c r="B401" s="28" t="s">
        <v>1242</v>
      </c>
      <c r="C401" s="29">
        <v>110893</v>
      </c>
      <c r="D401" s="29">
        <v>110893</v>
      </c>
      <c r="E401" s="30" t="s">
        <v>17</v>
      </c>
      <c r="F401" s="16" t="s">
        <v>1243</v>
      </c>
      <c r="G401" s="31" t="s">
        <v>49</v>
      </c>
      <c r="H401" s="32">
        <v>110812</v>
      </c>
      <c r="I401" s="30" t="s">
        <v>20</v>
      </c>
      <c r="J401" s="30" t="s">
        <v>1244</v>
      </c>
      <c r="K401" s="33">
        <v>243943</v>
      </c>
    </row>
    <row r="402" spans="1:12" ht="80.099999999999994" hidden="1" customHeight="1" x14ac:dyDescent="0.35">
      <c r="A402" s="12">
        <v>397</v>
      </c>
      <c r="B402" s="28" t="s">
        <v>1245</v>
      </c>
      <c r="C402" s="29">
        <v>30700.44</v>
      </c>
      <c r="D402" s="29">
        <v>30700.44</v>
      </c>
      <c r="E402" s="30" t="s">
        <v>17</v>
      </c>
      <c r="F402" s="16" t="s">
        <v>1246</v>
      </c>
      <c r="G402" s="31" t="s">
        <v>1247</v>
      </c>
      <c r="H402" s="32">
        <v>30700.44</v>
      </c>
      <c r="I402" s="30" t="s">
        <v>20</v>
      </c>
      <c r="J402" s="30" t="s">
        <v>1248</v>
      </c>
      <c r="K402" s="33">
        <v>243943</v>
      </c>
    </row>
    <row r="403" spans="1:12" ht="80.099999999999994" hidden="1" customHeight="1" x14ac:dyDescent="0.35">
      <c r="A403" s="12">
        <v>398</v>
      </c>
      <c r="B403" s="35" t="s">
        <v>1249</v>
      </c>
      <c r="C403" s="36">
        <v>28098.2</v>
      </c>
      <c r="D403" s="36">
        <v>28098.2</v>
      </c>
      <c r="E403" s="37" t="s">
        <v>17</v>
      </c>
      <c r="F403" s="38" t="str">
        <f>G403 &amp; " เสนอราคา " &amp; TEXT(H403,"#,##0.00") &amp; " บาท "</f>
        <v xml:space="preserve">บริษัท ไตรเอ็นซายน์ โพรไวด์เดอร์ จำกัด เสนอราคา 28,098.20 บาท </v>
      </c>
      <c r="G403" s="39" t="s">
        <v>105</v>
      </c>
      <c r="H403" s="40">
        <v>28098.2</v>
      </c>
      <c r="I403" s="37" t="s">
        <v>20</v>
      </c>
      <c r="J403" s="37" t="s">
        <v>1250</v>
      </c>
      <c r="K403" s="33">
        <v>243943</v>
      </c>
    </row>
    <row r="404" spans="1:12" ht="80.099999999999994" hidden="1" customHeight="1" x14ac:dyDescent="0.35">
      <c r="A404" s="12">
        <v>399</v>
      </c>
      <c r="B404" s="35" t="s">
        <v>1249</v>
      </c>
      <c r="C404" s="36">
        <v>26429</v>
      </c>
      <c r="D404" s="36">
        <v>26429</v>
      </c>
      <c r="E404" s="37" t="s">
        <v>17</v>
      </c>
      <c r="F404" s="38" t="str">
        <f>G404 &amp; " เสนอราคา " &amp; TEXT(H404,"#,##0.00") &amp; " บาท "</f>
        <v xml:space="preserve">บริษัท อิตัลมาร์ (ประเทศไทย) จำกัด เสนอราคา 26,429.00 บาท </v>
      </c>
      <c r="G404" s="39" t="s">
        <v>216</v>
      </c>
      <c r="H404" s="40">
        <v>26429</v>
      </c>
      <c r="I404" s="37" t="s">
        <v>20</v>
      </c>
      <c r="J404" s="37" t="s">
        <v>1251</v>
      </c>
      <c r="K404" s="33">
        <v>243943</v>
      </c>
    </row>
    <row r="405" spans="1:12" ht="80.099999999999994" hidden="1" customHeight="1" x14ac:dyDescent="0.35">
      <c r="A405" s="12">
        <v>400</v>
      </c>
      <c r="B405" s="35" t="s">
        <v>1252</v>
      </c>
      <c r="C405" s="36">
        <v>172692.24</v>
      </c>
      <c r="D405" s="36">
        <v>172692.24</v>
      </c>
      <c r="E405" s="37" t="s">
        <v>17</v>
      </c>
      <c r="F405" s="38" t="str">
        <f>G405 &amp; " เสนอราคา " &amp; TEXT(H405,"#,##0.00") &amp; " บาท "</f>
        <v xml:space="preserve">บริษัท ไลเบอร์เทค จำกัด เสนอราคา 172,672.24 บาท </v>
      </c>
      <c r="G405" s="39" t="s">
        <v>1253</v>
      </c>
      <c r="H405" s="40">
        <v>172672.24</v>
      </c>
      <c r="I405" s="37" t="s">
        <v>20</v>
      </c>
      <c r="J405" s="37" t="s">
        <v>1254</v>
      </c>
      <c r="K405" s="33">
        <v>243943</v>
      </c>
    </row>
    <row r="406" spans="1:12" ht="106.5" customHeight="1" x14ac:dyDescent="0.35">
      <c r="A406" s="12">
        <v>401</v>
      </c>
      <c r="B406" s="13" t="s">
        <v>1255</v>
      </c>
      <c r="C406" s="14">
        <v>790000</v>
      </c>
      <c r="D406" s="53">
        <v>790000</v>
      </c>
      <c r="E406" s="38" t="s">
        <v>23</v>
      </c>
      <c r="F406" s="38" t="s">
        <v>1256</v>
      </c>
      <c r="G406" s="38" t="s">
        <v>101</v>
      </c>
      <c r="H406" s="46">
        <f>L406</f>
        <v>788000</v>
      </c>
      <c r="I406" s="38" t="s">
        <v>20</v>
      </c>
      <c r="J406" s="38" t="s">
        <v>1257</v>
      </c>
      <c r="K406" s="47">
        <v>243944</v>
      </c>
      <c r="L406" s="71">
        <v>788000</v>
      </c>
    </row>
    <row r="407" spans="1:12" ht="80.099999999999994" hidden="1" customHeight="1" x14ac:dyDescent="0.35">
      <c r="A407" s="12">
        <v>402</v>
      </c>
      <c r="B407" s="13" t="s">
        <v>1258</v>
      </c>
      <c r="C407" s="14">
        <v>260000</v>
      </c>
      <c r="D407" s="14">
        <v>249000</v>
      </c>
      <c r="E407" s="15" t="s">
        <v>17</v>
      </c>
      <c r="F407" s="16" t="s">
        <v>1259</v>
      </c>
      <c r="G407" s="16" t="s">
        <v>1260</v>
      </c>
      <c r="H407" s="17">
        <v>249000</v>
      </c>
      <c r="I407" s="16" t="s">
        <v>20</v>
      </c>
      <c r="J407" s="15" t="s">
        <v>1261</v>
      </c>
      <c r="K407" s="18">
        <v>243944</v>
      </c>
      <c r="L407" s="4"/>
    </row>
    <row r="408" spans="1:12" ht="99.75" customHeight="1" x14ac:dyDescent="0.35">
      <c r="A408" s="12">
        <v>403</v>
      </c>
      <c r="B408" s="13" t="s">
        <v>1262</v>
      </c>
      <c r="C408" s="14">
        <v>5800000</v>
      </c>
      <c r="D408" s="43">
        <v>5800000</v>
      </c>
      <c r="E408" s="16" t="s">
        <v>23</v>
      </c>
      <c r="F408" s="38" t="s">
        <v>1263</v>
      </c>
      <c r="G408" s="15" t="s">
        <v>1264</v>
      </c>
      <c r="H408" s="58">
        <v>5795000</v>
      </c>
      <c r="I408" s="91" t="s">
        <v>20</v>
      </c>
      <c r="J408" s="16" t="s">
        <v>1265</v>
      </c>
      <c r="K408" s="33">
        <v>243944</v>
      </c>
      <c r="L408" s="73"/>
    </row>
    <row r="409" spans="1:12" ht="80.099999999999994" customHeight="1" x14ac:dyDescent="0.35">
      <c r="A409" s="12">
        <v>404</v>
      </c>
      <c r="B409" s="83" t="s">
        <v>1266</v>
      </c>
      <c r="C409" s="14">
        <v>1120000</v>
      </c>
      <c r="D409" s="53">
        <v>1120000</v>
      </c>
      <c r="E409" s="38" t="s">
        <v>23</v>
      </c>
      <c r="F409" s="22" t="s">
        <v>1267</v>
      </c>
      <c r="G409" s="15" t="s">
        <v>56</v>
      </c>
      <c r="H409" s="17">
        <f>L409</f>
        <v>1119000</v>
      </c>
      <c r="I409" s="15" t="s">
        <v>20</v>
      </c>
      <c r="J409" s="38" t="s">
        <v>1268</v>
      </c>
      <c r="K409" s="47">
        <v>243944</v>
      </c>
      <c r="L409" s="71">
        <v>1119000</v>
      </c>
    </row>
    <row r="410" spans="1:12" ht="80.099999999999994" hidden="1" customHeight="1" x14ac:dyDescent="0.35">
      <c r="A410" s="12">
        <v>405</v>
      </c>
      <c r="B410" s="13" t="s">
        <v>1269</v>
      </c>
      <c r="C410" s="14">
        <v>490000</v>
      </c>
      <c r="D410" s="53">
        <v>480000</v>
      </c>
      <c r="E410" s="38" t="s">
        <v>17</v>
      </c>
      <c r="F410" s="38" t="s">
        <v>1270</v>
      </c>
      <c r="G410" s="38" t="s">
        <v>1271</v>
      </c>
      <c r="H410" s="46">
        <f>L410</f>
        <v>478000</v>
      </c>
      <c r="I410" s="38" t="s">
        <v>20</v>
      </c>
      <c r="J410" s="38" t="s">
        <v>1272</v>
      </c>
      <c r="K410" s="47">
        <v>243944</v>
      </c>
      <c r="L410" s="71">
        <v>478000</v>
      </c>
    </row>
    <row r="411" spans="1:12" ht="80.099999999999994" hidden="1" customHeight="1" x14ac:dyDescent="0.35">
      <c r="A411" s="12">
        <v>406</v>
      </c>
      <c r="B411" s="35" t="s">
        <v>1273</v>
      </c>
      <c r="C411" s="36">
        <v>5328.6</v>
      </c>
      <c r="D411" s="36">
        <v>5328.6</v>
      </c>
      <c r="E411" s="37" t="s">
        <v>17</v>
      </c>
      <c r="F411" s="38" t="str">
        <f>G411 &amp; " เสนอราคา " &amp; TEXT(H411,"#,##0.00") &amp; " บาท "</f>
        <v xml:space="preserve">บริษัท เอส.เอ็ม.เคมีคอล ซัพพลาย จำกัด เสนอราคา 5,328.60 บาท </v>
      </c>
      <c r="G411" s="39" t="s">
        <v>1274</v>
      </c>
      <c r="H411" s="40">
        <v>5328.6</v>
      </c>
      <c r="I411" s="37" t="s">
        <v>20</v>
      </c>
      <c r="J411" s="37" t="s">
        <v>1275</v>
      </c>
      <c r="K411" s="33">
        <v>243944</v>
      </c>
    </row>
    <row r="412" spans="1:12" ht="80.099999999999994" hidden="1" customHeight="1" x14ac:dyDescent="0.35">
      <c r="A412" s="12">
        <v>407</v>
      </c>
      <c r="B412" s="28" t="s">
        <v>1276</v>
      </c>
      <c r="C412" s="29">
        <v>22078.38</v>
      </c>
      <c r="D412" s="29">
        <v>22078.38</v>
      </c>
      <c r="E412" s="30" t="s">
        <v>17</v>
      </c>
      <c r="F412" s="16" t="s">
        <v>1277</v>
      </c>
      <c r="G412" s="31" t="s">
        <v>823</v>
      </c>
      <c r="H412" s="32">
        <v>22078.38</v>
      </c>
      <c r="I412" s="30" t="s">
        <v>20</v>
      </c>
      <c r="J412" s="30" t="s">
        <v>1278</v>
      </c>
      <c r="K412" s="33">
        <v>243944</v>
      </c>
    </row>
    <row r="413" spans="1:12" s="3" customFormat="1" ht="80.099999999999994" hidden="1" customHeight="1" x14ac:dyDescent="0.35">
      <c r="A413" s="12">
        <v>408</v>
      </c>
      <c r="B413" s="35" t="s">
        <v>1279</v>
      </c>
      <c r="C413" s="36">
        <v>33075</v>
      </c>
      <c r="D413" s="36">
        <v>33075</v>
      </c>
      <c r="E413" s="37" t="s">
        <v>17</v>
      </c>
      <c r="F413" s="38" t="str">
        <f t="shared" ref="F413:F418" si="19">G413 &amp; " เสนอราคา " &amp; TEXT(H413,"#,##0.00") &amp; " บาท "</f>
        <v xml:space="preserve">บริษัท แอร์ ลิควิด(ประเทศไทย) จำกัด เสนอราคา 33,075.00 บาท </v>
      </c>
      <c r="G413" s="39" t="s">
        <v>66</v>
      </c>
      <c r="H413" s="40">
        <v>33075</v>
      </c>
      <c r="I413" s="37" t="s">
        <v>20</v>
      </c>
      <c r="J413" s="37" t="s">
        <v>1280</v>
      </c>
      <c r="K413" s="33">
        <v>243944</v>
      </c>
    </row>
    <row r="414" spans="1:12" s="3" customFormat="1" ht="80.099999999999994" hidden="1" customHeight="1" x14ac:dyDescent="0.35">
      <c r="A414" s="12">
        <v>409</v>
      </c>
      <c r="B414" s="35" t="s">
        <v>1281</v>
      </c>
      <c r="C414" s="36">
        <v>3600</v>
      </c>
      <c r="D414" s="36">
        <v>3600</v>
      </c>
      <c r="E414" s="37" t="s">
        <v>17</v>
      </c>
      <c r="F414" s="38" t="str">
        <f t="shared" si="19"/>
        <v xml:space="preserve">บริษัท สมบูรณ์การพิมพ์ จำกัด เสนอราคา 3,600.00 บาท </v>
      </c>
      <c r="G414" s="39" t="s">
        <v>137</v>
      </c>
      <c r="H414" s="40">
        <v>3600</v>
      </c>
      <c r="I414" s="37" t="s">
        <v>20</v>
      </c>
      <c r="J414" s="37" t="s">
        <v>1282</v>
      </c>
      <c r="K414" s="33">
        <v>243944</v>
      </c>
    </row>
    <row r="415" spans="1:12" s="3" customFormat="1" ht="80.099999999999994" hidden="1" customHeight="1" x14ac:dyDescent="0.35">
      <c r="A415" s="12">
        <v>410</v>
      </c>
      <c r="B415" s="35" t="s">
        <v>1283</v>
      </c>
      <c r="C415" s="36">
        <v>14000</v>
      </c>
      <c r="D415" s="36">
        <v>14000</v>
      </c>
      <c r="E415" s="37" t="s">
        <v>17</v>
      </c>
      <c r="F415" s="38" t="str">
        <f t="shared" si="19"/>
        <v xml:space="preserve">คณะเวชศาสตร์เขตร้อน มหาวิทยาลัยมหิดล เสนอราคา 14,000.00 บาท </v>
      </c>
      <c r="G415" s="39" t="s">
        <v>1284</v>
      </c>
      <c r="H415" s="40">
        <v>14000</v>
      </c>
      <c r="I415" s="37" t="s">
        <v>20</v>
      </c>
      <c r="J415" s="37" t="s">
        <v>1285</v>
      </c>
      <c r="K415" s="33">
        <v>243944</v>
      </c>
    </row>
    <row r="416" spans="1:12" s="3" customFormat="1" ht="80.099999999999994" hidden="1" customHeight="1" x14ac:dyDescent="0.35">
      <c r="A416" s="12">
        <v>411</v>
      </c>
      <c r="B416" s="35" t="s">
        <v>1286</v>
      </c>
      <c r="C416" s="36">
        <v>40000</v>
      </c>
      <c r="D416" s="36">
        <v>40000</v>
      </c>
      <c r="E416" s="37" t="s">
        <v>17</v>
      </c>
      <c r="F416" s="38" t="str">
        <f t="shared" si="19"/>
        <v xml:space="preserve">บริษัท เอ ครีเอทีฟ จำกัด เสนอราคา 40,000.00 บาท </v>
      </c>
      <c r="G416" s="39" t="s">
        <v>1287</v>
      </c>
      <c r="H416" s="40">
        <v>40000</v>
      </c>
      <c r="I416" s="37" t="s">
        <v>20</v>
      </c>
      <c r="J416" s="37" t="s">
        <v>1288</v>
      </c>
      <c r="K416" s="33">
        <v>243944</v>
      </c>
    </row>
    <row r="417" spans="1:12" s="3" customFormat="1" ht="80.099999999999994" hidden="1" customHeight="1" x14ac:dyDescent="0.35">
      <c r="A417" s="12">
        <v>412</v>
      </c>
      <c r="B417" s="35" t="s">
        <v>1289</v>
      </c>
      <c r="C417" s="36">
        <v>7490</v>
      </c>
      <c r="D417" s="36">
        <v>7490</v>
      </c>
      <c r="E417" s="37" t="s">
        <v>17</v>
      </c>
      <c r="F417" s="38" t="str">
        <f t="shared" si="19"/>
        <v xml:space="preserve">บริษัท ทริปเปิลที บรอดแบนด์ จำกัด (มหาชน) เสนอราคา 7,490.00 บาท </v>
      </c>
      <c r="G417" s="39" t="s">
        <v>1290</v>
      </c>
      <c r="H417" s="40">
        <v>7490</v>
      </c>
      <c r="I417" s="37" t="s">
        <v>20</v>
      </c>
      <c r="J417" s="37" t="s">
        <v>1291</v>
      </c>
      <c r="K417" s="33">
        <v>243944</v>
      </c>
    </row>
    <row r="418" spans="1:12" s="3" customFormat="1" ht="80.099999999999994" hidden="1" customHeight="1" x14ac:dyDescent="0.35">
      <c r="A418" s="12">
        <v>413</v>
      </c>
      <c r="B418" s="35" t="s">
        <v>1292</v>
      </c>
      <c r="C418" s="36">
        <v>66150</v>
      </c>
      <c r="D418" s="36">
        <v>66150</v>
      </c>
      <c r="E418" s="37" t="s">
        <v>17</v>
      </c>
      <c r="F418" s="38" t="str">
        <f t="shared" si="19"/>
        <v xml:space="preserve">ร้าน ป้าย ช่างเอ็กซ์ เสนอราคา 66,150.00 บาท </v>
      </c>
      <c r="G418" s="39" t="s">
        <v>90</v>
      </c>
      <c r="H418" s="40">
        <v>66150</v>
      </c>
      <c r="I418" s="37" t="s">
        <v>20</v>
      </c>
      <c r="J418" s="37" t="s">
        <v>1293</v>
      </c>
      <c r="K418" s="33">
        <v>243944</v>
      </c>
    </row>
    <row r="419" spans="1:12" s="3" customFormat="1" ht="80.099999999999994" hidden="1" customHeight="1" x14ac:dyDescent="0.35">
      <c r="A419" s="12">
        <v>414</v>
      </c>
      <c r="B419" s="28" t="s">
        <v>1294</v>
      </c>
      <c r="C419" s="29">
        <v>249725</v>
      </c>
      <c r="D419" s="29">
        <v>249725</v>
      </c>
      <c r="E419" s="30" t="s">
        <v>17</v>
      </c>
      <c r="F419" s="16" t="s">
        <v>1295</v>
      </c>
      <c r="G419" s="31" t="s">
        <v>1296</v>
      </c>
      <c r="H419" s="32">
        <v>249725</v>
      </c>
      <c r="I419" s="30" t="s">
        <v>20</v>
      </c>
      <c r="J419" s="30" t="s">
        <v>1297</v>
      </c>
      <c r="K419" s="33">
        <v>243944</v>
      </c>
    </row>
    <row r="420" spans="1:12" s="3" customFormat="1" ht="80.099999999999994" hidden="1" customHeight="1" x14ac:dyDescent="0.35">
      <c r="A420" s="12">
        <v>415</v>
      </c>
      <c r="B420" s="35" t="s">
        <v>1298</v>
      </c>
      <c r="C420" s="36">
        <v>493300</v>
      </c>
      <c r="D420" s="36">
        <v>493300</v>
      </c>
      <c r="E420" s="37" t="s">
        <v>17</v>
      </c>
      <c r="F420" s="38" t="str">
        <f>G420 &amp; " เสนอราคา " &amp; TEXT(H420,"#,##0.00") &amp; " บาท "</f>
        <v xml:space="preserve">นาย เมธาสิทธิ์ เธียรรมยานนท์ เสนอราคา 493,300.00 บาท </v>
      </c>
      <c r="G420" s="39" t="s">
        <v>1299</v>
      </c>
      <c r="H420" s="40">
        <v>493300</v>
      </c>
      <c r="I420" s="37" t="s">
        <v>20</v>
      </c>
      <c r="J420" s="37" t="s">
        <v>1300</v>
      </c>
      <c r="K420" s="33">
        <v>243944</v>
      </c>
    </row>
    <row r="421" spans="1:12" s="3" customFormat="1" ht="80.099999999999994" hidden="1" customHeight="1" x14ac:dyDescent="0.35">
      <c r="A421" s="12">
        <v>416</v>
      </c>
      <c r="B421" s="35" t="s">
        <v>1301</v>
      </c>
      <c r="C421" s="36">
        <v>358400</v>
      </c>
      <c r="D421" s="36">
        <v>358400</v>
      </c>
      <c r="E421" s="37" t="s">
        <v>17</v>
      </c>
      <c r="F421" s="38" t="str">
        <f>G421 &amp; " เสนอราคา " &amp; TEXT(H421,"#,##0.00") &amp; " บาท "</f>
        <v xml:space="preserve">นางสาว กมลรัตน์ แซ่ลี้ เสนอราคา 358,400.00 บาท </v>
      </c>
      <c r="G421" s="39" t="s">
        <v>789</v>
      </c>
      <c r="H421" s="40">
        <v>358400</v>
      </c>
      <c r="I421" s="37" t="s">
        <v>20</v>
      </c>
      <c r="J421" s="37" t="s">
        <v>1302</v>
      </c>
      <c r="K421" s="33">
        <v>243944</v>
      </c>
    </row>
    <row r="422" spans="1:12" s="3" customFormat="1" ht="80.099999999999994" hidden="1" customHeight="1" x14ac:dyDescent="0.35">
      <c r="A422" s="12">
        <v>417</v>
      </c>
      <c r="B422" s="28" t="s">
        <v>1303</v>
      </c>
      <c r="C422" s="29">
        <v>1819</v>
      </c>
      <c r="D422" s="29">
        <v>1819</v>
      </c>
      <c r="E422" s="30" t="s">
        <v>17</v>
      </c>
      <c r="F422" s="16" t="s">
        <v>1304</v>
      </c>
      <c r="G422" s="31" t="s">
        <v>246</v>
      </c>
      <c r="H422" s="32">
        <v>1800</v>
      </c>
      <c r="I422" s="30" t="s">
        <v>20</v>
      </c>
      <c r="J422" s="30" t="s">
        <v>1305</v>
      </c>
      <c r="K422" s="33">
        <v>243944</v>
      </c>
    </row>
    <row r="423" spans="1:12" s="3" customFormat="1" ht="80.099999999999994" hidden="1" customHeight="1" x14ac:dyDescent="0.35">
      <c r="A423" s="12">
        <v>418</v>
      </c>
      <c r="B423" s="35" t="s">
        <v>1306</v>
      </c>
      <c r="C423" s="36">
        <v>4547.5</v>
      </c>
      <c r="D423" s="36">
        <v>4547.5</v>
      </c>
      <c r="E423" s="37" t="s">
        <v>17</v>
      </c>
      <c r="F423" s="38" t="str">
        <f>G423 &amp; " เสนอราคา " &amp; TEXT(H423,"#,##0.00") &amp; " บาท "</f>
        <v xml:space="preserve">ห้างหุ้นส่วนจำกัด โคราช ทรีท เคมิคอล เสนอราคา 4,547.50 บาท </v>
      </c>
      <c r="G423" s="39" t="s">
        <v>1307</v>
      </c>
      <c r="H423" s="40">
        <v>4547.5</v>
      </c>
      <c r="I423" s="37" t="s">
        <v>20</v>
      </c>
      <c r="J423" s="37" t="s">
        <v>1308</v>
      </c>
      <c r="K423" s="33">
        <v>243944</v>
      </c>
    </row>
    <row r="424" spans="1:12" s="3" customFormat="1" ht="80.099999999999994" hidden="1" customHeight="1" x14ac:dyDescent="0.35">
      <c r="A424" s="12">
        <v>419</v>
      </c>
      <c r="B424" s="28" t="s">
        <v>1309</v>
      </c>
      <c r="C424" s="29">
        <v>3220</v>
      </c>
      <c r="D424" s="29">
        <v>3220</v>
      </c>
      <c r="E424" s="30" t="s">
        <v>17</v>
      </c>
      <c r="F424" s="16" t="s">
        <v>1310</v>
      </c>
      <c r="G424" s="31" t="s">
        <v>42</v>
      </c>
      <c r="H424" s="32">
        <v>3220</v>
      </c>
      <c r="I424" s="30" t="s">
        <v>20</v>
      </c>
      <c r="J424" s="30" t="s">
        <v>1311</v>
      </c>
      <c r="K424" s="33">
        <v>243944</v>
      </c>
    </row>
    <row r="425" spans="1:12" s="3" customFormat="1" ht="80.099999999999994" hidden="1" customHeight="1" x14ac:dyDescent="0.35">
      <c r="A425" s="12">
        <v>420</v>
      </c>
      <c r="B425" s="28" t="s">
        <v>1312</v>
      </c>
      <c r="C425" s="29">
        <v>51895</v>
      </c>
      <c r="D425" s="29">
        <v>51895</v>
      </c>
      <c r="E425" s="30" t="s">
        <v>17</v>
      </c>
      <c r="F425" s="16" t="s">
        <v>1313</v>
      </c>
      <c r="G425" s="31" t="s">
        <v>1307</v>
      </c>
      <c r="H425" s="32">
        <v>51895</v>
      </c>
      <c r="I425" s="30" t="s">
        <v>20</v>
      </c>
      <c r="J425" s="30" t="s">
        <v>1314</v>
      </c>
      <c r="K425" s="33">
        <v>243944</v>
      </c>
    </row>
    <row r="426" spans="1:12" s="3" customFormat="1" ht="80.099999999999994" hidden="1" customHeight="1" x14ac:dyDescent="0.35">
      <c r="A426" s="12">
        <v>421</v>
      </c>
      <c r="B426" s="35" t="s">
        <v>1315</v>
      </c>
      <c r="C426" s="36">
        <v>89922.8</v>
      </c>
      <c r="D426" s="36">
        <v>89922.8</v>
      </c>
      <c r="E426" s="37" t="s">
        <v>17</v>
      </c>
      <c r="F426" s="38" t="str">
        <f t="shared" ref="F426:F431" si="20">G426 &amp; " เสนอราคา " &amp; TEXT(H426,"#,##0.00") &amp; " บาท "</f>
        <v xml:space="preserve">ห้างหุ้นส่วนจำกัด เอ็กซ์แอล เมคคานิคอล เสนอราคา 88,649.50 บาท </v>
      </c>
      <c r="G426" s="39" t="s">
        <v>1316</v>
      </c>
      <c r="H426" s="40">
        <v>88649.5</v>
      </c>
      <c r="I426" s="37" t="s">
        <v>20</v>
      </c>
      <c r="J426" s="37" t="s">
        <v>1317</v>
      </c>
      <c r="K426" s="33">
        <v>243944</v>
      </c>
    </row>
    <row r="427" spans="1:12" s="3" customFormat="1" ht="80.099999999999994" hidden="1" customHeight="1" x14ac:dyDescent="0.35">
      <c r="A427" s="12">
        <v>422</v>
      </c>
      <c r="B427" s="35" t="s">
        <v>1318</v>
      </c>
      <c r="C427" s="36">
        <v>44550</v>
      </c>
      <c r="D427" s="36">
        <v>44550</v>
      </c>
      <c r="E427" s="37" t="s">
        <v>17</v>
      </c>
      <c r="F427" s="38" t="str">
        <f t="shared" si="20"/>
        <v xml:space="preserve">บริษัท ไดรว์ เด็นทั่ล อินคอร์ปอเรชั่น จำกัด เสนอราคา 44,550.00 บาท </v>
      </c>
      <c r="G427" s="39" t="s">
        <v>856</v>
      </c>
      <c r="H427" s="40">
        <v>44550</v>
      </c>
      <c r="I427" s="37" t="s">
        <v>20</v>
      </c>
      <c r="J427" s="37" t="s">
        <v>1319</v>
      </c>
      <c r="K427" s="33">
        <v>243944</v>
      </c>
    </row>
    <row r="428" spans="1:12" s="3" customFormat="1" ht="80.099999999999994" hidden="1" customHeight="1" x14ac:dyDescent="0.35">
      <c r="A428" s="12">
        <v>423</v>
      </c>
      <c r="B428" s="35" t="s">
        <v>1320</v>
      </c>
      <c r="C428" s="36">
        <v>69341.350000000006</v>
      </c>
      <c r="D428" s="36">
        <v>69341.350000000006</v>
      </c>
      <c r="E428" s="37" t="s">
        <v>17</v>
      </c>
      <c r="F428" s="38" t="str">
        <f t="shared" si="20"/>
        <v xml:space="preserve">บริษัท ฟายน์สเปค จำกัด เสนอราคา 69,341.35 บาท </v>
      </c>
      <c r="G428" s="39" t="s">
        <v>1321</v>
      </c>
      <c r="H428" s="40">
        <v>69341.350000000006</v>
      </c>
      <c r="I428" s="37" t="s">
        <v>20</v>
      </c>
      <c r="J428" s="37" t="s">
        <v>1322</v>
      </c>
      <c r="K428" s="33">
        <v>243944</v>
      </c>
    </row>
    <row r="429" spans="1:12" ht="80.099999999999994" hidden="1" customHeight="1" x14ac:dyDescent="0.35">
      <c r="A429" s="12">
        <v>424</v>
      </c>
      <c r="B429" s="35" t="s">
        <v>1323</v>
      </c>
      <c r="C429" s="36">
        <v>40874</v>
      </c>
      <c r="D429" s="36">
        <v>40874</v>
      </c>
      <c r="E429" s="37" t="s">
        <v>17</v>
      </c>
      <c r="F429" s="38" t="str">
        <f t="shared" si="20"/>
        <v xml:space="preserve">สมาคมส่งเสริมเทคโนโลยี (ไทย-ญี่ปุ่น) เสนอราคา 40,874.00 บาท </v>
      </c>
      <c r="G429" s="39" t="s">
        <v>1247</v>
      </c>
      <c r="H429" s="40">
        <v>40874</v>
      </c>
      <c r="I429" s="37" t="s">
        <v>20</v>
      </c>
      <c r="J429" s="37" t="s">
        <v>1324</v>
      </c>
      <c r="K429" s="33">
        <v>243944</v>
      </c>
      <c r="L429" s="73"/>
    </row>
    <row r="430" spans="1:12" ht="80.099999999999994" hidden="1" customHeight="1" x14ac:dyDescent="0.35">
      <c r="A430" s="12">
        <v>425</v>
      </c>
      <c r="B430" s="35" t="s">
        <v>1325</v>
      </c>
      <c r="C430" s="36">
        <v>11450</v>
      </c>
      <c r="D430" s="36">
        <v>11450</v>
      </c>
      <c r="E430" s="37" t="s">
        <v>17</v>
      </c>
      <c r="F430" s="38" t="str">
        <f t="shared" si="20"/>
        <v xml:space="preserve">บริษัท รวมวิทยา จำกัด เสนอราคา 11,270.00 บาท </v>
      </c>
      <c r="G430" s="39" t="s">
        <v>292</v>
      </c>
      <c r="H430" s="40">
        <v>11270</v>
      </c>
      <c r="I430" s="37" t="s">
        <v>20</v>
      </c>
      <c r="J430" s="37" t="s">
        <v>1326</v>
      </c>
      <c r="K430" s="33">
        <v>243944</v>
      </c>
    </row>
    <row r="431" spans="1:12" ht="80.099999999999994" hidden="1" customHeight="1" x14ac:dyDescent="0.35">
      <c r="A431" s="12">
        <v>426</v>
      </c>
      <c r="B431" s="35" t="s">
        <v>1327</v>
      </c>
      <c r="C431" s="36">
        <v>10000</v>
      </c>
      <c r="D431" s="36">
        <v>10000</v>
      </c>
      <c r="E431" s="37" t="s">
        <v>17</v>
      </c>
      <c r="F431" s="38" t="str">
        <f t="shared" si="20"/>
        <v xml:space="preserve">ร้าน สุรนารี เครื่องเขียน เสนอราคา 10,000.00 บาท </v>
      </c>
      <c r="G431" s="39" t="s">
        <v>246</v>
      </c>
      <c r="H431" s="40">
        <v>10000</v>
      </c>
      <c r="I431" s="37" t="s">
        <v>20</v>
      </c>
      <c r="J431" s="37" t="s">
        <v>1328</v>
      </c>
      <c r="K431" s="33">
        <v>243944</v>
      </c>
    </row>
    <row r="432" spans="1:12" ht="80.099999999999994" hidden="1" customHeight="1" x14ac:dyDescent="0.35">
      <c r="A432" s="12">
        <v>427</v>
      </c>
      <c r="B432" s="13" t="s">
        <v>1329</v>
      </c>
      <c r="C432" s="14">
        <v>60000</v>
      </c>
      <c r="D432" s="43">
        <v>20865</v>
      </c>
      <c r="E432" s="16" t="s">
        <v>17</v>
      </c>
      <c r="F432" s="16" t="s">
        <v>1330</v>
      </c>
      <c r="G432" s="15" t="s">
        <v>1331</v>
      </c>
      <c r="H432" s="17">
        <f>L432</f>
        <v>20865</v>
      </c>
      <c r="I432" s="38" t="s">
        <v>20</v>
      </c>
      <c r="J432" s="15" t="s">
        <v>1332</v>
      </c>
      <c r="K432" s="18">
        <v>243947</v>
      </c>
      <c r="L432" s="79">
        <v>20865</v>
      </c>
    </row>
    <row r="433" spans="1:12" ht="80.099999999999994" hidden="1" customHeight="1" x14ac:dyDescent="0.35">
      <c r="A433" s="12">
        <v>428</v>
      </c>
      <c r="B433" s="55" t="s">
        <v>1333</v>
      </c>
      <c r="C433" s="14">
        <v>8000</v>
      </c>
      <c r="D433" s="14">
        <v>8000</v>
      </c>
      <c r="E433" s="15" t="s">
        <v>17</v>
      </c>
      <c r="F433" s="16" t="s">
        <v>1334</v>
      </c>
      <c r="G433" s="16" t="s">
        <v>1335</v>
      </c>
      <c r="H433" s="17">
        <v>3184.32</v>
      </c>
      <c r="I433" s="16" t="s">
        <v>20</v>
      </c>
      <c r="J433" s="15" t="s">
        <v>1336</v>
      </c>
      <c r="K433" s="18">
        <v>243947</v>
      </c>
      <c r="L433" s="4"/>
    </row>
    <row r="434" spans="1:12" ht="80.099999999999994" hidden="1" customHeight="1" x14ac:dyDescent="0.35">
      <c r="A434" s="12">
        <v>429</v>
      </c>
      <c r="B434" s="13" t="s">
        <v>1337</v>
      </c>
      <c r="C434" s="14">
        <v>26000</v>
      </c>
      <c r="D434" s="53">
        <v>26000</v>
      </c>
      <c r="E434" s="38" t="s">
        <v>17</v>
      </c>
      <c r="F434" s="38" t="s">
        <v>1338</v>
      </c>
      <c r="G434" s="38" t="s">
        <v>74</v>
      </c>
      <c r="H434" s="46">
        <f>L434</f>
        <v>25000</v>
      </c>
      <c r="I434" s="38" t="s">
        <v>20</v>
      </c>
      <c r="J434" s="38" t="s">
        <v>1339</v>
      </c>
      <c r="K434" s="47">
        <v>243947</v>
      </c>
      <c r="L434" s="71">
        <v>25000</v>
      </c>
    </row>
    <row r="435" spans="1:12" ht="80.099999999999994" hidden="1" customHeight="1" x14ac:dyDescent="0.35">
      <c r="A435" s="12">
        <v>430</v>
      </c>
      <c r="B435" s="13" t="s">
        <v>1340</v>
      </c>
      <c r="C435" s="56">
        <v>25000</v>
      </c>
      <c r="D435" s="53">
        <v>25000</v>
      </c>
      <c r="E435" s="38" t="s">
        <v>17</v>
      </c>
      <c r="F435" s="38" t="s">
        <v>1341</v>
      </c>
      <c r="G435" s="38" t="s">
        <v>1125</v>
      </c>
      <c r="H435" s="46">
        <v>24931</v>
      </c>
      <c r="I435" s="38" t="s">
        <v>20</v>
      </c>
      <c r="J435" s="38" t="s">
        <v>1342</v>
      </c>
      <c r="K435" s="47">
        <v>243947</v>
      </c>
      <c r="L435" s="73"/>
    </row>
    <row r="436" spans="1:12" ht="80.099999999999994" hidden="1" customHeight="1" x14ac:dyDescent="0.35">
      <c r="A436" s="12">
        <v>431</v>
      </c>
      <c r="B436" s="13" t="s">
        <v>1127</v>
      </c>
      <c r="C436" s="56">
        <v>17000</v>
      </c>
      <c r="D436" s="86">
        <v>15800</v>
      </c>
      <c r="E436" s="15" t="s">
        <v>17</v>
      </c>
      <c r="F436" s="16" t="s">
        <v>1343</v>
      </c>
      <c r="G436" s="15" t="s">
        <v>638</v>
      </c>
      <c r="H436" s="17">
        <v>15800</v>
      </c>
      <c r="I436" s="16" t="s">
        <v>20</v>
      </c>
      <c r="J436" s="15" t="s">
        <v>1344</v>
      </c>
      <c r="K436" s="18">
        <v>243947</v>
      </c>
      <c r="L436" s="4"/>
    </row>
    <row r="437" spans="1:12" ht="97.5" customHeight="1" x14ac:dyDescent="0.35">
      <c r="A437" s="12">
        <v>432</v>
      </c>
      <c r="B437" s="13" t="s">
        <v>1345</v>
      </c>
      <c r="C437" s="14">
        <v>3990000</v>
      </c>
      <c r="D437" s="14">
        <v>3990000</v>
      </c>
      <c r="E437" s="38" t="s">
        <v>23</v>
      </c>
      <c r="F437" s="38" t="s">
        <v>1346</v>
      </c>
      <c r="G437" s="38" t="s">
        <v>1347</v>
      </c>
      <c r="H437" s="46">
        <f>L437</f>
        <v>3987000</v>
      </c>
      <c r="I437" s="38" t="s">
        <v>20</v>
      </c>
      <c r="J437" s="38" t="s">
        <v>1348</v>
      </c>
      <c r="K437" s="47">
        <v>243947</v>
      </c>
      <c r="L437" s="71">
        <v>3987000</v>
      </c>
    </row>
    <row r="438" spans="1:12" ht="80.099999999999994" hidden="1" customHeight="1" x14ac:dyDescent="0.35">
      <c r="A438" s="12">
        <v>433</v>
      </c>
      <c r="B438" s="13" t="s">
        <v>1349</v>
      </c>
      <c r="C438" s="14">
        <v>65000</v>
      </c>
      <c r="D438" s="53">
        <v>65000</v>
      </c>
      <c r="E438" s="38" t="s">
        <v>17</v>
      </c>
      <c r="F438" s="38" t="s">
        <v>1350</v>
      </c>
      <c r="G438" s="38" t="s">
        <v>1142</v>
      </c>
      <c r="H438" s="46">
        <f>L438</f>
        <v>64000</v>
      </c>
      <c r="I438" s="38" t="s">
        <v>20</v>
      </c>
      <c r="J438" s="38" t="s">
        <v>1351</v>
      </c>
      <c r="K438" s="47">
        <v>243947</v>
      </c>
      <c r="L438" s="71">
        <v>64000</v>
      </c>
    </row>
    <row r="439" spans="1:12" ht="102" hidden="1" customHeight="1" x14ac:dyDescent="0.35">
      <c r="A439" s="12">
        <v>434</v>
      </c>
      <c r="B439" s="13" t="s">
        <v>1352</v>
      </c>
      <c r="C439" s="14">
        <v>97000</v>
      </c>
      <c r="D439" s="53">
        <v>89500</v>
      </c>
      <c r="E439" s="76" t="s">
        <v>17</v>
      </c>
      <c r="F439" s="38" t="s">
        <v>1353</v>
      </c>
      <c r="G439" s="38" t="s">
        <v>243</v>
      </c>
      <c r="H439" s="46">
        <f>L439</f>
        <v>89500</v>
      </c>
      <c r="I439" s="38" t="s">
        <v>20</v>
      </c>
      <c r="J439" s="38" t="s">
        <v>1354</v>
      </c>
      <c r="K439" s="47">
        <v>243947</v>
      </c>
      <c r="L439" s="71">
        <v>89500</v>
      </c>
    </row>
    <row r="440" spans="1:12" ht="80.099999999999994" hidden="1" customHeight="1" x14ac:dyDescent="0.35">
      <c r="A440" s="12">
        <v>435</v>
      </c>
      <c r="B440" s="13" t="s">
        <v>1355</v>
      </c>
      <c r="C440" s="14">
        <v>50000</v>
      </c>
      <c r="D440" s="53">
        <v>50000</v>
      </c>
      <c r="E440" s="38" t="s">
        <v>17</v>
      </c>
      <c r="F440" s="38" t="s">
        <v>1356</v>
      </c>
      <c r="G440" s="38" t="s">
        <v>1357</v>
      </c>
      <c r="H440" s="46">
        <f>L440</f>
        <v>50000</v>
      </c>
      <c r="I440" s="38" t="s">
        <v>20</v>
      </c>
      <c r="J440" s="38" t="s">
        <v>1358</v>
      </c>
      <c r="K440" s="47">
        <v>243947</v>
      </c>
      <c r="L440" s="71">
        <v>50000</v>
      </c>
    </row>
    <row r="441" spans="1:12" ht="80.099999999999994" hidden="1" customHeight="1" x14ac:dyDescent="0.35">
      <c r="A441" s="12">
        <v>436</v>
      </c>
      <c r="B441" s="13" t="s">
        <v>1359</v>
      </c>
      <c r="C441" s="56">
        <v>95000</v>
      </c>
      <c r="D441" s="86">
        <v>94994.6</v>
      </c>
      <c r="E441" s="15" t="s">
        <v>17</v>
      </c>
      <c r="F441" s="16" t="s">
        <v>1360</v>
      </c>
      <c r="G441" s="15" t="s">
        <v>1361</v>
      </c>
      <c r="H441" s="17">
        <v>94994.6</v>
      </c>
      <c r="I441" s="16" t="s">
        <v>20</v>
      </c>
      <c r="J441" s="15" t="s">
        <v>1362</v>
      </c>
      <c r="K441" s="18">
        <v>243947</v>
      </c>
      <c r="L441" s="4"/>
    </row>
    <row r="442" spans="1:12" ht="80.099999999999994" hidden="1" customHeight="1" x14ac:dyDescent="0.35">
      <c r="A442" s="12">
        <v>437</v>
      </c>
      <c r="B442" s="13" t="s">
        <v>1363</v>
      </c>
      <c r="C442" s="56">
        <v>54000</v>
      </c>
      <c r="D442" s="86">
        <v>53600</v>
      </c>
      <c r="E442" s="15" t="s">
        <v>17</v>
      </c>
      <c r="F442" s="16" t="s">
        <v>1364</v>
      </c>
      <c r="G442" s="16" t="s">
        <v>1365</v>
      </c>
      <c r="H442" s="17">
        <v>53600</v>
      </c>
      <c r="I442" s="16" t="s">
        <v>20</v>
      </c>
      <c r="J442" s="15" t="s">
        <v>1366</v>
      </c>
      <c r="K442" s="18">
        <v>243947</v>
      </c>
      <c r="L442" s="4"/>
    </row>
    <row r="443" spans="1:12" ht="98.25" customHeight="1" x14ac:dyDescent="0.35">
      <c r="A443" s="12">
        <v>438</v>
      </c>
      <c r="B443" s="13" t="s">
        <v>1367</v>
      </c>
      <c r="C443" s="14">
        <v>1300000</v>
      </c>
      <c r="D443" s="53">
        <v>1280000</v>
      </c>
      <c r="E443" s="38" t="s">
        <v>23</v>
      </c>
      <c r="F443" s="38" t="s">
        <v>1368</v>
      </c>
      <c r="G443" s="38" t="s">
        <v>1369</v>
      </c>
      <c r="H443" s="46">
        <f>L443</f>
        <v>1150000</v>
      </c>
      <c r="I443" s="38" t="s">
        <v>20</v>
      </c>
      <c r="J443" s="38" t="s">
        <v>1370</v>
      </c>
      <c r="K443" s="47">
        <v>243947</v>
      </c>
      <c r="L443" s="71">
        <v>1150000</v>
      </c>
    </row>
    <row r="444" spans="1:12" ht="80.099999999999994" hidden="1" customHeight="1" x14ac:dyDescent="0.35">
      <c r="A444" s="12">
        <v>439</v>
      </c>
      <c r="B444" s="55" t="s">
        <v>1371</v>
      </c>
      <c r="C444" s="56">
        <v>68000</v>
      </c>
      <c r="D444" s="86">
        <v>66980</v>
      </c>
      <c r="E444" s="15" t="s">
        <v>17</v>
      </c>
      <c r="F444" s="16" t="s">
        <v>1372</v>
      </c>
      <c r="G444" s="16" t="s">
        <v>1373</v>
      </c>
      <c r="H444" s="17">
        <v>66980</v>
      </c>
      <c r="I444" s="16" t="s">
        <v>20</v>
      </c>
      <c r="J444" s="15" t="s">
        <v>1374</v>
      </c>
      <c r="K444" s="18">
        <v>243947</v>
      </c>
      <c r="L444" s="4"/>
    </row>
    <row r="445" spans="1:12" ht="80.099999999999994" hidden="1" customHeight="1" x14ac:dyDescent="0.35">
      <c r="A445" s="12">
        <v>440</v>
      </c>
      <c r="B445" s="85" t="s">
        <v>1375</v>
      </c>
      <c r="C445" s="56">
        <v>15000</v>
      </c>
      <c r="D445" s="56">
        <v>15000</v>
      </c>
      <c r="E445" s="15" t="s">
        <v>17</v>
      </c>
      <c r="F445" s="16" t="s">
        <v>1376</v>
      </c>
      <c r="G445" s="16" t="s">
        <v>275</v>
      </c>
      <c r="H445" s="17">
        <v>14000</v>
      </c>
      <c r="I445" s="16" t="s">
        <v>20</v>
      </c>
      <c r="J445" s="15" t="s">
        <v>1377</v>
      </c>
      <c r="K445" s="18">
        <v>243947</v>
      </c>
      <c r="L445" s="4"/>
    </row>
    <row r="446" spans="1:12" ht="80.099999999999994" hidden="1" customHeight="1" x14ac:dyDescent="0.35">
      <c r="A446" s="12">
        <v>441</v>
      </c>
      <c r="B446" s="13" t="s">
        <v>1378</v>
      </c>
      <c r="C446" s="56">
        <v>40500</v>
      </c>
      <c r="D446" s="56">
        <v>40500</v>
      </c>
      <c r="E446" s="15" t="s">
        <v>17</v>
      </c>
      <c r="F446" s="16" t="s">
        <v>1379</v>
      </c>
      <c r="G446" s="16" t="s">
        <v>105</v>
      </c>
      <c r="H446" s="17">
        <v>40125</v>
      </c>
      <c r="I446" s="16" t="s">
        <v>20</v>
      </c>
      <c r="J446" s="15" t="s">
        <v>1380</v>
      </c>
      <c r="K446" s="18">
        <v>243947</v>
      </c>
      <c r="L446" s="4"/>
    </row>
    <row r="447" spans="1:12" ht="80.099999999999994" hidden="1" customHeight="1" x14ac:dyDescent="0.35">
      <c r="A447" s="12">
        <v>442</v>
      </c>
      <c r="B447" s="13" t="s">
        <v>1381</v>
      </c>
      <c r="C447" s="56">
        <v>3500</v>
      </c>
      <c r="D447" s="56">
        <v>3500</v>
      </c>
      <c r="E447" s="15" t="s">
        <v>17</v>
      </c>
      <c r="F447" s="16" t="s">
        <v>1382</v>
      </c>
      <c r="G447" s="15" t="s">
        <v>275</v>
      </c>
      <c r="H447" s="17">
        <v>3500</v>
      </c>
      <c r="I447" s="16" t="s">
        <v>20</v>
      </c>
      <c r="J447" s="15" t="s">
        <v>1383</v>
      </c>
      <c r="K447" s="18">
        <v>243947</v>
      </c>
      <c r="L447" s="4"/>
    </row>
    <row r="448" spans="1:12" ht="80.099999999999994" hidden="1" customHeight="1" x14ac:dyDescent="0.35">
      <c r="A448" s="12">
        <v>443</v>
      </c>
      <c r="B448" s="35" t="s">
        <v>1384</v>
      </c>
      <c r="C448" s="36">
        <v>94760</v>
      </c>
      <c r="D448" s="36">
        <v>94760</v>
      </c>
      <c r="E448" s="37" t="s">
        <v>17</v>
      </c>
      <c r="F448" s="38" t="str">
        <f>G448 &amp; " เสนอราคา " &amp; TEXT(H448,"#,##0.00") &amp; " บาท "</f>
        <v xml:space="preserve">ร้าน สุรนารี เครื่องเขียน เสนอราคา 94,760.00 บาท </v>
      </c>
      <c r="G448" s="39" t="s">
        <v>246</v>
      </c>
      <c r="H448" s="40">
        <v>94760</v>
      </c>
      <c r="I448" s="37" t="s">
        <v>20</v>
      </c>
      <c r="J448" s="37" t="s">
        <v>1385</v>
      </c>
      <c r="K448" s="18">
        <v>243947</v>
      </c>
    </row>
    <row r="449" spans="1:12" ht="80.099999999999994" hidden="1" customHeight="1" x14ac:dyDescent="0.35">
      <c r="A449" s="12">
        <v>444</v>
      </c>
      <c r="B449" s="13" t="s">
        <v>1386</v>
      </c>
      <c r="C449" s="14">
        <v>52000</v>
      </c>
      <c r="D449" s="53">
        <v>43200</v>
      </c>
      <c r="E449" s="76" t="s">
        <v>17</v>
      </c>
      <c r="F449" s="38" t="s">
        <v>1387</v>
      </c>
      <c r="G449" s="38" t="s">
        <v>750</v>
      </c>
      <c r="H449" s="46">
        <f>L449</f>
        <v>43200</v>
      </c>
      <c r="I449" s="38" t="s">
        <v>20</v>
      </c>
      <c r="J449" s="38" t="s">
        <v>1388</v>
      </c>
      <c r="K449" s="47">
        <v>243947</v>
      </c>
      <c r="L449" s="71">
        <v>43200</v>
      </c>
    </row>
    <row r="450" spans="1:12" ht="80.099999999999994" hidden="1" customHeight="1" x14ac:dyDescent="0.35">
      <c r="A450" s="12">
        <v>445</v>
      </c>
      <c r="B450" s="13" t="s">
        <v>1389</v>
      </c>
      <c r="C450" s="14">
        <v>38000</v>
      </c>
      <c r="D450" s="53">
        <v>32000</v>
      </c>
      <c r="E450" s="76" t="s">
        <v>17</v>
      </c>
      <c r="F450" s="38" t="s">
        <v>1390</v>
      </c>
      <c r="G450" s="38" t="s">
        <v>767</v>
      </c>
      <c r="H450" s="46">
        <f>L450</f>
        <v>32000</v>
      </c>
      <c r="I450" s="38" t="s">
        <v>20</v>
      </c>
      <c r="J450" s="38" t="s">
        <v>1391</v>
      </c>
      <c r="K450" s="47">
        <v>243947</v>
      </c>
      <c r="L450" s="71">
        <v>32000</v>
      </c>
    </row>
    <row r="451" spans="1:12" ht="80.099999999999994" hidden="1" customHeight="1" x14ac:dyDescent="0.35">
      <c r="A451" s="12">
        <v>446</v>
      </c>
      <c r="B451" s="13" t="s">
        <v>1392</v>
      </c>
      <c r="C451" s="14">
        <v>63000</v>
      </c>
      <c r="D451" s="43">
        <v>63000</v>
      </c>
      <c r="E451" s="38" t="s">
        <v>17</v>
      </c>
      <c r="F451" s="16" t="s">
        <v>1393</v>
      </c>
      <c r="G451" s="16" t="s">
        <v>1394</v>
      </c>
      <c r="H451" s="78">
        <v>60000</v>
      </c>
      <c r="I451" s="38" t="s">
        <v>20</v>
      </c>
      <c r="J451" s="16" t="s">
        <v>1395</v>
      </c>
      <c r="K451" s="33">
        <v>243947</v>
      </c>
      <c r="L451" s="73"/>
    </row>
    <row r="452" spans="1:12" ht="97.5" hidden="1" customHeight="1" x14ac:dyDescent="0.35">
      <c r="A452" s="12">
        <v>447</v>
      </c>
      <c r="B452" s="13" t="s">
        <v>1396</v>
      </c>
      <c r="C452" s="14">
        <v>481500</v>
      </c>
      <c r="D452" s="43">
        <v>481500</v>
      </c>
      <c r="E452" s="16" t="s">
        <v>17</v>
      </c>
      <c r="F452" s="16" t="s">
        <v>1397</v>
      </c>
      <c r="G452" s="16" t="s">
        <v>1398</v>
      </c>
      <c r="H452" s="17">
        <f>L452</f>
        <v>481500</v>
      </c>
      <c r="I452" s="38" t="s">
        <v>20</v>
      </c>
      <c r="J452" s="15" t="s">
        <v>1399</v>
      </c>
      <c r="K452" s="33">
        <v>243947</v>
      </c>
      <c r="L452" s="79">
        <v>481500</v>
      </c>
    </row>
    <row r="453" spans="1:12" ht="80.099999999999994" hidden="1" customHeight="1" x14ac:dyDescent="0.35">
      <c r="A453" s="12">
        <v>448</v>
      </c>
      <c r="B453" s="28" t="s">
        <v>1400</v>
      </c>
      <c r="C453" s="29">
        <v>243000</v>
      </c>
      <c r="D453" s="29">
        <v>243000</v>
      </c>
      <c r="E453" s="30" t="s">
        <v>17</v>
      </c>
      <c r="F453" s="16" t="s">
        <v>1401</v>
      </c>
      <c r="G453" s="31" t="s">
        <v>1402</v>
      </c>
      <c r="H453" s="32">
        <v>243000</v>
      </c>
      <c r="I453" s="30" t="s">
        <v>20</v>
      </c>
      <c r="J453" s="30" t="s">
        <v>1403</v>
      </c>
      <c r="K453" s="33">
        <v>243947</v>
      </c>
    </row>
    <row r="454" spans="1:12" ht="80.099999999999994" hidden="1" customHeight="1" x14ac:dyDescent="0.35">
      <c r="A454" s="12">
        <v>449</v>
      </c>
      <c r="B454" s="35" t="s">
        <v>1404</v>
      </c>
      <c r="C454" s="36">
        <v>63500</v>
      </c>
      <c r="D454" s="36">
        <v>63500</v>
      </c>
      <c r="E454" s="37" t="s">
        <v>17</v>
      </c>
      <c r="F454" s="38" t="str">
        <f>G454 &amp; " เสนอราคา " &amp; TEXT(H454,"#,##0.00") &amp; " บาท "</f>
        <v xml:space="preserve">บริษัท เวลกิ้น เอ็นเตอร์ไพรส์ จำกัด เสนอราคา 63,500.00 บาท </v>
      </c>
      <c r="G454" s="39" t="s">
        <v>1405</v>
      </c>
      <c r="H454" s="40">
        <v>63500</v>
      </c>
      <c r="I454" s="37" t="s">
        <v>20</v>
      </c>
      <c r="J454" s="37" t="s">
        <v>1406</v>
      </c>
      <c r="K454" s="33">
        <v>243947</v>
      </c>
      <c r="L454" s="73"/>
    </row>
    <row r="455" spans="1:12" ht="80.099999999999994" hidden="1" customHeight="1" x14ac:dyDescent="0.35">
      <c r="A455" s="12">
        <v>450</v>
      </c>
      <c r="B455" s="35" t="s">
        <v>1407</v>
      </c>
      <c r="C455" s="36">
        <v>108819</v>
      </c>
      <c r="D455" s="36">
        <v>108819</v>
      </c>
      <c r="E455" s="37" t="s">
        <v>17</v>
      </c>
      <c r="F455" s="38" t="str">
        <f>G455 &amp; " เสนอราคา " &amp; TEXT(H455,"#,##0.00") &amp; " บาท "</f>
        <v xml:space="preserve">บริษัท สยามเอสซีไอ จำกัด เสนอราคา 108,810.90 บาท </v>
      </c>
      <c r="G455" s="39" t="s">
        <v>961</v>
      </c>
      <c r="H455" s="40">
        <v>108810.9</v>
      </c>
      <c r="I455" s="37" t="s">
        <v>20</v>
      </c>
      <c r="J455" s="37" t="s">
        <v>1408</v>
      </c>
      <c r="K455" s="33">
        <v>243947</v>
      </c>
    </row>
    <row r="456" spans="1:12" ht="80.099999999999994" hidden="1" customHeight="1" x14ac:dyDescent="0.35">
      <c r="A456" s="12">
        <v>451</v>
      </c>
      <c r="B456" s="28" t="s">
        <v>1409</v>
      </c>
      <c r="C456" s="29">
        <v>192919.93</v>
      </c>
      <c r="D456" s="29">
        <v>192919.93</v>
      </c>
      <c r="E456" s="30" t="s">
        <v>17</v>
      </c>
      <c r="F456" s="16" t="s">
        <v>1410</v>
      </c>
      <c r="G456" s="31" t="s">
        <v>1411</v>
      </c>
      <c r="H456" s="32">
        <v>192919.93</v>
      </c>
      <c r="I456" s="30" t="s">
        <v>20</v>
      </c>
      <c r="J456" s="30" t="s">
        <v>1412</v>
      </c>
      <c r="K456" s="33">
        <v>243947</v>
      </c>
    </row>
    <row r="457" spans="1:12" ht="80.099999999999994" hidden="1" customHeight="1" x14ac:dyDescent="0.35">
      <c r="A457" s="12">
        <v>452</v>
      </c>
      <c r="B457" s="35" t="s">
        <v>1413</v>
      </c>
      <c r="C457" s="36">
        <v>35000</v>
      </c>
      <c r="D457" s="36">
        <v>35000</v>
      </c>
      <c r="E457" s="37" t="s">
        <v>17</v>
      </c>
      <c r="F457" s="38" t="str">
        <f>G457 &amp; " เสนอราคา " &amp; TEXT(H457,"#,##0.00") &amp; " บาท "</f>
        <v xml:space="preserve">บริษัท เอส.เค. อินเตอร์เคมิคอล จำกัด เสนอราคา 30,174.00 บาท </v>
      </c>
      <c r="G457" s="39" t="s">
        <v>1414</v>
      </c>
      <c r="H457" s="40">
        <v>30174</v>
      </c>
      <c r="I457" s="37" t="s">
        <v>20</v>
      </c>
      <c r="J457" s="37" t="s">
        <v>1415</v>
      </c>
      <c r="K457" s="33">
        <v>243947</v>
      </c>
    </row>
    <row r="458" spans="1:12" ht="80.099999999999994" hidden="1" customHeight="1" x14ac:dyDescent="0.35">
      <c r="A458" s="12">
        <v>453</v>
      </c>
      <c r="B458" s="28" t="s">
        <v>1416</v>
      </c>
      <c r="C458" s="29">
        <v>2630</v>
      </c>
      <c r="D458" s="29">
        <v>2630</v>
      </c>
      <c r="E458" s="30" t="s">
        <v>17</v>
      </c>
      <c r="F458" s="16" t="s">
        <v>1417</v>
      </c>
      <c r="G458" s="31" t="s">
        <v>1418</v>
      </c>
      <c r="H458" s="32">
        <v>2630</v>
      </c>
      <c r="I458" s="30" t="s">
        <v>20</v>
      </c>
      <c r="J458" s="30" t="s">
        <v>1419</v>
      </c>
      <c r="K458" s="33">
        <v>243947</v>
      </c>
    </row>
    <row r="459" spans="1:12" ht="80.099999999999994" hidden="1" customHeight="1" x14ac:dyDescent="0.35">
      <c r="A459" s="12">
        <v>454</v>
      </c>
      <c r="B459" s="35" t="s">
        <v>1420</v>
      </c>
      <c r="C459" s="36">
        <v>32731.09</v>
      </c>
      <c r="D459" s="36">
        <v>32731.09</v>
      </c>
      <c r="E459" s="37" t="s">
        <v>17</v>
      </c>
      <c r="F459" s="38" t="str">
        <f>G459 &amp; " เสนอราคา " &amp; TEXT(H459,"#,##0.00") &amp; " บาท "</f>
        <v xml:space="preserve">ห้างหุ้นส่วนจำกัด ไทยรัตน์วัสดุภัณฑ์ (1997) เสนอราคา 30,587.00 บาท </v>
      </c>
      <c r="G459" s="39" t="s">
        <v>205</v>
      </c>
      <c r="H459" s="40">
        <v>30587</v>
      </c>
      <c r="I459" s="37" t="s">
        <v>20</v>
      </c>
      <c r="J459" s="37" t="s">
        <v>1421</v>
      </c>
      <c r="K459" s="33">
        <v>243947</v>
      </c>
    </row>
    <row r="460" spans="1:12" ht="80.099999999999994" hidden="1" customHeight="1" x14ac:dyDescent="0.35">
      <c r="A460" s="12">
        <v>455</v>
      </c>
      <c r="B460" s="35" t="s">
        <v>1422</v>
      </c>
      <c r="C460" s="36">
        <v>306500</v>
      </c>
      <c r="D460" s="36">
        <v>306500</v>
      </c>
      <c r="E460" s="37" t="s">
        <v>17</v>
      </c>
      <c r="F460" s="38" t="str">
        <f>G460 &amp; " เสนอราคา " &amp; TEXT(H460,"#,##0.00") &amp; " บาท "</f>
        <v xml:space="preserve">บริษัท เดนทัล เนคซัส จำกัด เสนอราคา 306,500.00 บาท </v>
      </c>
      <c r="G460" s="39" t="s">
        <v>1216</v>
      </c>
      <c r="H460" s="40">
        <v>306500</v>
      </c>
      <c r="I460" s="37" t="s">
        <v>20</v>
      </c>
      <c r="J460" s="37" t="s">
        <v>1423</v>
      </c>
      <c r="K460" s="33">
        <v>243947</v>
      </c>
    </row>
    <row r="461" spans="1:12" ht="80.099999999999994" hidden="1" customHeight="1" x14ac:dyDescent="0.35">
      <c r="A461" s="12">
        <v>456</v>
      </c>
      <c r="B461" s="35" t="s">
        <v>1424</v>
      </c>
      <c r="C461" s="36">
        <v>7000</v>
      </c>
      <c r="D461" s="36">
        <v>7000</v>
      </c>
      <c r="E461" s="37" t="s">
        <v>17</v>
      </c>
      <c r="F461" s="38" t="str">
        <f>G461 &amp; " เสนอราคา " &amp; TEXT(H461,"#,##0.00") &amp; " บาท "</f>
        <v xml:space="preserve">บริษัท สยามเรปแรป จำกัด เสนอราคา 7,000.00 บาท </v>
      </c>
      <c r="G461" s="39" t="s">
        <v>1425</v>
      </c>
      <c r="H461" s="40">
        <v>7000</v>
      </c>
      <c r="I461" s="37" t="s">
        <v>20</v>
      </c>
      <c r="J461" s="37" t="s">
        <v>1426</v>
      </c>
      <c r="K461" s="33">
        <v>243947</v>
      </c>
    </row>
    <row r="462" spans="1:12" ht="80.099999999999994" hidden="1" customHeight="1" x14ac:dyDescent="0.35">
      <c r="A462" s="12">
        <v>457</v>
      </c>
      <c r="B462" s="35" t="s">
        <v>1427</v>
      </c>
      <c r="C462" s="36">
        <v>29383</v>
      </c>
      <c r="D462" s="36">
        <v>29383</v>
      </c>
      <c r="E462" s="37" t="s">
        <v>17</v>
      </c>
      <c r="F462" s="38" t="str">
        <f>G462 &amp; " เสนอราคา " &amp; TEXT(H462,"#,##0.00") &amp; " บาท "</f>
        <v xml:space="preserve">ห้างหุ้นส่วนจำกัด ไทยรัตน์วัสดุภัณฑ์ (1997) เสนอราคา 29,277.00 บาท </v>
      </c>
      <c r="G462" s="39" t="s">
        <v>205</v>
      </c>
      <c r="H462" s="40">
        <v>29277</v>
      </c>
      <c r="I462" s="37" t="s">
        <v>20</v>
      </c>
      <c r="J462" s="37" t="s">
        <v>1428</v>
      </c>
      <c r="K462" s="33">
        <v>243947</v>
      </c>
    </row>
    <row r="463" spans="1:12" ht="80.099999999999994" hidden="1" customHeight="1" x14ac:dyDescent="0.35">
      <c r="A463" s="12">
        <v>458</v>
      </c>
      <c r="B463" s="20" t="s">
        <v>1429</v>
      </c>
      <c r="C463" s="21">
        <v>500000</v>
      </c>
      <c r="D463" s="26">
        <v>499155</v>
      </c>
      <c r="E463" s="22" t="s">
        <v>17</v>
      </c>
      <c r="F463" s="22" t="s">
        <v>1430</v>
      </c>
      <c r="G463" s="50" t="s">
        <v>1431</v>
      </c>
      <c r="H463" s="90">
        <f>L463</f>
        <v>499000</v>
      </c>
      <c r="I463" s="22" t="s">
        <v>20</v>
      </c>
      <c r="J463" s="50" t="s">
        <v>1432</v>
      </c>
      <c r="K463" s="52">
        <v>243948</v>
      </c>
      <c r="L463" s="79">
        <v>499000</v>
      </c>
    </row>
    <row r="464" spans="1:12" ht="80.099999999999994" hidden="1" customHeight="1" x14ac:dyDescent="0.35">
      <c r="A464" s="12">
        <v>459</v>
      </c>
      <c r="B464" s="13" t="s">
        <v>1433</v>
      </c>
      <c r="C464" s="14">
        <v>254600</v>
      </c>
      <c r="D464" s="43">
        <v>248600</v>
      </c>
      <c r="E464" s="38" t="s">
        <v>17</v>
      </c>
      <c r="F464" s="38" t="s">
        <v>1434</v>
      </c>
      <c r="G464" s="76" t="s">
        <v>1435</v>
      </c>
      <c r="H464" s="78">
        <v>248600</v>
      </c>
      <c r="I464" s="38" t="s">
        <v>20</v>
      </c>
      <c r="J464" s="16" t="s">
        <v>1436</v>
      </c>
      <c r="K464" s="33">
        <v>243948</v>
      </c>
      <c r="L464" s="73"/>
    </row>
    <row r="465" spans="1:12" ht="80.099999999999994" hidden="1" customHeight="1" x14ac:dyDescent="0.35">
      <c r="A465" s="12">
        <v>460</v>
      </c>
      <c r="B465" s="13" t="s">
        <v>1437</v>
      </c>
      <c r="C465" s="14">
        <v>230000</v>
      </c>
      <c r="D465" s="43">
        <v>230000</v>
      </c>
      <c r="E465" s="16" t="s">
        <v>17</v>
      </c>
      <c r="F465" s="16" t="s">
        <v>1438</v>
      </c>
      <c r="G465" s="16" t="s">
        <v>750</v>
      </c>
      <c r="H465" s="78">
        <v>230000</v>
      </c>
      <c r="I465" s="38" t="s">
        <v>20</v>
      </c>
      <c r="J465" s="16" t="s">
        <v>1439</v>
      </c>
      <c r="K465" s="33">
        <v>243948</v>
      </c>
      <c r="L465" s="73"/>
    </row>
    <row r="466" spans="1:12" ht="80.099999999999994" hidden="1" customHeight="1" x14ac:dyDescent="0.35">
      <c r="A466" s="12">
        <v>461</v>
      </c>
      <c r="B466" s="35" t="s">
        <v>1440</v>
      </c>
      <c r="C466" s="36">
        <v>424080</v>
      </c>
      <c r="D466" s="36">
        <v>424080</v>
      </c>
      <c r="E466" s="37" t="s">
        <v>17</v>
      </c>
      <c r="F466" s="38" t="str">
        <f>G466 &amp; " เสนอราคา " &amp; TEXT(H466,"#,##0.00") &amp; " บาท "</f>
        <v xml:space="preserve">ร้าน ป้าย ช่างเอ็กซ์ เสนอราคา 424,080.00 บาท </v>
      </c>
      <c r="G466" s="39" t="s">
        <v>90</v>
      </c>
      <c r="H466" s="40">
        <v>424080</v>
      </c>
      <c r="I466" s="37" t="s">
        <v>20</v>
      </c>
      <c r="J466" s="37" t="s">
        <v>1441</v>
      </c>
      <c r="K466" s="33">
        <v>243948</v>
      </c>
    </row>
    <row r="467" spans="1:12" ht="80.099999999999994" hidden="1" customHeight="1" x14ac:dyDescent="0.35">
      <c r="A467" s="12">
        <v>462</v>
      </c>
      <c r="B467" s="28" t="s">
        <v>1442</v>
      </c>
      <c r="C467" s="29">
        <v>363120</v>
      </c>
      <c r="D467" s="29">
        <v>363120</v>
      </c>
      <c r="E467" s="30" t="s">
        <v>17</v>
      </c>
      <c r="F467" s="16" t="s">
        <v>1443</v>
      </c>
      <c r="G467" s="31" t="s">
        <v>1299</v>
      </c>
      <c r="H467" s="32">
        <v>363120</v>
      </c>
      <c r="I467" s="30" t="s">
        <v>20</v>
      </c>
      <c r="J467" s="30" t="s">
        <v>1444</v>
      </c>
      <c r="K467" s="33">
        <v>243948</v>
      </c>
    </row>
    <row r="468" spans="1:12" ht="80.099999999999994" hidden="1" customHeight="1" x14ac:dyDescent="0.35">
      <c r="A468" s="12">
        <v>463</v>
      </c>
      <c r="B468" s="35" t="s">
        <v>1445</v>
      </c>
      <c r="C468" s="36">
        <v>20000</v>
      </c>
      <c r="D468" s="36">
        <v>20000</v>
      </c>
      <c r="E468" s="37" t="s">
        <v>17</v>
      </c>
      <c r="F468" s="38" t="str">
        <f>G468 &amp; " เสนอราคา " &amp; TEXT(H468,"#,##0.00") &amp; " บาท "</f>
        <v xml:space="preserve">นาย รัชพล ปริโยทัย เสนอราคา 20,000.00 บาท </v>
      </c>
      <c r="G468" s="39" t="s">
        <v>1446</v>
      </c>
      <c r="H468" s="40">
        <v>20000</v>
      </c>
      <c r="I468" s="37" t="s">
        <v>20</v>
      </c>
      <c r="J468" s="37" t="s">
        <v>1447</v>
      </c>
      <c r="K468" s="33">
        <v>243948</v>
      </c>
      <c r="L468" s="73"/>
    </row>
    <row r="469" spans="1:12" ht="80.099999999999994" hidden="1" customHeight="1" x14ac:dyDescent="0.35">
      <c r="A469" s="12">
        <v>464</v>
      </c>
      <c r="B469" s="35" t="s">
        <v>1448</v>
      </c>
      <c r="C469" s="36">
        <v>287000</v>
      </c>
      <c r="D469" s="36">
        <v>287000</v>
      </c>
      <c r="E469" s="37" t="s">
        <v>17</v>
      </c>
      <c r="F469" s="38" t="str">
        <f>G469 &amp; " เสนอราคา " &amp; TEXT(H469,"#,##0.00") &amp; " บาท "</f>
        <v xml:space="preserve">บริษัท 168 เอ็นจิเนียริ่ง คอร์ปอเรชั่น จำกัด เสนอราคา 287,000.00 บาท </v>
      </c>
      <c r="G469" s="39" t="s">
        <v>853</v>
      </c>
      <c r="H469" s="40">
        <v>287000</v>
      </c>
      <c r="I469" s="37" t="s">
        <v>20</v>
      </c>
      <c r="J469" s="37" t="s">
        <v>1449</v>
      </c>
      <c r="K469" s="33">
        <v>243948</v>
      </c>
    </row>
    <row r="470" spans="1:12" ht="80.099999999999994" hidden="1" customHeight="1" x14ac:dyDescent="0.35">
      <c r="A470" s="12">
        <v>465</v>
      </c>
      <c r="B470" s="35" t="s">
        <v>1450</v>
      </c>
      <c r="C470" s="36">
        <v>250000</v>
      </c>
      <c r="D470" s="36">
        <v>245000</v>
      </c>
      <c r="E470" s="37" t="s">
        <v>17</v>
      </c>
      <c r="F470" s="38" t="str">
        <f>G470 &amp; " เสนอราคา " &amp; TEXT(H470,"#,##0.00") &amp; " บาท "</f>
        <v xml:space="preserve">บริษัท กรีน แพลนท์ เซอร์วิส จำกัด เสนอราคา 245,000.00 บาท </v>
      </c>
      <c r="G470" s="39" t="s">
        <v>775</v>
      </c>
      <c r="H470" s="40">
        <v>245000</v>
      </c>
      <c r="I470" s="37" t="s">
        <v>20</v>
      </c>
      <c r="J470" s="37" t="s">
        <v>1451</v>
      </c>
      <c r="K470" s="33">
        <v>243948</v>
      </c>
    </row>
    <row r="471" spans="1:12" ht="80.099999999999994" hidden="1" customHeight="1" x14ac:dyDescent="0.35">
      <c r="A471" s="12">
        <v>466</v>
      </c>
      <c r="B471" s="35" t="s">
        <v>1452</v>
      </c>
      <c r="C471" s="36">
        <v>238391</v>
      </c>
      <c r="D471" s="36">
        <v>238391</v>
      </c>
      <c r="E471" s="37" t="s">
        <v>17</v>
      </c>
      <c r="F471" s="38" t="str">
        <f>G471 &amp; " เสนอราคา " &amp; TEXT(H471,"#,##0.00") &amp; " บาท "</f>
        <v xml:space="preserve">EBSCO INTERNATIONAL เสนอราคา 238,391.00 บาท </v>
      </c>
      <c r="G471" s="39" t="s">
        <v>45</v>
      </c>
      <c r="H471" s="40">
        <v>238391</v>
      </c>
      <c r="I471" s="37" t="s">
        <v>20</v>
      </c>
      <c r="J471" s="37" t="s">
        <v>1453</v>
      </c>
      <c r="K471" s="33">
        <v>243948</v>
      </c>
      <c r="L471" s="73"/>
    </row>
    <row r="472" spans="1:12" ht="80.099999999999994" hidden="1" customHeight="1" x14ac:dyDescent="0.35">
      <c r="A472" s="12">
        <v>467</v>
      </c>
      <c r="B472" s="35" t="s">
        <v>1454</v>
      </c>
      <c r="C472" s="36">
        <v>251787.22</v>
      </c>
      <c r="D472" s="36">
        <v>251787.22</v>
      </c>
      <c r="E472" s="37" t="s">
        <v>17</v>
      </c>
      <c r="F472" s="38" t="str">
        <f>G472 &amp; " เสนอราคา " &amp; TEXT(H472,"#,##0.00") &amp; " บาท "</f>
        <v xml:space="preserve">Elsevier B.V. เสนอราคา 251,787.22 บาท </v>
      </c>
      <c r="G472" s="39" t="s">
        <v>1455</v>
      </c>
      <c r="H472" s="40">
        <v>251787.22</v>
      </c>
      <c r="I472" s="37" t="s">
        <v>20</v>
      </c>
      <c r="J472" s="37" t="s">
        <v>1456</v>
      </c>
      <c r="K472" s="33">
        <v>243948</v>
      </c>
    </row>
    <row r="473" spans="1:12" ht="97.5" hidden="1" customHeight="1" x14ac:dyDescent="0.35">
      <c r="A473" s="12">
        <v>468</v>
      </c>
      <c r="B473" s="28" t="s">
        <v>1457</v>
      </c>
      <c r="C473" s="29">
        <v>107818</v>
      </c>
      <c r="D473" s="29">
        <v>107818</v>
      </c>
      <c r="E473" s="30" t="s">
        <v>17</v>
      </c>
      <c r="F473" s="16" t="s">
        <v>1458</v>
      </c>
      <c r="G473" s="31" t="s">
        <v>965</v>
      </c>
      <c r="H473" s="32">
        <v>107818</v>
      </c>
      <c r="I473" s="30" t="s">
        <v>20</v>
      </c>
      <c r="J473" s="30" t="s">
        <v>1459</v>
      </c>
      <c r="K473" s="33">
        <v>243948</v>
      </c>
    </row>
    <row r="474" spans="1:12" ht="80.099999999999994" hidden="1" customHeight="1" x14ac:dyDescent="0.35">
      <c r="A474" s="12">
        <v>469</v>
      </c>
      <c r="B474" s="35" t="s">
        <v>1460</v>
      </c>
      <c r="C474" s="36">
        <v>53928</v>
      </c>
      <c r="D474" s="36">
        <v>53928</v>
      </c>
      <c r="E474" s="37" t="s">
        <v>17</v>
      </c>
      <c r="F474" s="38" t="str">
        <f>G474 &amp; " เสนอราคา " &amp; TEXT(H474,"#,##0.00") &amp; " บาท "</f>
        <v xml:space="preserve">บริษัท ชูโฟทิค จำกัด เสนอราคา 53,928.00 บาท </v>
      </c>
      <c r="G474" s="39" t="s">
        <v>1357</v>
      </c>
      <c r="H474" s="40">
        <v>53928</v>
      </c>
      <c r="I474" s="37" t="s">
        <v>20</v>
      </c>
      <c r="J474" s="37" t="s">
        <v>1461</v>
      </c>
      <c r="K474" s="33">
        <v>243948</v>
      </c>
    </row>
    <row r="475" spans="1:12" ht="80.099999999999994" hidden="1" customHeight="1" x14ac:dyDescent="0.35">
      <c r="A475" s="12">
        <v>470</v>
      </c>
      <c r="B475" s="35" t="s">
        <v>1462</v>
      </c>
      <c r="C475" s="36">
        <v>244500</v>
      </c>
      <c r="D475" s="36">
        <v>244500</v>
      </c>
      <c r="E475" s="37" t="s">
        <v>17</v>
      </c>
      <c r="F475" s="38" t="str">
        <f>G475 &amp; " เสนอราคา " &amp; TEXT(H475,"#,##0.00") &amp; " บาท "</f>
        <v xml:space="preserve">บริษัท กิจนิทรรศน์ จำกัด เสนอราคา 244,500.00 บาท </v>
      </c>
      <c r="G475" s="39" t="s">
        <v>1463</v>
      </c>
      <c r="H475" s="40">
        <v>244500</v>
      </c>
      <c r="I475" s="37" t="s">
        <v>20</v>
      </c>
      <c r="J475" s="37" t="s">
        <v>1464</v>
      </c>
      <c r="K475" s="33">
        <v>243948</v>
      </c>
    </row>
    <row r="476" spans="1:12" ht="80.099999999999994" hidden="1" customHeight="1" x14ac:dyDescent="0.35">
      <c r="A476" s="12">
        <v>471</v>
      </c>
      <c r="B476" s="35" t="s">
        <v>1465</v>
      </c>
      <c r="C476" s="36">
        <v>54120.6</v>
      </c>
      <c r="D476" s="36">
        <v>54120.6</v>
      </c>
      <c r="E476" s="37" t="s">
        <v>17</v>
      </c>
      <c r="F476" s="38" t="str">
        <f>G476 &amp; " เสนอราคา " &amp; TEXT(H476,"#,##0.00") &amp; " บาท "</f>
        <v xml:space="preserve">บริษัท ยูเท็นธันเดอร์ จำกัด เสนอราคา 54,120.60 บาท </v>
      </c>
      <c r="G476" s="39" t="s">
        <v>156</v>
      </c>
      <c r="H476" s="40">
        <v>54120.6</v>
      </c>
      <c r="I476" s="37" t="s">
        <v>20</v>
      </c>
      <c r="J476" s="37" t="s">
        <v>1466</v>
      </c>
      <c r="K476" s="33">
        <v>243948</v>
      </c>
    </row>
    <row r="477" spans="1:12" ht="80.099999999999994" hidden="1" customHeight="1" x14ac:dyDescent="0.35">
      <c r="A477" s="12">
        <v>472</v>
      </c>
      <c r="B477" s="28" t="s">
        <v>1467</v>
      </c>
      <c r="C477" s="29">
        <v>105000</v>
      </c>
      <c r="D477" s="29">
        <v>105000</v>
      </c>
      <c r="E477" s="30" t="s">
        <v>17</v>
      </c>
      <c r="F477" s="16" t="s">
        <v>1468</v>
      </c>
      <c r="G477" s="31" t="s">
        <v>853</v>
      </c>
      <c r="H477" s="32">
        <v>103150</v>
      </c>
      <c r="I477" s="30" t="s">
        <v>20</v>
      </c>
      <c r="J477" s="30" t="s">
        <v>1469</v>
      </c>
      <c r="K477" s="33">
        <v>243948</v>
      </c>
    </row>
    <row r="478" spans="1:12" ht="80.099999999999994" hidden="1" customHeight="1" x14ac:dyDescent="0.35">
      <c r="A478" s="12">
        <v>473</v>
      </c>
      <c r="B478" s="85" t="s">
        <v>1470</v>
      </c>
      <c r="C478" s="56">
        <v>54000</v>
      </c>
      <c r="D478" s="56">
        <v>53100</v>
      </c>
      <c r="E478" s="15" t="s">
        <v>17</v>
      </c>
      <c r="F478" s="16" t="s">
        <v>1471</v>
      </c>
      <c r="G478" s="16" t="s">
        <v>1472</v>
      </c>
      <c r="H478" s="17">
        <v>51000</v>
      </c>
      <c r="I478" s="16" t="s">
        <v>20</v>
      </c>
      <c r="J478" s="15" t="s">
        <v>1473</v>
      </c>
      <c r="K478" s="18">
        <v>243949</v>
      </c>
      <c r="L478" s="4"/>
    </row>
    <row r="479" spans="1:12" ht="80.099999999999994" hidden="1" customHeight="1" x14ac:dyDescent="0.35">
      <c r="A479" s="12">
        <v>474</v>
      </c>
      <c r="B479" s="85" t="s">
        <v>1474</v>
      </c>
      <c r="C479" s="56">
        <v>90000</v>
      </c>
      <c r="D479" s="56">
        <v>90000</v>
      </c>
      <c r="E479" s="15" t="s">
        <v>17</v>
      </c>
      <c r="F479" s="16" t="s">
        <v>1475</v>
      </c>
      <c r="G479" s="15" t="s">
        <v>961</v>
      </c>
      <c r="H479" s="17">
        <v>86670</v>
      </c>
      <c r="I479" s="16" t="s">
        <v>20</v>
      </c>
      <c r="J479" s="15" t="s">
        <v>1476</v>
      </c>
      <c r="K479" s="18">
        <v>243949</v>
      </c>
      <c r="L479" s="4"/>
    </row>
    <row r="480" spans="1:12" ht="143.25" customHeight="1" x14ac:dyDescent="0.35">
      <c r="A480" s="12">
        <v>475</v>
      </c>
      <c r="B480" s="13" t="s">
        <v>1477</v>
      </c>
      <c r="C480" s="14">
        <v>3800000</v>
      </c>
      <c r="D480" s="43">
        <v>3800000</v>
      </c>
      <c r="E480" s="16" t="s">
        <v>23</v>
      </c>
      <c r="F480" s="38" t="s">
        <v>1478</v>
      </c>
      <c r="G480" s="16" t="s">
        <v>1479</v>
      </c>
      <c r="H480" s="78">
        <v>3780000</v>
      </c>
      <c r="I480" s="38" t="s">
        <v>20</v>
      </c>
      <c r="J480" s="16" t="s">
        <v>1480</v>
      </c>
      <c r="K480" s="33">
        <v>243949</v>
      </c>
      <c r="L480" s="73"/>
    </row>
    <row r="481" spans="1:12" ht="252.75" customHeight="1" x14ac:dyDescent="0.35">
      <c r="A481" s="12">
        <v>476</v>
      </c>
      <c r="B481" s="13" t="s">
        <v>1481</v>
      </c>
      <c r="C481" s="14">
        <v>540000</v>
      </c>
      <c r="D481" s="53">
        <v>540000</v>
      </c>
      <c r="E481" s="16" t="s">
        <v>23</v>
      </c>
      <c r="F481" s="38" t="s">
        <v>1482</v>
      </c>
      <c r="G481" s="38" t="s">
        <v>601</v>
      </c>
      <c r="H481" s="46">
        <f>L481</f>
        <v>421152</v>
      </c>
      <c r="I481" s="38" t="s">
        <v>20</v>
      </c>
      <c r="J481" s="38" t="s">
        <v>1483</v>
      </c>
      <c r="K481" s="47">
        <v>243949</v>
      </c>
      <c r="L481" s="71">
        <v>421152</v>
      </c>
    </row>
    <row r="482" spans="1:12" ht="80.099999999999994" hidden="1" customHeight="1" x14ac:dyDescent="0.35">
      <c r="A482" s="12">
        <v>477</v>
      </c>
      <c r="B482" s="13" t="s">
        <v>1484</v>
      </c>
      <c r="C482" s="14">
        <v>228000</v>
      </c>
      <c r="D482" s="43">
        <v>227910</v>
      </c>
      <c r="E482" s="16" t="s">
        <v>17</v>
      </c>
      <c r="F482" s="16" t="s">
        <v>1485</v>
      </c>
      <c r="G482" s="16" t="s">
        <v>1486</v>
      </c>
      <c r="H482" s="44">
        <f>L482</f>
        <v>227910</v>
      </c>
      <c r="I482" s="38" t="s">
        <v>20</v>
      </c>
      <c r="J482" s="16" t="s">
        <v>1487</v>
      </c>
      <c r="K482" s="33">
        <v>243949</v>
      </c>
      <c r="L482" s="77">
        <v>227910</v>
      </c>
    </row>
    <row r="483" spans="1:12" ht="80.099999999999994" hidden="1" customHeight="1" x14ac:dyDescent="0.35">
      <c r="A483" s="12">
        <v>478</v>
      </c>
      <c r="B483" s="85" t="s">
        <v>1488</v>
      </c>
      <c r="C483" s="56">
        <v>63000</v>
      </c>
      <c r="D483" s="86">
        <v>59695.3</v>
      </c>
      <c r="E483" s="76" t="s">
        <v>17</v>
      </c>
      <c r="F483" s="16" t="s">
        <v>1489</v>
      </c>
      <c r="G483" s="76" t="s">
        <v>961</v>
      </c>
      <c r="H483" s="17">
        <v>59695.3</v>
      </c>
      <c r="I483" s="16" t="s">
        <v>20</v>
      </c>
      <c r="J483" s="76" t="s">
        <v>1490</v>
      </c>
      <c r="K483" s="18">
        <v>243949</v>
      </c>
      <c r="L483" s="4"/>
    </row>
    <row r="484" spans="1:12" ht="119.25" hidden="1" customHeight="1" x14ac:dyDescent="0.35">
      <c r="A484" s="12">
        <v>479</v>
      </c>
      <c r="B484" s="13" t="s">
        <v>1491</v>
      </c>
      <c r="C484" s="14">
        <v>230000</v>
      </c>
      <c r="D484" s="14">
        <v>230000</v>
      </c>
      <c r="E484" s="38" t="s">
        <v>17</v>
      </c>
      <c r="F484" s="38" t="s">
        <v>1492</v>
      </c>
      <c r="G484" s="38" t="s">
        <v>1493</v>
      </c>
      <c r="H484" s="46">
        <f>L484</f>
        <v>225000</v>
      </c>
      <c r="I484" s="38" t="s">
        <v>20</v>
      </c>
      <c r="J484" s="38" t="s">
        <v>1494</v>
      </c>
      <c r="K484" s="47">
        <v>243949</v>
      </c>
      <c r="L484" s="71">
        <v>225000</v>
      </c>
    </row>
    <row r="485" spans="1:12" ht="80.099999999999994" hidden="1" customHeight="1" x14ac:dyDescent="0.35">
      <c r="A485" s="12">
        <v>480</v>
      </c>
      <c r="B485" s="13" t="s">
        <v>1495</v>
      </c>
      <c r="C485" s="14">
        <v>100000</v>
      </c>
      <c r="D485" s="53">
        <v>95000</v>
      </c>
      <c r="E485" s="16" t="s">
        <v>17</v>
      </c>
      <c r="F485" s="38" t="s">
        <v>1496</v>
      </c>
      <c r="G485" s="38" t="s">
        <v>713</v>
      </c>
      <c r="H485" s="46">
        <f>L485</f>
        <v>95000</v>
      </c>
      <c r="I485" s="38" t="s">
        <v>20</v>
      </c>
      <c r="J485" s="38" t="s">
        <v>1497</v>
      </c>
      <c r="K485" s="47">
        <v>243949</v>
      </c>
      <c r="L485" s="71">
        <v>95000</v>
      </c>
    </row>
    <row r="486" spans="1:12" ht="80.099999999999994" hidden="1" customHeight="1" x14ac:dyDescent="0.35">
      <c r="A486" s="12">
        <v>481</v>
      </c>
      <c r="B486" s="85" t="s">
        <v>1498</v>
      </c>
      <c r="C486" s="56">
        <v>9000</v>
      </c>
      <c r="D486" s="56">
        <v>8988</v>
      </c>
      <c r="E486" s="76" t="s">
        <v>17</v>
      </c>
      <c r="F486" s="16" t="s">
        <v>1499</v>
      </c>
      <c r="G486" s="38" t="s">
        <v>961</v>
      </c>
      <c r="H486" s="81">
        <v>8988</v>
      </c>
      <c r="I486" s="16" t="s">
        <v>20</v>
      </c>
      <c r="J486" s="76" t="s">
        <v>1500</v>
      </c>
      <c r="K486" s="18">
        <v>243949</v>
      </c>
      <c r="L486" s="4"/>
    </row>
    <row r="487" spans="1:12" ht="80.099999999999994" hidden="1" customHeight="1" x14ac:dyDescent="0.35">
      <c r="A487" s="12">
        <v>482</v>
      </c>
      <c r="B487" s="13" t="s">
        <v>1501</v>
      </c>
      <c r="C487" s="56">
        <v>185700</v>
      </c>
      <c r="D487" s="53">
        <v>185700</v>
      </c>
      <c r="E487" s="38" t="s">
        <v>17</v>
      </c>
      <c r="F487" s="38" t="s">
        <v>1502</v>
      </c>
      <c r="G487" s="38" t="s">
        <v>1503</v>
      </c>
      <c r="H487" s="46">
        <v>145000</v>
      </c>
      <c r="I487" s="38" t="s">
        <v>20</v>
      </c>
      <c r="J487" s="38" t="s">
        <v>1504</v>
      </c>
      <c r="K487" s="47">
        <v>243949</v>
      </c>
      <c r="L487" s="73"/>
    </row>
    <row r="488" spans="1:12" ht="80.099999999999994" hidden="1" customHeight="1" x14ac:dyDescent="0.35">
      <c r="A488" s="12">
        <v>483</v>
      </c>
      <c r="B488" s="28" t="s">
        <v>1505</v>
      </c>
      <c r="C488" s="29">
        <v>140000</v>
      </c>
      <c r="D488" s="29">
        <v>132279.5</v>
      </c>
      <c r="E488" s="30" t="s">
        <v>17</v>
      </c>
      <c r="F488" s="16" t="s">
        <v>1506</v>
      </c>
      <c r="G488" s="31" t="s">
        <v>871</v>
      </c>
      <c r="H488" s="32">
        <v>132279.5</v>
      </c>
      <c r="I488" s="30" t="s">
        <v>20</v>
      </c>
      <c r="J488" s="30" t="s">
        <v>1507</v>
      </c>
      <c r="K488" s="33">
        <v>243949</v>
      </c>
    </row>
    <row r="489" spans="1:12" ht="80.099999999999994" hidden="1" customHeight="1" x14ac:dyDescent="0.35">
      <c r="A489" s="12">
        <v>484</v>
      </c>
      <c r="B489" s="28" t="s">
        <v>1508</v>
      </c>
      <c r="C489" s="29">
        <v>322500</v>
      </c>
      <c r="D489" s="29">
        <v>322500</v>
      </c>
      <c r="E489" s="30" t="s">
        <v>17</v>
      </c>
      <c r="F489" s="16" t="s">
        <v>1509</v>
      </c>
      <c r="G489" s="31" t="s">
        <v>49</v>
      </c>
      <c r="H489" s="32">
        <v>316440</v>
      </c>
      <c r="I489" s="30" t="s">
        <v>20</v>
      </c>
      <c r="J489" s="30" t="s">
        <v>1510</v>
      </c>
      <c r="K489" s="33">
        <v>243949</v>
      </c>
    </row>
    <row r="490" spans="1:12" ht="80.099999999999994" hidden="1" customHeight="1" x14ac:dyDescent="0.35">
      <c r="A490" s="12">
        <v>485</v>
      </c>
      <c r="B490" s="35" t="s">
        <v>1511</v>
      </c>
      <c r="C490" s="36">
        <v>200000</v>
      </c>
      <c r="D490" s="36">
        <v>197950</v>
      </c>
      <c r="E490" s="37" t="s">
        <v>17</v>
      </c>
      <c r="F490" s="38" t="str">
        <f t="shared" ref="F490:F499" si="21">G490 &amp; " เสนอราคา " &amp; TEXT(H490,"#,##0.00") &amp; " บาท "</f>
        <v xml:space="preserve">บริษัท โปรเกรส อินเตอร์เทรด จำกัด เสนอราคา 197,950.00 บาท </v>
      </c>
      <c r="G490" s="39" t="s">
        <v>1512</v>
      </c>
      <c r="H490" s="40">
        <v>197950</v>
      </c>
      <c r="I490" s="37" t="s">
        <v>20</v>
      </c>
      <c r="J490" s="37" t="s">
        <v>1513</v>
      </c>
      <c r="K490" s="33">
        <v>243949</v>
      </c>
    </row>
    <row r="491" spans="1:12" ht="80.099999999999994" hidden="1" customHeight="1" x14ac:dyDescent="0.35">
      <c r="A491" s="12">
        <v>486</v>
      </c>
      <c r="B491" s="35" t="s">
        <v>1514</v>
      </c>
      <c r="C491" s="36">
        <v>4400</v>
      </c>
      <c r="D491" s="36">
        <v>4400</v>
      </c>
      <c r="E491" s="37" t="s">
        <v>17</v>
      </c>
      <c r="F491" s="38" t="str">
        <f t="shared" si="21"/>
        <v xml:space="preserve">บริษัท สมบูรณ์การพิมพ์ จำกัด เสนอราคา 4,400.00 บาท </v>
      </c>
      <c r="G491" s="39" t="s">
        <v>137</v>
      </c>
      <c r="H491" s="40">
        <v>4400</v>
      </c>
      <c r="I491" s="37" t="s">
        <v>20</v>
      </c>
      <c r="J491" s="37" t="s">
        <v>1515</v>
      </c>
      <c r="K491" s="33">
        <v>243949</v>
      </c>
    </row>
    <row r="492" spans="1:12" ht="80.099999999999994" hidden="1" customHeight="1" x14ac:dyDescent="0.35">
      <c r="A492" s="12">
        <v>487</v>
      </c>
      <c r="B492" s="35" t="s">
        <v>1516</v>
      </c>
      <c r="C492" s="36">
        <v>195000</v>
      </c>
      <c r="D492" s="36">
        <v>192600</v>
      </c>
      <c r="E492" s="37" t="s">
        <v>17</v>
      </c>
      <c r="F492" s="38" t="str">
        <f t="shared" si="21"/>
        <v xml:space="preserve">บริษัท โปรเกรส อินเตอร์เทรด จำกัด เสนอราคา 192,600.00 บาท </v>
      </c>
      <c r="G492" s="39" t="s">
        <v>1512</v>
      </c>
      <c r="H492" s="40">
        <v>192600</v>
      </c>
      <c r="I492" s="37" t="s">
        <v>20</v>
      </c>
      <c r="J492" s="37" t="s">
        <v>1517</v>
      </c>
      <c r="K492" s="33">
        <v>243949</v>
      </c>
    </row>
    <row r="493" spans="1:12" ht="80.099999999999994" hidden="1" customHeight="1" x14ac:dyDescent="0.35">
      <c r="A493" s="12">
        <v>488</v>
      </c>
      <c r="B493" s="35" t="s">
        <v>1518</v>
      </c>
      <c r="C493" s="36">
        <v>39050</v>
      </c>
      <c r="D493" s="36">
        <v>39050</v>
      </c>
      <c r="E493" s="37" t="s">
        <v>17</v>
      </c>
      <c r="F493" s="38" t="str">
        <f t="shared" si="21"/>
        <v xml:space="preserve">ร้าน ป้าย ช่างเอ็กซ์ เสนอราคา 39,050.00 บาท </v>
      </c>
      <c r="G493" s="39" t="s">
        <v>90</v>
      </c>
      <c r="H493" s="40">
        <v>39050</v>
      </c>
      <c r="I493" s="37" t="s">
        <v>20</v>
      </c>
      <c r="J493" s="37" t="s">
        <v>1519</v>
      </c>
      <c r="K493" s="33">
        <v>243949</v>
      </c>
      <c r="L493" s="73"/>
    </row>
    <row r="494" spans="1:12" ht="80.099999999999994" hidden="1" customHeight="1" x14ac:dyDescent="0.35">
      <c r="A494" s="12">
        <v>489</v>
      </c>
      <c r="B494" s="35" t="s">
        <v>1520</v>
      </c>
      <c r="C494" s="36">
        <v>496287.4</v>
      </c>
      <c r="D494" s="36">
        <v>496287.4</v>
      </c>
      <c r="E494" s="37" t="s">
        <v>17</v>
      </c>
      <c r="F494" s="38" t="str">
        <f t="shared" si="21"/>
        <v xml:space="preserve">ห้างหุ้นส่วนจำกัด พี เค เอ็น ซัพพลาย เสนอราคา 496,000.00 บาท </v>
      </c>
      <c r="G494" s="39" t="s">
        <v>1521</v>
      </c>
      <c r="H494" s="40">
        <v>496000</v>
      </c>
      <c r="I494" s="37" t="s">
        <v>20</v>
      </c>
      <c r="J494" s="37" t="s">
        <v>1522</v>
      </c>
      <c r="K494" s="33">
        <v>243949</v>
      </c>
    </row>
    <row r="495" spans="1:12" ht="80.099999999999994" hidden="1" customHeight="1" x14ac:dyDescent="0.35">
      <c r="A495" s="12">
        <v>490</v>
      </c>
      <c r="B495" s="35" t="s">
        <v>1523</v>
      </c>
      <c r="C495" s="36">
        <v>400000</v>
      </c>
      <c r="D495" s="36">
        <v>398000</v>
      </c>
      <c r="E495" s="37" t="s">
        <v>17</v>
      </c>
      <c r="F495" s="38" t="str">
        <f t="shared" si="21"/>
        <v xml:space="preserve">บริษัท ออลล์เว็บ เทคโนโลยี่ จำกัด เสนอราคา 398,000.00 บาท </v>
      </c>
      <c r="G495" s="39" t="s">
        <v>1524</v>
      </c>
      <c r="H495" s="40">
        <v>398000</v>
      </c>
      <c r="I495" s="37" t="s">
        <v>20</v>
      </c>
      <c r="J495" s="37" t="s">
        <v>1525</v>
      </c>
      <c r="K495" s="33">
        <v>243949</v>
      </c>
    </row>
    <row r="496" spans="1:12" ht="80.099999999999994" hidden="1" customHeight="1" x14ac:dyDescent="0.35">
      <c r="A496" s="12">
        <v>491</v>
      </c>
      <c r="B496" s="35" t="s">
        <v>1526</v>
      </c>
      <c r="C496" s="36">
        <v>3250</v>
      </c>
      <c r="D496" s="36">
        <v>3250</v>
      </c>
      <c r="E496" s="37" t="s">
        <v>17</v>
      </c>
      <c r="F496" s="38" t="str">
        <f t="shared" si="21"/>
        <v xml:space="preserve">ร้าน สุรนารี เครื่องเขียน เสนอราคา 3,250.00 บาท </v>
      </c>
      <c r="G496" s="39" t="s">
        <v>246</v>
      </c>
      <c r="H496" s="40">
        <v>3250</v>
      </c>
      <c r="I496" s="37" t="s">
        <v>20</v>
      </c>
      <c r="J496" s="37" t="s">
        <v>1527</v>
      </c>
      <c r="K496" s="33">
        <v>243949</v>
      </c>
    </row>
    <row r="497" spans="1:12" ht="80.099999999999994" hidden="1" customHeight="1" x14ac:dyDescent="0.35">
      <c r="A497" s="12">
        <v>492</v>
      </c>
      <c r="B497" s="35" t="s">
        <v>1528</v>
      </c>
      <c r="C497" s="36">
        <v>125920</v>
      </c>
      <c r="D497" s="36">
        <v>125920</v>
      </c>
      <c r="E497" s="37" t="s">
        <v>17</v>
      </c>
      <c r="F497" s="38" t="str">
        <f t="shared" si="21"/>
        <v xml:space="preserve">บริษัท บี แอนด์ โอ อินโนเวชั่น จำกัด เสนอราคา 125,920.00 บาท </v>
      </c>
      <c r="G497" s="39" t="s">
        <v>1529</v>
      </c>
      <c r="H497" s="40">
        <v>125920</v>
      </c>
      <c r="I497" s="37" t="s">
        <v>20</v>
      </c>
      <c r="J497" s="37" t="s">
        <v>1530</v>
      </c>
      <c r="K497" s="33">
        <v>243949</v>
      </c>
    </row>
    <row r="498" spans="1:12" ht="80.099999999999994" hidden="1" customHeight="1" x14ac:dyDescent="0.35">
      <c r="A498" s="12">
        <v>493</v>
      </c>
      <c r="B498" s="35" t="s">
        <v>1531</v>
      </c>
      <c r="C498" s="36">
        <v>13086.1</v>
      </c>
      <c r="D498" s="36">
        <v>13086.1</v>
      </c>
      <c r="E498" s="37" t="s">
        <v>17</v>
      </c>
      <c r="F498" s="38" t="str">
        <f t="shared" si="21"/>
        <v xml:space="preserve">ห้างหุ้นส่วนจำกัด ไทยรัตน์วัสดุภัณฑ์ (1997) เสนอราคา 12,230.00 บาท </v>
      </c>
      <c r="G498" s="39" t="s">
        <v>205</v>
      </c>
      <c r="H498" s="40">
        <v>12230</v>
      </c>
      <c r="I498" s="37" t="s">
        <v>20</v>
      </c>
      <c r="J498" s="37" t="s">
        <v>1532</v>
      </c>
      <c r="K498" s="33">
        <v>243949</v>
      </c>
    </row>
    <row r="499" spans="1:12" ht="80.099999999999994" hidden="1" customHeight="1" x14ac:dyDescent="0.35">
      <c r="A499" s="12">
        <v>494</v>
      </c>
      <c r="B499" s="35" t="s">
        <v>1533</v>
      </c>
      <c r="C499" s="36">
        <v>12000</v>
      </c>
      <c r="D499" s="36">
        <v>11313</v>
      </c>
      <c r="E499" s="37" t="s">
        <v>17</v>
      </c>
      <c r="F499" s="38" t="str">
        <f t="shared" si="21"/>
        <v xml:space="preserve">ร้าน สุรนารี เครื่องเขียน เสนอราคา 11,313.00 บาท </v>
      </c>
      <c r="G499" s="39" t="s">
        <v>246</v>
      </c>
      <c r="H499" s="40">
        <v>11313</v>
      </c>
      <c r="I499" s="37" t="s">
        <v>20</v>
      </c>
      <c r="J499" s="37" t="s">
        <v>1534</v>
      </c>
      <c r="K499" s="33">
        <v>243949</v>
      </c>
    </row>
    <row r="500" spans="1:12" ht="80.099999999999994" hidden="1" customHeight="1" x14ac:dyDescent="0.35">
      <c r="A500" s="12">
        <v>495</v>
      </c>
      <c r="B500" s="28" t="s">
        <v>1535</v>
      </c>
      <c r="C500" s="29">
        <v>265360</v>
      </c>
      <c r="D500" s="29">
        <v>265360</v>
      </c>
      <c r="E500" s="30" t="s">
        <v>17</v>
      </c>
      <c r="F500" s="16" t="s">
        <v>1536</v>
      </c>
      <c r="G500" s="31" t="s">
        <v>1537</v>
      </c>
      <c r="H500" s="32">
        <v>265360</v>
      </c>
      <c r="I500" s="30" t="s">
        <v>20</v>
      </c>
      <c r="J500" s="30" t="s">
        <v>1538</v>
      </c>
      <c r="K500" s="33">
        <v>243949</v>
      </c>
    </row>
    <row r="501" spans="1:12" ht="80.099999999999994" hidden="1" customHeight="1" x14ac:dyDescent="0.35">
      <c r="A501" s="12">
        <v>496</v>
      </c>
      <c r="B501" s="35" t="s">
        <v>1539</v>
      </c>
      <c r="C501" s="36">
        <v>456000</v>
      </c>
      <c r="D501" s="36">
        <v>456000</v>
      </c>
      <c r="E501" s="37" t="s">
        <v>17</v>
      </c>
      <c r="F501" s="38" t="str">
        <f>G501 &amp; " เสนอราคา " &amp; TEXT(H501,"#,##0.00") &amp; " บาท "</f>
        <v xml:space="preserve">บริษัท เอฟ เทค เอ็นจิเนียริ่ง แอนด์ โลจิสติกส์ จำกัด เสนอราคา 456,000.00 บาท </v>
      </c>
      <c r="G501" s="39" t="s">
        <v>1540</v>
      </c>
      <c r="H501" s="40">
        <v>456000</v>
      </c>
      <c r="I501" s="37" t="s">
        <v>20</v>
      </c>
      <c r="J501" s="37" t="s">
        <v>1541</v>
      </c>
      <c r="K501" s="33">
        <v>243949</v>
      </c>
    </row>
    <row r="502" spans="1:12" ht="80.099999999999994" hidden="1" customHeight="1" x14ac:dyDescent="0.35">
      <c r="A502" s="12">
        <v>497</v>
      </c>
      <c r="B502" s="35" t="s">
        <v>1542</v>
      </c>
      <c r="C502" s="36">
        <v>71881</v>
      </c>
      <c r="D502" s="36">
        <v>71881</v>
      </c>
      <c r="E502" s="37" t="s">
        <v>17</v>
      </c>
      <c r="F502" s="38" t="str">
        <f>G502 &amp; " เสนอราคา " &amp; TEXT(H502,"#,##0.00") &amp; " บาท "</f>
        <v xml:space="preserve">บริษัท ซีพีเอฟ (ประเทศไทย) จำกัด (มหาชน) เสนอราคา 71,021.00 บาท </v>
      </c>
      <c r="G502" s="39" t="s">
        <v>62</v>
      </c>
      <c r="H502" s="40">
        <v>71021</v>
      </c>
      <c r="I502" s="37" t="s">
        <v>20</v>
      </c>
      <c r="J502" s="37" t="s">
        <v>1543</v>
      </c>
      <c r="K502" s="33">
        <v>243949</v>
      </c>
      <c r="L502" s="73"/>
    </row>
    <row r="503" spans="1:12" ht="80.099999999999994" hidden="1" customHeight="1" x14ac:dyDescent="0.35">
      <c r="A503" s="12">
        <v>498</v>
      </c>
      <c r="B503" s="35" t="s">
        <v>1542</v>
      </c>
      <c r="C503" s="36">
        <v>71881</v>
      </c>
      <c r="D503" s="36">
        <v>71881</v>
      </c>
      <c r="E503" s="37" t="s">
        <v>17</v>
      </c>
      <c r="F503" s="38" t="str">
        <f>G503 &amp; " เสนอราคา " &amp; TEXT(H503,"#,##0.00") &amp; " บาท "</f>
        <v xml:space="preserve">บริษัท ซีพีเอฟ (ประเทศไทย) จำกัด (มหาชน) เสนอราคา 71,021.00 บาท </v>
      </c>
      <c r="G503" s="39" t="s">
        <v>62</v>
      </c>
      <c r="H503" s="40">
        <v>71021</v>
      </c>
      <c r="I503" s="37" t="s">
        <v>20</v>
      </c>
      <c r="J503" s="37" t="s">
        <v>1544</v>
      </c>
      <c r="K503" s="33">
        <v>243949</v>
      </c>
    </row>
    <row r="504" spans="1:12" ht="98.25" customHeight="1" x14ac:dyDescent="0.35">
      <c r="A504" s="12">
        <v>499</v>
      </c>
      <c r="B504" s="13" t="s">
        <v>1545</v>
      </c>
      <c r="C504" s="14">
        <v>3000000</v>
      </c>
      <c r="D504" s="43">
        <v>3000000</v>
      </c>
      <c r="E504" s="16" t="s">
        <v>23</v>
      </c>
      <c r="F504" s="38" t="s">
        <v>1546</v>
      </c>
      <c r="G504" s="38" t="s">
        <v>1547</v>
      </c>
      <c r="H504" s="78">
        <v>2990000</v>
      </c>
      <c r="I504" s="38" t="s">
        <v>20</v>
      </c>
      <c r="J504" s="76" t="s">
        <v>1548</v>
      </c>
      <c r="K504" s="18">
        <v>243950</v>
      </c>
      <c r="L504" s="73"/>
    </row>
    <row r="505" spans="1:12" ht="80.099999999999994" hidden="1" customHeight="1" x14ac:dyDescent="0.35">
      <c r="A505" s="12">
        <v>500</v>
      </c>
      <c r="B505" s="13" t="s">
        <v>1549</v>
      </c>
      <c r="C505" s="14">
        <v>90000</v>
      </c>
      <c r="D505" s="53">
        <v>89880</v>
      </c>
      <c r="E505" s="38" t="s">
        <v>17</v>
      </c>
      <c r="F505" s="38" t="s">
        <v>1550</v>
      </c>
      <c r="G505" s="38" t="s">
        <v>105</v>
      </c>
      <c r="H505" s="46">
        <f>L505</f>
        <v>89880</v>
      </c>
      <c r="I505" s="38" t="s">
        <v>20</v>
      </c>
      <c r="J505" s="38" t="s">
        <v>1551</v>
      </c>
      <c r="K505" s="47">
        <v>243950</v>
      </c>
      <c r="L505" s="71">
        <v>89880</v>
      </c>
    </row>
    <row r="506" spans="1:12" ht="80.099999999999994" hidden="1" customHeight="1" x14ac:dyDescent="0.35">
      <c r="A506" s="12">
        <v>501</v>
      </c>
      <c r="B506" s="13" t="s">
        <v>1552</v>
      </c>
      <c r="C506" s="14">
        <v>36000</v>
      </c>
      <c r="D506" s="43">
        <v>32100</v>
      </c>
      <c r="E506" s="16" t="s">
        <v>17</v>
      </c>
      <c r="F506" s="16" t="s">
        <v>1553</v>
      </c>
      <c r="G506" s="15" t="s">
        <v>1554</v>
      </c>
      <c r="H506" s="17">
        <f>L506</f>
        <v>32000</v>
      </c>
      <c r="I506" s="38" t="s">
        <v>20</v>
      </c>
      <c r="J506" s="15" t="s">
        <v>1555</v>
      </c>
      <c r="K506" s="18">
        <v>243950</v>
      </c>
      <c r="L506" s="79">
        <v>32000</v>
      </c>
    </row>
    <row r="507" spans="1:12" ht="112.5" hidden="1" customHeight="1" x14ac:dyDescent="0.35">
      <c r="A507" s="12">
        <v>502</v>
      </c>
      <c r="B507" s="13" t="s">
        <v>1556</v>
      </c>
      <c r="C507" s="14">
        <v>400000</v>
      </c>
      <c r="D507" s="53">
        <v>400000</v>
      </c>
      <c r="E507" s="38" t="s">
        <v>17</v>
      </c>
      <c r="F507" s="38" t="s">
        <v>1557</v>
      </c>
      <c r="G507" s="38" t="s">
        <v>1558</v>
      </c>
      <c r="H507" s="46">
        <f>L507</f>
        <v>400000</v>
      </c>
      <c r="I507" s="38" t="s">
        <v>20</v>
      </c>
      <c r="J507" s="38" t="s">
        <v>1559</v>
      </c>
      <c r="K507" s="47">
        <v>243950</v>
      </c>
      <c r="L507" s="71">
        <v>400000</v>
      </c>
    </row>
    <row r="508" spans="1:12" ht="80.099999999999994" hidden="1" customHeight="1" x14ac:dyDescent="0.35">
      <c r="A508" s="12">
        <v>503</v>
      </c>
      <c r="B508" s="13" t="s">
        <v>1560</v>
      </c>
      <c r="C508" s="14">
        <v>84000</v>
      </c>
      <c r="D508" s="43">
        <v>84000</v>
      </c>
      <c r="E508" s="16" t="s">
        <v>17</v>
      </c>
      <c r="F508" s="16" t="s">
        <v>1561</v>
      </c>
      <c r="G508" s="16" t="s">
        <v>1562</v>
      </c>
      <c r="H508" s="44">
        <f>L508</f>
        <v>68400</v>
      </c>
      <c r="I508" s="38" t="s">
        <v>20</v>
      </c>
      <c r="J508" s="16" t="s">
        <v>1563</v>
      </c>
      <c r="K508" s="33">
        <v>243950</v>
      </c>
      <c r="L508" s="77">
        <v>68400</v>
      </c>
    </row>
    <row r="509" spans="1:12" ht="80.099999999999994" customHeight="1" x14ac:dyDescent="0.35">
      <c r="A509" s="12">
        <v>504</v>
      </c>
      <c r="B509" s="13" t="s">
        <v>1564</v>
      </c>
      <c r="C509" s="14">
        <v>850000</v>
      </c>
      <c r="D509" s="53">
        <v>850000</v>
      </c>
      <c r="E509" s="38" t="s">
        <v>23</v>
      </c>
      <c r="F509" s="38" t="s">
        <v>1565</v>
      </c>
      <c r="G509" s="15" t="s">
        <v>1566</v>
      </c>
      <c r="H509" s="17">
        <f>L509</f>
        <v>830000</v>
      </c>
      <c r="I509" s="15" t="s">
        <v>20</v>
      </c>
      <c r="J509" s="15" t="s">
        <v>1567</v>
      </c>
      <c r="K509" s="47">
        <v>243950</v>
      </c>
      <c r="L509" s="79">
        <v>830000</v>
      </c>
    </row>
    <row r="510" spans="1:12" ht="80.099999999999994" hidden="1" customHeight="1" x14ac:dyDescent="0.35">
      <c r="A510" s="12">
        <v>505</v>
      </c>
      <c r="B510" s="28" t="s">
        <v>1568</v>
      </c>
      <c r="C510" s="29">
        <v>14027.5</v>
      </c>
      <c r="D510" s="29">
        <v>14027.5</v>
      </c>
      <c r="E510" s="30" t="s">
        <v>17</v>
      </c>
      <c r="F510" s="16" t="s">
        <v>1569</v>
      </c>
      <c r="G510" s="31" t="s">
        <v>275</v>
      </c>
      <c r="H510" s="32">
        <v>14027.5</v>
      </c>
      <c r="I510" s="30" t="s">
        <v>20</v>
      </c>
      <c r="J510" s="30" t="s">
        <v>1570</v>
      </c>
      <c r="K510" s="33">
        <v>243950</v>
      </c>
    </row>
    <row r="511" spans="1:12" ht="80.099999999999994" hidden="1" customHeight="1" x14ac:dyDescent="0.35">
      <c r="A511" s="12">
        <v>506</v>
      </c>
      <c r="B511" s="35" t="s">
        <v>1571</v>
      </c>
      <c r="C511" s="36">
        <v>360000</v>
      </c>
      <c r="D511" s="36">
        <v>360000</v>
      </c>
      <c r="E511" s="37" t="s">
        <v>17</v>
      </c>
      <c r="F511" s="38" t="str">
        <f>G511 &amp; " เสนอราคา " &amp; TEXT(H511,"#,##0.00") &amp; " บาท "</f>
        <v xml:space="preserve">บริษัท ซีพีเอฟ (ประเทศไทย) จำกัด (มหาชน) เสนอราคา 360,000.00 บาท </v>
      </c>
      <c r="G511" s="39" t="s">
        <v>62</v>
      </c>
      <c r="H511" s="40">
        <v>360000</v>
      </c>
      <c r="I511" s="37" t="s">
        <v>20</v>
      </c>
      <c r="J511" s="37" t="s">
        <v>1572</v>
      </c>
      <c r="K511" s="33">
        <v>243950</v>
      </c>
    </row>
    <row r="512" spans="1:12" ht="80.099999999999994" hidden="1" customHeight="1" x14ac:dyDescent="0.35">
      <c r="A512" s="12">
        <v>507</v>
      </c>
      <c r="B512" s="35" t="s">
        <v>1573</v>
      </c>
      <c r="C512" s="36">
        <v>36355.199999999997</v>
      </c>
      <c r="D512" s="36">
        <v>36355.199999999997</v>
      </c>
      <c r="E512" s="37" t="s">
        <v>17</v>
      </c>
      <c r="F512" s="38" t="str">
        <f>G512 &amp; " เสนอราคา " &amp; TEXT(H512,"#,##0.00") &amp; " บาท "</f>
        <v xml:space="preserve">บริษัท ดีพีแอล ดีเวลลอปเม้นท์ แอนด์ เซอร์วิส จำกัด เสนอราคา 36,355.20 บาท </v>
      </c>
      <c r="G512" s="39" t="s">
        <v>141</v>
      </c>
      <c r="H512" s="40">
        <v>36355.199999999997</v>
      </c>
      <c r="I512" s="37" t="s">
        <v>20</v>
      </c>
      <c r="J512" s="37" t="s">
        <v>1574</v>
      </c>
      <c r="K512" s="33">
        <v>243950</v>
      </c>
    </row>
    <row r="513" spans="1:12" ht="80.099999999999994" hidden="1" customHeight="1" x14ac:dyDescent="0.35">
      <c r="A513" s="12">
        <v>508</v>
      </c>
      <c r="B513" s="35" t="s">
        <v>1575</v>
      </c>
      <c r="C513" s="36">
        <v>81320</v>
      </c>
      <c r="D513" s="36">
        <v>81320</v>
      </c>
      <c r="E513" s="37" t="s">
        <v>17</v>
      </c>
      <c r="F513" s="38" t="str">
        <f>G513 &amp; " เสนอราคา " &amp; TEXT(H513,"#,##0.00") &amp; " บาท "</f>
        <v xml:space="preserve">บริษัท ธนสรณ์วิศวกรรม จำกัด เสนอราคา 81,000.00 บาท </v>
      </c>
      <c r="G513" s="39" t="s">
        <v>1576</v>
      </c>
      <c r="H513" s="40">
        <v>81000</v>
      </c>
      <c r="I513" s="37" t="s">
        <v>20</v>
      </c>
      <c r="J513" s="37" t="s">
        <v>1577</v>
      </c>
      <c r="K513" s="33">
        <v>243950</v>
      </c>
    </row>
    <row r="514" spans="1:12" ht="80.099999999999994" hidden="1" customHeight="1" x14ac:dyDescent="0.35">
      <c r="A514" s="12">
        <v>509</v>
      </c>
      <c r="B514" s="35" t="s">
        <v>1578</v>
      </c>
      <c r="C514" s="36">
        <v>17000</v>
      </c>
      <c r="D514" s="36">
        <v>17000</v>
      </c>
      <c r="E514" s="37" t="s">
        <v>17</v>
      </c>
      <c r="F514" s="38" t="str">
        <f>G514 &amp; " เสนอราคา " &amp; TEXT(H514,"#,##0.00") &amp; " บาท "</f>
        <v xml:space="preserve">นายน์ทีน ไทยแลนด์ เสนอราคา 17,000.00 บาท </v>
      </c>
      <c r="G514" s="39" t="s">
        <v>557</v>
      </c>
      <c r="H514" s="40">
        <v>17000</v>
      </c>
      <c r="I514" s="37" t="s">
        <v>20</v>
      </c>
      <c r="J514" s="37" t="s">
        <v>1579</v>
      </c>
      <c r="K514" s="33">
        <v>243950</v>
      </c>
      <c r="L514" s="73"/>
    </row>
    <row r="515" spans="1:12" ht="80.099999999999994" hidden="1" customHeight="1" x14ac:dyDescent="0.35">
      <c r="A515" s="12">
        <v>510</v>
      </c>
      <c r="B515" s="35" t="s">
        <v>1580</v>
      </c>
      <c r="C515" s="36">
        <v>28676</v>
      </c>
      <c r="D515" s="36">
        <v>28676</v>
      </c>
      <c r="E515" s="37" t="s">
        <v>17</v>
      </c>
      <c r="F515" s="38" t="str">
        <f>G515 &amp; " เสนอราคา " &amp; TEXT(H515,"#,##0.00") &amp; " บาท "</f>
        <v xml:space="preserve">ห้างหุ้นส่วนจำกัด นวกรวิศวกรรม เสนอราคา 28,000.00 บาท </v>
      </c>
      <c r="G515" s="39" t="s">
        <v>130</v>
      </c>
      <c r="H515" s="40">
        <v>28000</v>
      </c>
      <c r="I515" s="37" t="s">
        <v>20</v>
      </c>
      <c r="J515" s="37" t="s">
        <v>1581</v>
      </c>
      <c r="K515" s="33">
        <v>243950</v>
      </c>
      <c r="L515" s="73"/>
    </row>
    <row r="516" spans="1:12" ht="80.099999999999994" hidden="1" customHeight="1" x14ac:dyDescent="0.35">
      <c r="A516" s="12">
        <v>511</v>
      </c>
      <c r="B516" s="28" t="s">
        <v>1582</v>
      </c>
      <c r="C516" s="29">
        <v>12840</v>
      </c>
      <c r="D516" s="29">
        <v>12840</v>
      </c>
      <c r="E516" s="30" t="s">
        <v>17</v>
      </c>
      <c r="F516" s="16" t="s">
        <v>1583</v>
      </c>
      <c r="G516" s="31" t="s">
        <v>1584</v>
      </c>
      <c r="H516" s="32">
        <v>12840</v>
      </c>
      <c r="I516" s="30" t="s">
        <v>20</v>
      </c>
      <c r="J516" s="30" t="s">
        <v>1585</v>
      </c>
      <c r="K516" s="33">
        <v>243950</v>
      </c>
    </row>
    <row r="517" spans="1:12" ht="80.099999999999994" hidden="1" customHeight="1" x14ac:dyDescent="0.35">
      <c r="A517" s="12">
        <v>512</v>
      </c>
      <c r="B517" s="35" t="s">
        <v>1586</v>
      </c>
      <c r="C517" s="36">
        <v>393954.01</v>
      </c>
      <c r="D517" s="36">
        <v>393954.01</v>
      </c>
      <c r="E517" s="37" t="s">
        <v>17</v>
      </c>
      <c r="F517" s="38" t="str">
        <f>G517 &amp; " เสนอราคา " &amp; TEXT(H517,"#,##0.00") &amp; " บาท "</f>
        <v xml:space="preserve">ห้างหุ้นส่วนจำกัด แอสเทค ซิสเทม เสนอราคา 390,000.00 บาท </v>
      </c>
      <c r="G517" s="39" t="s">
        <v>661</v>
      </c>
      <c r="H517" s="40">
        <v>390000</v>
      </c>
      <c r="I517" s="37" t="s">
        <v>20</v>
      </c>
      <c r="J517" s="37" t="s">
        <v>1587</v>
      </c>
      <c r="K517" s="33">
        <v>243950</v>
      </c>
    </row>
    <row r="518" spans="1:12" ht="80.099999999999994" hidden="1" customHeight="1" x14ac:dyDescent="0.35">
      <c r="A518" s="12">
        <v>513</v>
      </c>
      <c r="B518" s="35" t="s">
        <v>1588</v>
      </c>
      <c r="C518" s="36">
        <v>9250</v>
      </c>
      <c r="D518" s="36">
        <v>9250</v>
      </c>
      <c r="E518" s="37" t="s">
        <v>17</v>
      </c>
      <c r="F518" s="38" t="str">
        <f>G518 &amp; " เสนอราคา " &amp; TEXT(H518,"#,##0.00") &amp; " บาท "</f>
        <v xml:space="preserve">ร้าน สุรนารี เครื่องเขียน เสนอราคา 9,250.00 บาท </v>
      </c>
      <c r="G518" s="39" t="s">
        <v>246</v>
      </c>
      <c r="H518" s="40">
        <v>9250</v>
      </c>
      <c r="I518" s="37" t="s">
        <v>20</v>
      </c>
      <c r="J518" s="37" t="s">
        <v>1589</v>
      </c>
      <c r="K518" s="33">
        <v>243950</v>
      </c>
    </row>
    <row r="519" spans="1:12" ht="80.099999999999994" hidden="1" customHeight="1" x14ac:dyDescent="0.35">
      <c r="A519" s="12">
        <v>514</v>
      </c>
      <c r="B519" s="85" t="s">
        <v>1590</v>
      </c>
      <c r="C519" s="56">
        <v>309000</v>
      </c>
      <c r="D519" s="86">
        <v>180744.4</v>
      </c>
      <c r="E519" s="15" t="s">
        <v>17</v>
      </c>
      <c r="F519" s="16" t="s">
        <v>1591</v>
      </c>
      <c r="G519" s="15" t="s">
        <v>1592</v>
      </c>
      <c r="H519" s="17">
        <v>180744.4</v>
      </c>
      <c r="I519" s="16" t="s">
        <v>20</v>
      </c>
      <c r="J519" s="15" t="s">
        <v>1593</v>
      </c>
      <c r="K519" s="18">
        <v>243951</v>
      </c>
      <c r="L519" s="4"/>
    </row>
    <row r="520" spans="1:12" ht="80.099999999999994" customHeight="1" x14ac:dyDescent="0.35">
      <c r="A520" s="12">
        <v>515</v>
      </c>
      <c r="B520" s="13" t="s">
        <v>1594</v>
      </c>
      <c r="C520" s="14">
        <v>860000</v>
      </c>
      <c r="D520" s="53">
        <v>859852</v>
      </c>
      <c r="E520" s="16" t="s">
        <v>23</v>
      </c>
      <c r="F520" s="16" t="s">
        <v>1595</v>
      </c>
      <c r="G520" s="16" t="s">
        <v>1596</v>
      </c>
      <c r="H520" s="44">
        <f>L520</f>
        <v>858000</v>
      </c>
      <c r="I520" s="16" t="s">
        <v>20</v>
      </c>
      <c r="J520" s="16" t="s">
        <v>1597</v>
      </c>
      <c r="K520" s="33">
        <v>243951</v>
      </c>
      <c r="L520" s="79">
        <v>858000</v>
      </c>
    </row>
    <row r="521" spans="1:12" ht="105" customHeight="1" x14ac:dyDescent="0.35">
      <c r="A521" s="12">
        <v>516</v>
      </c>
      <c r="B521" s="13" t="s">
        <v>1598</v>
      </c>
      <c r="C521" s="14">
        <v>700000</v>
      </c>
      <c r="D521" s="53">
        <v>700000</v>
      </c>
      <c r="E521" s="38" t="s">
        <v>23</v>
      </c>
      <c r="F521" s="38" t="s">
        <v>1599</v>
      </c>
      <c r="G521" s="38" t="s">
        <v>1600</v>
      </c>
      <c r="H521" s="46">
        <f>L521</f>
        <v>675000</v>
      </c>
      <c r="I521" s="38" t="s">
        <v>20</v>
      </c>
      <c r="J521" s="38" t="s">
        <v>1601</v>
      </c>
      <c r="K521" s="47">
        <v>243951</v>
      </c>
      <c r="L521" s="71">
        <v>675000</v>
      </c>
    </row>
    <row r="522" spans="1:12" ht="80.099999999999994" hidden="1" customHeight="1" x14ac:dyDescent="0.35">
      <c r="A522" s="12">
        <v>517</v>
      </c>
      <c r="B522" s="35" t="s">
        <v>1602</v>
      </c>
      <c r="C522" s="36">
        <v>12500</v>
      </c>
      <c r="D522" s="36">
        <v>12500</v>
      </c>
      <c r="E522" s="37" t="s">
        <v>17</v>
      </c>
      <c r="F522" s="38" t="str">
        <f>G522 &amp; " เสนอราคา " &amp; TEXT(H522,"#,##0.00") &amp; " บาท "</f>
        <v xml:space="preserve">นางสาว รัตนา โสเพียร เสนอราคา 12,500.00 บาท </v>
      </c>
      <c r="G522" s="39" t="s">
        <v>1603</v>
      </c>
      <c r="H522" s="40">
        <v>12500</v>
      </c>
      <c r="I522" s="37" t="s">
        <v>20</v>
      </c>
      <c r="J522" s="37" t="s">
        <v>1604</v>
      </c>
      <c r="K522" s="48">
        <v>243951</v>
      </c>
      <c r="L522" s="73"/>
    </row>
    <row r="523" spans="1:12" ht="80.099999999999994" hidden="1" customHeight="1" x14ac:dyDescent="0.35">
      <c r="A523" s="12">
        <v>518</v>
      </c>
      <c r="B523" s="35" t="s">
        <v>1605</v>
      </c>
      <c r="C523" s="36">
        <v>180744.4</v>
      </c>
      <c r="D523" s="36">
        <v>180744.4</v>
      </c>
      <c r="E523" s="37" t="s">
        <v>17</v>
      </c>
      <c r="F523" s="38" t="str">
        <f>G523 &amp; " เสนอราคา " &amp; TEXT(H523,"#,##0.00") &amp; " บาท "</f>
        <v xml:space="preserve">บริษัท คิง เทเบิล จำกัด เสนอราคา 180,744.40 บาท </v>
      </c>
      <c r="G523" s="39" t="s">
        <v>1606</v>
      </c>
      <c r="H523" s="40">
        <v>180744.4</v>
      </c>
      <c r="I523" s="37" t="s">
        <v>20</v>
      </c>
      <c r="J523" s="37" t="s">
        <v>1593</v>
      </c>
      <c r="K523" s="48">
        <v>243951</v>
      </c>
    </row>
    <row r="524" spans="1:12" ht="80.099999999999994" hidden="1" customHeight="1" x14ac:dyDescent="0.35">
      <c r="A524" s="12">
        <v>519</v>
      </c>
      <c r="B524" s="28" t="s">
        <v>1607</v>
      </c>
      <c r="C524" s="29">
        <v>30000</v>
      </c>
      <c r="D524" s="29">
        <v>30000</v>
      </c>
      <c r="E524" s="30" t="s">
        <v>17</v>
      </c>
      <c r="F524" s="16" t="s">
        <v>1608</v>
      </c>
      <c r="G524" s="31" t="s">
        <v>1609</v>
      </c>
      <c r="H524" s="32">
        <v>30000</v>
      </c>
      <c r="I524" s="30" t="s">
        <v>20</v>
      </c>
      <c r="J524" s="30" t="s">
        <v>1610</v>
      </c>
      <c r="K524" s="59">
        <v>243951</v>
      </c>
    </row>
    <row r="525" spans="1:12" ht="80.099999999999994" hidden="1" customHeight="1" x14ac:dyDescent="0.35">
      <c r="A525" s="12">
        <v>520</v>
      </c>
      <c r="B525" s="28" t="s">
        <v>1611</v>
      </c>
      <c r="C525" s="29">
        <v>15000</v>
      </c>
      <c r="D525" s="29">
        <v>15000</v>
      </c>
      <c r="E525" s="30" t="s">
        <v>17</v>
      </c>
      <c r="F525" s="16" t="s">
        <v>1612</v>
      </c>
      <c r="G525" s="31" t="s">
        <v>1613</v>
      </c>
      <c r="H525" s="32">
        <v>15000</v>
      </c>
      <c r="I525" s="30" t="s">
        <v>20</v>
      </c>
      <c r="J525" s="30" t="s">
        <v>1614</v>
      </c>
      <c r="K525" s="59">
        <v>243951</v>
      </c>
    </row>
    <row r="526" spans="1:12" ht="80.099999999999994" hidden="1" customHeight="1" x14ac:dyDescent="0.35">
      <c r="A526" s="12">
        <v>521</v>
      </c>
      <c r="B526" s="35" t="s">
        <v>1615</v>
      </c>
      <c r="C526" s="36">
        <v>4320</v>
      </c>
      <c r="D526" s="36">
        <v>4320</v>
      </c>
      <c r="E526" s="37" t="s">
        <v>17</v>
      </c>
      <c r="F526" s="38" t="str">
        <f>G526 &amp; " เสนอราคา " &amp; TEXT(H526,"#,##0.00") &amp; " บาท "</f>
        <v xml:space="preserve">นางสาว วันวิสาข์ จันทร์เวียง เสนอราคา 4,320.00 บาท </v>
      </c>
      <c r="G526" s="39" t="s">
        <v>1616</v>
      </c>
      <c r="H526" s="40">
        <v>4320</v>
      </c>
      <c r="I526" s="37" t="s">
        <v>20</v>
      </c>
      <c r="J526" s="37" t="s">
        <v>1617</v>
      </c>
      <c r="K526" s="48">
        <v>243951</v>
      </c>
    </row>
    <row r="527" spans="1:12" ht="80.099999999999994" hidden="1" customHeight="1" x14ac:dyDescent="0.35">
      <c r="A527" s="12">
        <v>522</v>
      </c>
      <c r="B527" s="35" t="s">
        <v>1618</v>
      </c>
      <c r="C527" s="36">
        <v>45000</v>
      </c>
      <c r="D527" s="36">
        <v>45000</v>
      </c>
      <c r="E527" s="37" t="s">
        <v>17</v>
      </c>
      <c r="F527" s="38" t="str">
        <f>G527 &amp; " เสนอราคา " &amp; TEXT(H527,"#,##0.00") &amp; " บาท "</f>
        <v xml:space="preserve">สูทฟาโรห์ เสนอราคา 45,000.00 บาท </v>
      </c>
      <c r="G527" s="39" t="s">
        <v>1619</v>
      </c>
      <c r="H527" s="40">
        <v>45000</v>
      </c>
      <c r="I527" s="37" t="s">
        <v>20</v>
      </c>
      <c r="J527" s="37" t="s">
        <v>1620</v>
      </c>
      <c r="K527" s="48">
        <v>243951</v>
      </c>
      <c r="L527" s="73"/>
    </row>
    <row r="528" spans="1:12" ht="80.099999999999994" hidden="1" customHeight="1" x14ac:dyDescent="0.35">
      <c r="A528" s="12">
        <v>523</v>
      </c>
      <c r="B528" s="35" t="s">
        <v>1621</v>
      </c>
      <c r="C528" s="36">
        <v>3327.7</v>
      </c>
      <c r="D528" s="36">
        <v>3327.7</v>
      </c>
      <c r="E528" s="37" t="s">
        <v>17</v>
      </c>
      <c r="F528" s="38" t="str">
        <f>G528 &amp; " เสนอราคา " &amp; TEXT(H528,"#,##0.00") &amp; " บาท "</f>
        <v xml:space="preserve">บริษัท ก.กรัญชัย จำกัด เสนอราคา 3,327.70 บาท </v>
      </c>
      <c r="G528" s="39" t="s">
        <v>1622</v>
      </c>
      <c r="H528" s="40">
        <v>3327.7</v>
      </c>
      <c r="I528" s="37" t="s">
        <v>20</v>
      </c>
      <c r="J528" s="37" t="s">
        <v>1623</v>
      </c>
      <c r="K528" s="48">
        <v>243951</v>
      </c>
    </row>
    <row r="529" spans="1:11" ht="80.099999999999994" hidden="1" customHeight="1" x14ac:dyDescent="0.35">
      <c r="A529" s="12">
        <v>524</v>
      </c>
      <c r="B529" s="28" t="s">
        <v>1624</v>
      </c>
      <c r="C529" s="29">
        <v>13810</v>
      </c>
      <c r="D529" s="29">
        <v>13810</v>
      </c>
      <c r="E529" s="30" t="s">
        <v>17</v>
      </c>
      <c r="F529" s="16" t="s">
        <v>1625</v>
      </c>
      <c r="G529" s="31" t="s">
        <v>1626</v>
      </c>
      <c r="H529" s="32">
        <v>13810</v>
      </c>
      <c r="I529" s="30" t="s">
        <v>20</v>
      </c>
      <c r="J529" s="30" t="s">
        <v>1627</v>
      </c>
      <c r="K529" s="59">
        <v>243951</v>
      </c>
    </row>
    <row r="530" spans="1:11" ht="80.099999999999994" hidden="1" customHeight="1" x14ac:dyDescent="0.35">
      <c r="A530" s="12">
        <v>525</v>
      </c>
      <c r="B530" s="35" t="s">
        <v>1628</v>
      </c>
      <c r="C530" s="36">
        <v>15540</v>
      </c>
      <c r="D530" s="36">
        <v>15540</v>
      </c>
      <c r="E530" s="37" t="s">
        <v>17</v>
      </c>
      <c r="F530" s="38" t="str">
        <f>G530 &amp; " เสนอราคา " &amp; TEXT(H530,"#,##0.00") &amp; " บาท "</f>
        <v xml:space="preserve">บริษัท นาฟ จำกัด เสนอราคา 15,540.00 บาท </v>
      </c>
      <c r="G530" s="39" t="s">
        <v>550</v>
      </c>
      <c r="H530" s="40">
        <v>15540</v>
      </c>
      <c r="I530" s="37" t="s">
        <v>20</v>
      </c>
      <c r="J530" s="37" t="s">
        <v>1629</v>
      </c>
      <c r="K530" s="48">
        <v>243951</v>
      </c>
    </row>
    <row r="531" spans="1:11" ht="80.099999999999994" hidden="1" customHeight="1" x14ac:dyDescent="0.35">
      <c r="A531" s="12">
        <v>526</v>
      </c>
      <c r="B531" s="35" t="s">
        <v>1630</v>
      </c>
      <c r="C531" s="36">
        <v>2030</v>
      </c>
      <c r="D531" s="36">
        <v>2030</v>
      </c>
      <c r="E531" s="37" t="s">
        <v>17</v>
      </c>
      <c r="F531" s="38" t="str">
        <f>G531 &amp; " เสนอราคา " &amp; TEXT(H531,"#,##0.00") &amp; " บาท "</f>
        <v xml:space="preserve">ร้าน สุรนารี เครื่องเขียน เสนอราคา 1,990.00 บาท </v>
      </c>
      <c r="G531" s="39" t="s">
        <v>246</v>
      </c>
      <c r="H531" s="40">
        <v>1990</v>
      </c>
      <c r="I531" s="37" t="s">
        <v>20</v>
      </c>
      <c r="J531" s="37" t="s">
        <v>1631</v>
      </c>
      <c r="K531" s="48">
        <v>243951</v>
      </c>
    </row>
    <row r="532" spans="1:11" ht="80.099999999999994" hidden="1" customHeight="1" x14ac:dyDescent="0.35">
      <c r="A532" s="12">
        <v>527</v>
      </c>
      <c r="B532" s="35" t="s">
        <v>1632</v>
      </c>
      <c r="C532" s="36">
        <v>90000</v>
      </c>
      <c r="D532" s="36">
        <v>84000</v>
      </c>
      <c r="E532" s="37" t="s">
        <v>17</v>
      </c>
      <c r="F532" s="38" t="str">
        <f>G532 &amp; " เสนอราคา " &amp; TEXT(H532,"#,##0.00") &amp; " บาท "</f>
        <v xml:space="preserve">นายน์ทีน ไทยแลนด์ เสนอราคา 84,000.00 บาท </v>
      </c>
      <c r="G532" s="39" t="s">
        <v>557</v>
      </c>
      <c r="H532" s="40">
        <v>84000</v>
      </c>
      <c r="I532" s="37" t="s">
        <v>20</v>
      </c>
      <c r="J532" s="37" t="s">
        <v>1633</v>
      </c>
      <c r="K532" s="48">
        <v>243951</v>
      </c>
    </row>
    <row r="533" spans="1:11" ht="80.099999999999994" hidden="1" customHeight="1" x14ac:dyDescent="0.35">
      <c r="A533" s="12">
        <v>528</v>
      </c>
      <c r="B533" s="35" t="s">
        <v>1634</v>
      </c>
      <c r="C533" s="36">
        <v>12200</v>
      </c>
      <c r="D533" s="36">
        <v>12200</v>
      </c>
      <c r="E533" s="37" t="s">
        <v>17</v>
      </c>
      <c r="F533" s="38" t="str">
        <f>G533 &amp; " เสนอราคา " &amp; TEXT(H533,"#,##0.00") &amp; " บาท "</f>
        <v xml:space="preserve">ร้าน เพอร์เฟค อาหารสัตว์ เสนอราคา 12,200.00 บาท </v>
      </c>
      <c r="G533" s="39" t="s">
        <v>1635</v>
      </c>
      <c r="H533" s="40">
        <v>12200</v>
      </c>
      <c r="I533" s="37" t="s">
        <v>20</v>
      </c>
      <c r="J533" s="37" t="s">
        <v>1636</v>
      </c>
      <c r="K533" s="48">
        <v>243951</v>
      </c>
    </row>
    <row r="534" spans="1:11" ht="40.5" hidden="1" customHeight="1" x14ac:dyDescent="0.35">
      <c r="H534" s="94">
        <f>SUM(H6:H533)</f>
        <v>118360438.44999999</v>
      </c>
    </row>
    <row r="535" spans="1:11" ht="40.5" hidden="1" customHeight="1" x14ac:dyDescent="0.35">
      <c r="F535" s="93" t="s">
        <v>23</v>
      </c>
      <c r="G535" s="96">
        <f>SUMIF($E$6:$E$533, "e-bidding", $H$6:$H$533)</f>
        <v>75884838</v>
      </c>
      <c r="H535" s="94"/>
      <c r="I535" s="93">
        <f>COUNTIF(E:E, "e-bidding")</f>
        <v>47</v>
      </c>
    </row>
    <row r="536" spans="1:11" ht="40.5" hidden="1" customHeight="1" x14ac:dyDescent="0.35">
      <c r="F536" s="93" t="s">
        <v>17</v>
      </c>
      <c r="G536" s="96">
        <f>SUMIF($E$6:$E$533, "เฉพาะเจาะจง", $H$6:$H$533)</f>
        <v>42475600.449999996</v>
      </c>
      <c r="H536" s="94"/>
      <c r="I536" s="93">
        <f>COUNTIF(E:E, "เฉพาะเจาะจง")</f>
        <v>481</v>
      </c>
    </row>
    <row r="537" spans="1:11" ht="40.5" hidden="1" customHeight="1" x14ac:dyDescent="0.35">
      <c r="G537" s="97">
        <f>SUM(G535:G536)</f>
        <v>118360438.44999999</v>
      </c>
      <c r="H537" s="94"/>
      <c r="I537" s="93">
        <f>SUM(I535:I536)</f>
        <v>528</v>
      </c>
    </row>
    <row r="538" spans="1:11" ht="40.5" hidden="1" customHeight="1" x14ac:dyDescent="0.35">
      <c r="H538" s="94"/>
    </row>
  </sheetData>
  <autoFilter ref="E1:E538" xr:uid="{6229CD12-B14C-4C00-B34C-1900463C66B8}">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138A-BA55-485C-B478-26DCAD0F2C1D}">
  <dimension ref="A1:L482"/>
  <sheetViews>
    <sheetView topLeftCell="A458" workbookViewId="0">
      <selection activeCell="K483" sqref="K483"/>
    </sheetView>
  </sheetViews>
  <sheetFormatPr defaultRowHeight="15" x14ac:dyDescent="0.25"/>
  <cols>
    <col min="1" max="1" width="18" customWidth="1"/>
    <col min="2" max="2" width="15.5703125" customWidth="1"/>
    <col min="3" max="3" width="16.85546875" customWidth="1"/>
    <col min="4" max="4" width="23.85546875" customWidth="1"/>
    <col min="9" max="9" width="14.7109375" customWidth="1"/>
    <col min="10" max="12" width="19.28515625" customWidth="1"/>
  </cols>
  <sheetData>
    <row r="1" spans="1:12" ht="21" x14ac:dyDescent="0.25">
      <c r="A1" s="15" t="s">
        <v>17</v>
      </c>
      <c r="B1" s="14">
        <v>27000</v>
      </c>
      <c r="C1" s="14">
        <v>27000</v>
      </c>
      <c r="D1" s="17">
        <v>27000</v>
      </c>
      <c r="I1" s="22" t="s">
        <v>23</v>
      </c>
      <c r="J1" s="21">
        <v>1320000</v>
      </c>
      <c r="K1" s="21">
        <v>1320000</v>
      </c>
      <c r="L1" s="23">
        <v>1140000</v>
      </c>
    </row>
    <row r="2" spans="1:12" ht="21" x14ac:dyDescent="0.25">
      <c r="A2" s="22" t="s">
        <v>17</v>
      </c>
      <c r="B2" s="21">
        <v>487000</v>
      </c>
      <c r="C2" s="26">
        <v>486850</v>
      </c>
      <c r="D2" s="23">
        <v>486850</v>
      </c>
      <c r="I2" s="38" t="s">
        <v>23</v>
      </c>
      <c r="J2" s="14">
        <v>780000</v>
      </c>
      <c r="K2" s="14">
        <v>780000</v>
      </c>
      <c r="L2" s="46">
        <v>778000</v>
      </c>
    </row>
    <row r="3" spans="1:12" ht="21" x14ac:dyDescent="0.25">
      <c r="A3" s="30" t="s">
        <v>17</v>
      </c>
      <c r="B3" s="29">
        <v>34999.97</v>
      </c>
      <c r="C3" s="29">
        <v>34999.97</v>
      </c>
      <c r="D3" s="32">
        <v>34999.97</v>
      </c>
      <c r="I3" s="50" t="s">
        <v>23</v>
      </c>
      <c r="J3" s="21">
        <v>1220000</v>
      </c>
      <c r="K3" s="21">
        <v>1220000</v>
      </c>
      <c r="L3" s="51">
        <v>1210000</v>
      </c>
    </row>
    <row r="4" spans="1:12" ht="21" x14ac:dyDescent="0.25">
      <c r="A4" s="37" t="s">
        <v>17</v>
      </c>
      <c r="B4" s="36">
        <v>18000</v>
      </c>
      <c r="C4" s="36">
        <v>18000</v>
      </c>
      <c r="D4" s="40">
        <v>18000</v>
      </c>
      <c r="I4" s="38" t="s">
        <v>23</v>
      </c>
      <c r="J4" s="14">
        <v>1380000</v>
      </c>
      <c r="K4" s="14">
        <v>1380000</v>
      </c>
      <c r="L4" s="46">
        <v>1370000</v>
      </c>
    </row>
    <row r="5" spans="1:12" ht="21" x14ac:dyDescent="0.25">
      <c r="A5" s="37" t="s">
        <v>17</v>
      </c>
      <c r="B5" s="36">
        <v>22464.65</v>
      </c>
      <c r="C5" s="36">
        <v>22464.65</v>
      </c>
      <c r="D5" s="40">
        <v>22464.65</v>
      </c>
      <c r="I5" s="38" t="s">
        <v>23</v>
      </c>
      <c r="J5" s="14">
        <v>1200000</v>
      </c>
      <c r="K5" s="53">
        <v>1200000</v>
      </c>
      <c r="L5" s="46">
        <v>1187700</v>
      </c>
    </row>
    <row r="6" spans="1:12" ht="21" x14ac:dyDescent="0.25">
      <c r="A6" s="101" t="s">
        <v>17</v>
      </c>
      <c r="B6" s="100">
        <v>44165</v>
      </c>
      <c r="C6" s="100">
        <v>44165</v>
      </c>
      <c r="D6" s="104">
        <v>43300</v>
      </c>
      <c r="I6" s="38" t="s">
        <v>23</v>
      </c>
      <c r="J6" s="14">
        <v>768000</v>
      </c>
      <c r="K6" s="53">
        <v>768000</v>
      </c>
      <c r="L6" s="17">
        <v>481500</v>
      </c>
    </row>
    <row r="7" spans="1:12" ht="21" x14ac:dyDescent="0.25">
      <c r="A7" s="37" t="s">
        <v>17</v>
      </c>
      <c r="B7" s="36">
        <v>75110</v>
      </c>
      <c r="C7" s="36">
        <v>75110</v>
      </c>
      <c r="D7" s="40">
        <v>75110</v>
      </c>
      <c r="I7" s="38" t="s">
        <v>23</v>
      </c>
      <c r="J7" s="14">
        <v>963000</v>
      </c>
      <c r="K7" s="53">
        <v>963000</v>
      </c>
      <c r="L7" s="46">
        <v>960000</v>
      </c>
    </row>
    <row r="8" spans="1:12" ht="21" x14ac:dyDescent="0.25">
      <c r="A8" s="30" t="s">
        <v>17</v>
      </c>
      <c r="B8" s="29">
        <v>5917.1</v>
      </c>
      <c r="C8" s="29">
        <v>5917.1</v>
      </c>
      <c r="D8" s="32">
        <v>5917.1</v>
      </c>
      <c r="I8" s="16" t="s">
        <v>23</v>
      </c>
      <c r="J8" s="14">
        <v>2100000</v>
      </c>
      <c r="K8" s="43">
        <v>2100000</v>
      </c>
      <c r="L8" s="58">
        <v>2045000</v>
      </c>
    </row>
    <row r="9" spans="1:12" ht="21" x14ac:dyDescent="0.25">
      <c r="A9" s="37" t="s">
        <v>17</v>
      </c>
      <c r="B9" s="36">
        <v>42532.5</v>
      </c>
      <c r="C9" s="36">
        <v>42532.5</v>
      </c>
      <c r="D9" s="40">
        <v>42425.5</v>
      </c>
      <c r="I9" s="30" t="s">
        <v>23</v>
      </c>
      <c r="J9" s="29">
        <v>1200000</v>
      </c>
      <c r="K9" s="29">
        <v>1200000</v>
      </c>
      <c r="L9" s="32">
        <v>1187700</v>
      </c>
    </row>
    <row r="10" spans="1:12" ht="21" x14ac:dyDescent="0.25">
      <c r="A10" s="30" t="s">
        <v>17</v>
      </c>
      <c r="B10" s="29">
        <v>11770</v>
      </c>
      <c r="C10" s="29">
        <v>11770</v>
      </c>
      <c r="D10" s="32">
        <v>11770</v>
      </c>
      <c r="I10" s="38" t="s">
        <v>23</v>
      </c>
      <c r="J10" s="14">
        <v>4490000</v>
      </c>
      <c r="K10" s="14">
        <v>4490000</v>
      </c>
      <c r="L10" s="46">
        <v>4450000</v>
      </c>
    </row>
    <row r="11" spans="1:12" ht="21" x14ac:dyDescent="0.25">
      <c r="A11" s="37" t="s">
        <v>17</v>
      </c>
      <c r="B11" s="36">
        <v>10152</v>
      </c>
      <c r="C11" s="36">
        <v>10152</v>
      </c>
      <c r="D11" s="40">
        <v>10152</v>
      </c>
      <c r="I11" s="38" t="s">
        <v>23</v>
      </c>
      <c r="J11" s="14">
        <v>1500000</v>
      </c>
      <c r="K11" s="53">
        <v>1500000</v>
      </c>
      <c r="L11" s="46">
        <v>1490000</v>
      </c>
    </row>
    <row r="12" spans="1:12" ht="21" x14ac:dyDescent="0.25">
      <c r="A12" s="37" t="s">
        <v>17</v>
      </c>
      <c r="B12" s="36">
        <v>72741</v>
      </c>
      <c r="C12" s="36">
        <v>72741</v>
      </c>
      <c r="D12" s="40">
        <v>71881</v>
      </c>
      <c r="I12" s="38" t="s">
        <v>23</v>
      </c>
      <c r="J12" s="14">
        <v>3000000</v>
      </c>
      <c r="K12" s="53">
        <v>3000000</v>
      </c>
      <c r="L12" s="72">
        <v>2985000</v>
      </c>
    </row>
    <row r="13" spans="1:12" ht="21" x14ac:dyDescent="0.25">
      <c r="A13" s="30" t="s">
        <v>17</v>
      </c>
      <c r="B13" s="29">
        <v>7190.4</v>
      </c>
      <c r="C13" s="29">
        <v>7190.4</v>
      </c>
      <c r="D13" s="32">
        <v>7190.4</v>
      </c>
      <c r="I13" s="38" t="s">
        <v>23</v>
      </c>
      <c r="J13" s="14">
        <v>575000</v>
      </c>
      <c r="K13" s="53">
        <v>573520</v>
      </c>
      <c r="L13" s="46">
        <v>555000</v>
      </c>
    </row>
    <row r="14" spans="1:12" ht="21" x14ac:dyDescent="0.25">
      <c r="A14" s="16" t="s">
        <v>17</v>
      </c>
      <c r="B14" s="14">
        <v>110000</v>
      </c>
      <c r="C14" s="43">
        <v>110000</v>
      </c>
      <c r="D14" s="44">
        <v>87376</v>
      </c>
      <c r="I14" s="37" t="s">
        <v>23</v>
      </c>
      <c r="J14" s="36">
        <v>2247000</v>
      </c>
      <c r="K14" s="36">
        <v>2247000</v>
      </c>
      <c r="L14" s="40">
        <v>1091186</v>
      </c>
    </row>
    <row r="15" spans="1:12" ht="21" x14ac:dyDescent="0.25">
      <c r="A15" s="16" t="s">
        <v>17</v>
      </c>
      <c r="B15" s="14">
        <v>100000</v>
      </c>
      <c r="C15" s="43">
        <v>100000</v>
      </c>
      <c r="D15" s="44">
        <v>100000</v>
      </c>
      <c r="I15" s="38" t="s">
        <v>23</v>
      </c>
      <c r="J15" s="14">
        <v>750000</v>
      </c>
      <c r="K15" s="53">
        <v>750000</v>
      </c>
      <c r="L15" s="46">
        <v>749000</v>
      </c>
    </row>
    <row r="16" spans="1:12" ht="21" x14ac:dyDescent="0.25">
      <c r="A16" s="37" t="s">
        <v>17</v>
      </c>
      <c r="B16" s="36">
        <v>20000</v>
      </c>
      <c r="C16" s="36">
        <v>20000</v>
      </c>
      <c r="D16" s="40">
        <v>20000</v>
      </c>
      <c r="I16" s="38" t="s">
        <v>23</v>
      </c>
      <c r="J16" s="14">
        <v>1200000</v>
      </c>
      <c r="K16" s="14">
        <v>1200000</v>
      </c>
      <c r="L16" s="46">
        <v>1199100</v>
      </c>
    </row>
    <row r="17" spans="1:12" ht="21" x14ac:dyDescent="0.25">
      <c r="A17" s="37" t="s">
        <v>17</v>
      </c>
      <c r="B17" s="36">
        <v>50000</v>
      </c>
      <c r="C17" s="36">
        <v>50000</v>
      </c>
      <c r="D17" s="40">
        <v>50000</v>
      </c>
      <c r="I17" s="16" t="s">
        <v>23</v>
      </c>
      <c r="J17" s="14">
        <v>550000</v>
      </c>
      <c r="K17" s="53">
        <v>550000</v>
      </c>
      <c r="L17" s="46">
        <v>312000</v>
      </c>
    </row>
    <row r="18" spans="1:12" ht="21" x14ac:dyDescent="0.25">
      <c r="A18" s="101" t="s">
        <v>17</v>
      </c>
      <c r="B18" s="100">
        <v>15172.6</v>
      </c>
      <c r="C18" s="100">
        <v>15172.6</v>
      </c>
      <c r="D18" s="104">
        <v>15172.6</v>
      </c>
      <c r="I18" s="38" t="s">
        <v>23</v>
      </c>
      <c r="J18" s="14">
        <v>990000</v>
      </c>
      <c r="K18" s="14">
        <v>990000</v>
      </c>
      <c r="L18" s="46">
        <v>733000</v>
      </c>
    </row>
    <row r="19" spans="1:12" ht="21" x14ac:dyDescent="0.25">
      <c r="A19" s="37" t="s">
        <v>17</v>
      </c>
      <c r="B19" s="36">
        <v>60900</v>
      </c>
      <c r="C19" s="36">
        <v>60900</v>
      </c>
      <c r="D19" s="40">
        <v>60900</v>
      </c>
      <c r="I19" s="38" t="s">
        <v>23</v>
      </c>
      <c r="J19" s="14">
        <v>1400000</v>
      </c>
      <c r="K19" s="14">
        <v>1400000</v>
      </c>
      <c r="L19" s="46">
        <v>1385000</v>
      </c>
    </row>
    <row r="20" spans="1:12" ht="21" x14ac:dyDescent="0.25">
      <c r="A20" s="37" t="s">
        <v>17</v>
      </c>
      <c r="B20" s="36">
        <v>6955</v>
      </c>
      <c r="C20" s="36">
        <v>6955</v>
      </c>
      <c r="D20" s="40">
        <v>6955</v>
      </c>
      <c r="I20" s="38" t="s">
        <v>23</v>
      </c>
      <c r="J20" s="14">
        <v>600000</v>
      </c>
      <c r="K20" s="53">
        <v>600000</v>
      </c>
      <c r="L20" s="46">
        <v>590000</v>
      </c>
    </row>
    <row r="21" spans="1:12" ht="21" x14ac:dyDescent="0.25">
      <c r="A21" s="22" t="s">
        <v>17</v>
      </c>
      <c r="B21" s="21">
        <v>232000</v>
      </c>
      <c r="C21" s="21">
        <v>232000</v>
      </c>
      <c r="D21" s="23">
        <v>227696</v>
      </c>
      <c r="I21" s="38" t="s">
        <v>23</v>
      </c>
      <c r="J21" s="14">
        <v>1000000</v>
      </c>
      <c r="K21" s="53">
        <v>1000000</v>
      </c>
      <c r="L21" s="46">
        <v>995000</v>
      </c>
    </row>
    <row r="22" spans="1:12" ht="21" x14ac:dyDescent="0.25">
      <c r="A22" s="15" t="s">
        <v>17</v>
      </c>
      <c r="B22" s="56">
        <v>15600</v>
      </c>
      <c r="C22" s="56">
        <v>15600</v>
      </c>
      <c r="D22" s="17">
        <v>15560</v>
      </c>
      <c r="I22" s="22" t="s">
        <v>23</v>
      </c>
      <c r="J22" s="21">
        <v>1500000</v>
      </c>
      <c r="K22" s="21">
        <v>1500000</v>
      </c>
      <c r="L22" s="23">
        <v>1487000</v>
      </c>
    </row>
    <row r="23" spans="1:12" ht="21" x14ac:dyDescent="0.25">
      <c r="A23" s="30" t="s">
        <v>17</v>
      </c>
      <c r="B23" s="29">
        <v>6345.1</v>
      </c>
      <c r="C23" s="29">
        <v>6345.1</v>
      </c>
      <c r="D23" s="32">
        <v>6345.1</v>
      </c>
      <c r="I23" s="38" t="s">
        <v>23</v>
      </c>
      <c r="J23" s="14">
        <v>695000</v>
      </c>
      <c r="K23" s="53">
        <v>695000</v>
      </c>
      <c r="L23" s="46">
        <v>625000</v>
      </c>
    </row>
    <row r="24" spans="1:12" ht="21" x14ac:dyDescent="0.25">
      <c r="A24" s="37" t="s">
        <v>17</v>
      </c>
      <c r="B24" s="36">
        <v>207933</v>
      </c>
      <c r="C24" s="36">
        <v>207933</v>
      </c>
      <c r="D24" s="40">
        <v>207900</v>
      </c>
      <c r="I24" s="38" t="s">
        <v>23</v>
      </c>
      <c r="J24" s="14">
        <v>995000</v>
      </c>
      <c r="K24" s="53">
        <v>994800</v>
      </c>
      <c r="L24" s="46">
        <v>970000</v>
      </c>
    </row>
    <row r="25" spans="1:12" ht="21" x14ac:dyDescent="0.25">
      <c r="A25" s="37" t="s">
        <v>17</v>
      </c>
      <c r="B25" s="36">
        <v>42800</v>
      </c>
      <c r="C25" s="36">
        <v>42800</v>
      </c>
      <c r="D25" s="40">
        <v>42800</v>
      </c>
      <c r="I25" s="38" t="s">
        <v>23</v>
      </c>
      <c r="J25" s="14">
        <v>1440000</v>
      </c>
      <c r="K25" s="53">
        <v>1433800</v>
      </c>
      <c r="L25" s="17">
        <v>1400000</v>
      </c>
    </row>
    <row r="26" spans="1:12" ht="21" x14ac:dyDescent="0.25">
      <c r="A26" s="30" t="s">
        <v>17</v>
      </c>
      <c r="B26" s="29">
        <v>45000</v>
      </c>
      <c r="C26" s="29">
        <v>45000</v>
      </c>
      <c r="D26" s="32">
        <v>44400</v>
      </c>
      <c r="I26" s="16" t="s">
        <v>23</v>
      </c>
      <c r="J26" s="14">
        <v>750000</v>
      </c>
      <c r="K26" s="53">
        <v>750000</v>
      </c>
      <c r="L26" s="46">
        <v>724000</v>
      </c>
    </row>
    <row r="27" spans="1:12" ht="21" x14ac:dyDescent="0.25">
      <c r="A27" s="15" t="s">
        <v>17</v>
      </c>
      <c r="B27" s="14">
        <v>420000</v>
      </c>
      <c r="C27" s="14">
        <v>420000</v>
      </c>
      <c r="D27" s="17">
        <v>415900</v>
      </c>
      <c r="I27" s="38" t="s">
        <v>23</v>
      </c>
      <c r="J27" s="14">
        <v>4473000</v>
      </c>
      <c r="K27" s="53">
        <v>4473000</v>
      </c>
      <c r="L27" s="46">
        <v>4280000</v>
      </c>
    </row>
    <row r="28" spans="1:12" ht="21" x14ac:dyDescent="0.25">
      <c r="A28" s="38" t="s">
        <v>17</v>
      </c>
      <c r="B28" s="14">
        <v>418000</v>
      </c>
      <c r="C28" s="14">
        <v>418000</v>
      </c>
      <c r="D28" s="46">
        <v>417000</v>
      </c>
      <c r="I28" s="38" t="s">
        <v>23</v>
      </c>
      <c r="J28" s="14">
        <v>1400000</v>
      </c>
      <c r="K28" s="53">
        <v>1400000</v>
      </c>
      <c r="L28" s="46">
        <v>1060000</v>
      </c>
    </row>
    <row r="29" spans="1:12" ht="21" x14ac:dyDescent="0.25">
      <c r="A29" s="37" t="s">
        <v>17</v>
      </c>
      <c r="B29" s="36">
        <v>80000</v>
      </c>
      <c r="C29" s="36">
        <v>80000</v>
      </c>
      <c r="D29" s="40">
        <v>63300</v>
      </c>
      <c r="I29" s="38" t="s">
        <v>23</v>
      </c>
      <c r="J29" s="14">
        <v>2000000</v>
      </c>
      <c r="K29" s="53">
        <v>2000000</v>
      </c>
      <c r="L29" s="46">
        <v>1980000</v>
      </c>
    </row>
    <row r="30" spans="1:12" ht="21" x14ac:dyDescent="0.25">
      <c r="A30" s="30" t="s">
        <v>17</v>
      </c>
      <c r="B30" s="29">
        <v>63825.5</v>
      </c>
      <c r="C30" s="29">
        <v>63825.5</v>
      </c>
      <c r="D30" s="32">
        <v>63825.5</v>
      </c>
      <c r="I30" s="22" t="s">
        <v>23</v>
      </c>
      <c r="J30" s="21">
        <v>1980000</v>
      </c>
      <c r="K30" s="26">
        <v>1980000</v>
      </c>
      <c r="L30" s="23">
        <v>1970000</v>
      </c>
    </row>
    <row r="31" spans="1:12" ht="21" x14ac:dyDescent="0.25">
      <c r="A31" s="37" t="s">
        <v>17</v>
      </c>
      <c r="B31" s="36">
        <v>55000</v>
      </c>
      <c r="C31" s="36">
        <v>55000</v>
      </c>
      <c r="D31" s="40">
        <v>55000</v>
      </c>
      <c r="I31" s="22" t="s">
        <v>23</v>
      </c>
      <c r="J31" s="21">
        <v>6000000</v>
      </c>
      <c r="K31" s="26">
        <v>6000000</v>
      </c>
      <c r="L31" s="89">
        <v>5850000</v>
      </c>
    </row>
    <row r="32" spans="1:12" ht="21" x14ac:dyDescent="0.25">
      <c r="A32" s="37" t="s">
        <v>17</v>
      </c>
      <c r="B32" s="36">
        <v>45239.6</v>
      </c>
      <c r="C32" s="36">
        <v>45239.6</v>
      </c>
      <c r="D32" s="40">
        <v>44405</v>
      </c>
      <c r="I32" s="38" t="s">
        <v>23</v>
      </c>
      <c r="J32" s="14">
        <v>660000</v>
      </c>
      <c r="K32" s="14">
        <v>660000</v>
      </c>
      <c r="L32" s="46">
        <v>534000</v>
      </c>
    </row>
    <row r="33" spans="1:12" ht="21" x14ac:dyDescent="0.25">
      <c r="A33" s="66" t="s">
        <v>17</v>
      </c>
      <c r="B33" s="65">
        <v>83000</v>
      </c>
      <c r="C33" s="65">
        <v>83000</v>
      </c>
      <c r="D33" s="69">
        <v>83000</v>
      </c>
      <c r="I33" s="22" t="s">
        <v>23</v>
      </c>
      <c r="J33" s="21">
        <v>854000</v>
      </c>
      <c r="K33" s="26">
        <v>854000</v>
      </c>
      <c r="L33" s="23">
        <v>700000</v>
      </c>
    </row>
    <row r="34" spans="1:12" ht="21" x14ac:dyDescent="0.25">
      <c r="A34" s="37" t="s">
        <v>17</v>
      </c>
      <c r="B34" s="36">
        <v>6355.8</v>
      </c>
      <c r="C34" s="36">
        <v>6355.8</v>
      </c>
      <c r="D34" s="40">
        <v>6355.8</v>
      </c>
      <c r="I34" s="38" t="s">
        <v>23</v>
      </c>
      <c r="J34" s="14">
        <v>730000</v>
      </c>
      <c r="K34" s="14">
        <v>730000</v>
      </c>
      <c r="L34" s="46">
        <v>445600</v>
      </c>
    </row>
    <row r="35" spans="1:12" ht="21" x14ac:dyDescent="0.25">
      <c r="A35" s="37" t="s">
        <v>17</v>
      </c>
      <c r="B35" s="36">
        <v>12900</v>
      </c>
      <c r="C35" s="36">
        <v>12900</v>
      </c>
      <c r="D35" s="40">
        <v>12900</v>
      </c>
      <c r="I35" s="22" t="s">
        <v>23</v>
      </c>
      <c r="J35" s="21">
        <v>4200000</v>
      </c>
      <c r="K35" s="21">
        <v>4200000</v>
      </c>
      <c r="L35" s="23">
        <v>4177000</v>
      </c>
    </row>
    <row r="36" spans="1:12" ht="21" x14ac:dyDescent="0.25">
      <c r="A36" s="38" t="s">
        <v>17</v>
      </c>
      <c r="B36" s="14">
        <v>260000</v>
      </c>
      <c r="C36" s="53">
        <v>260000</v>
      </c>
      <c r="D36" s="46">
        <v>250000</v>
      </c>
      <c r="I36" s="38" t="s">
        <v>23</v>
      </c>
      <c r="J36" s="14">
        <v>594000</v>
      </c>
      <c r="K36" s="14">
        <v>594000</v>
      </c>
      <c r="L36" s="46">
        <v>394900</v>
      </c>
    </row>
    <row r="37" spans="1:12" ht="21" x14ac:dyDescent="0.25">
      <c r="A37" s="37" t="s">
        <v>17</v>
      </c>
      <c r="B37" s="36">
        <v>6596.65</v>
      </c>
      <c r="C37" s="36">
        <v>6595.65</v>
      </c>
      <c r="D37" s="40">
        <v>2750</v>
      </c>
      <c r="I37" s="38" t="s">
        <v>23</v>
      </c>
      <c r="J37" s="14">
        <v>790000</v>
      </c>
      <c r="K37" s="53">
        <v>790000</v>
      </c>
      <c r="L37" s="46">
        <v>788000</v>
      </c>
    </row>
    <row r="38" spans="1:12" ht="21" x14ac:dyDescent="0.25">
      <c r="A38" s="30" t="s">
        <v>17</v>
      </c>
      <c r="B38" s="29">
        <v>1000</v>
      </c>
      <c r="C38" s="74">
        <v>624</v>
      </c>
      <c r="D38" s="75">
        <v>642</v>
      </c>
      <c r="I38" s="16" t="s">
        <v>23</v>
      </c>
      <c r="J38" s="14">
        <v>5800000</v>
      </c>
      <c r="K38" s="43">
        <v>5800000</v>
      </c>
      <c r="L38" s="58">
        <v>5795000</v>
      </c>
    </row>
    <row r="39" spans="1:12" ht="21" x14ac:dyDescent="0.25">
      <c r="A39" s="30" t="s">
        <v>17</v>
      </c>
      <c r="B39" s="29">
        <v>6955</v>
      </c>
      <c r="C39" s="29">
        <v>6955</v>
      </c>
      <c r="D39" s="32">
        <v>6955</v>
      </c>
      <c r="I39" s="38" t="s">
        <v>23</v>
      </c>
      <c r="J39" s="14">
        <v>1120000</v>
      </c>
      <c r="K39" s="53">
        <v>1120000</v>
      </c>
      <c r="L39" s="17">
        <v>1119000</v>
      </c>
    </row>
    <row r="40" spans="1:12" ht="21" x14ac:dyDescent="0.25">
      <c r="A40" s="37" t="s">
        <v>17</v>
      </c>
      <c r="B40" s="36">
        <v>12305</v>
      </c>
      <c r="C40" s="36">
        <v>12305</v>
      </c>
      <c r="D40" s="40">
        <v>12305</v>
      </c>
      <c r="I40" s="38" t="s">
        <v>23</v>
      </c>
      <c r="J40" s="14">
        <v>3990000</v>
      </c>
      <c r="K40" s="14">
        <v>3990000</v>
      </c>
      <c r="L40" s="46">
        <v>3987000</v>
      </c>
    </row>
    <row r="41" spans="1:12" ht="21" x14ac:dyDescent="0.25">
      <c r="A41" s="101" t="s">
        <v>17</v>
      </c>
      <c r="B41" s="100">
        <v>18775</v>
      </c>
      <c r="C41" s="100">
        <v>18775</v>
      </c>
      <c r="D41" s="104">
        <v>18770</v>
      </c>
      <c r="I41" s="38" t="s">
        <v>23</v>
      </c>
      <c r="J41" s="14">
        <v>1300000</v>
      </c>
      <c r="K41" s="53">
        <v>1280000</v>
      </c>
      <c r="L41" s="46">
        <v>1150000</v>
      </c>
    </row>
    <row r="42" spans="1:12" ht="21" x14ac:dyDescent="0.25">
      <c r="A42" s="37" t="s">
        <v>17</v>
      </c>
      <c r="B42" s="36">
        <v>6596.65</v>
      </c>
      <c r="C42" s="36">
        <v>6595.65</v>
      </c>
      <c r="D42" s="40">
        <v>3846.65</v>
      </c>
      <c r="I42" s="16" t="s">
        <v>23</v>
      </c>
      <c r="J42" s="14">
        <v>3800000</v>
      </c>
      <c r="K42" s="43">
        <v>3800000</v>
      </c>
      <c r="L42" s="78">
        <v>3780000</v>
      </c>
    </row>
    <row r="43" spans="1:12" ht="21" x14ac:dyDescent="0.25">
      <c r="A43" s="37" t="s">
        <v>17</v>
      </c>
      <c r="B43" s="36">
        <v>12000</v>
      </c>
      <c r="C43" s="36">
        <v>12000</v>
      </c>
      <c r="D43" s="40">
        <v>12000</v>
      </c>
      <c r="I43" s="16" t="s">
        <v>23</v>
      </c>
      <c r="J43" s="14">
        <v>540000</v>
      </c>
      <c r="K43" s="53">
        <v>540000</v>
      </c>
      <c r="L43" s="46">
        <v>421152</v>
      </c>
    </row>
    <row r="44" spans="1:12" ht="21" x14ac:dyDescent="0.25">
      <c r="A44" s="37" t="s">
        <v>17</v>
      </c>
      <c r="B44" s="36">
        <v>262800</v>
      </c>
      <c r="C44" s="36">
        <v>262800</v>
      </c>
      <c r="D44" s="40">
        <v>240744</v>
      </c>
      <c r="I44" s="16" t="s">
        <v>23</v>
      </c>
      <c r="J44" s="14">
        <v>3000000</v>
      </c>
      <c r="K44" s="43">
        <v>3000000</v>
      </c>
      <c r="L44" s="78">
        <v>2990000</v>
      </c>
    </row>
    <row r="45" spans="1:12" ht="21" x14ac:dyDescent="0.25">
      <c r="A45" s="37" t="s">
        <v>17</v>
      </c>
      <c r="B45" s="36">
        <v>42853.5</v>
      </c>
      <c r="C45" s="36">
        <v>42853.5</v>
      </c>
      <c r="D45" s="40">
        <v>42853.5</v>
      </c>
      <c r="I45" s="38" t="s">
        <v>23</v>
      </c>
      <c r="J45" s="14">
        <v>850000</v>
      </c>
      <c r="K45" s="53">
        <v>850000</v>
      </c>
      <c r="L45" s="17">
        <v>830000</v>
      </c>
    </row>
    <row r="46" spans="1:12" ht="21" x14ac:dyDescent="0.25">
      <c r="A46" s="37" t="s">
        <v>17</v>
      </c>
      <c r="B46" s="36">
        <v>66425.600000000006</v>
      </c>
      <c r="C46" s="36">
        <v>66425.600000000006</v>
      </c>
      <c r="D46" s="40">
        <v>66425.600000000006</v>
      </c>
      <c r="I46" s="16" t="s">
        <v>23</v>
      </c>
      <c r="J46" s="14">
        <v>860000</v>
      </c>
      <c r="K46" s="53">
        <v>859852</v>
      </c>
      <c r="L46" s="44">
        <v>858000</v>
      </c>
    </row>
    <row r="47" spans="1:12" ht="21" x14ac:dyDescent="0.25">
      <c r="A47" s="37" t="s">
        <v>17</v>
      </c>
      <c r="B47" s="36">
        <v>48250</v>
      </c>
      <c r="C47" s="36">
        <v>48250</v>
      </c>
      <c r="D47" s="40">
        <v>29250</v>
      </c>
      <c r="I47" s="38" t="s">
        <v>23</v>
      </c>
      <c r="J47" s="14">
        <v>700000</v>
      </c>
      <c r="K47" s="53">
        <v>700000</v>
      </c>
      <c r="L47" s="46">
        <v>675000</v>
      </c>
    </row>
    <row r="48" spans="1:12" ht="21" x14ac:dyDescent="0.35">
      <c r="A48" s="37" t="s">
        <v>17</v>
      </c>
      <c r="B48" s="36">
        <v>98830</v>
      </c>
      <c r="C48" s="36">
        <v>98830</v>
      </c>
      <c r="D48" s="40">
        <v>98830</v>
      </c>
      <c r="J48" s="115">
        <f>SUM(J1:J47)</f>
        <v>80254000</v>
      </c>
      <c r="K48" s="115">
        <f>SUM(K1:K47)</f>
        <v>80225972</v>
      </c>
      <c r="L48" s="116">
        <f>SUM(L1:L47)</f>
        <v>75884838</v>
      </c>
    </row>
    <row r="49" spans="1:4" ht="21" x14ac:dyDescent="0.25">
      <c r="A49" s="37" t="s">
        <v>17</v>
      </c>
      <c r="B49" s="36">
        <v>950</v>
      </c>
      <c r="C49" s="36">
        <v>950</v>
      </c>
      <c r="D49" s="40">
        <v>950</v>
      </c>
    </row>
    <row r="50" spans="1:4" ht="21" x14ac:dyDescent="0.25">
      <c r="A50" s="37" t="s">
        <v>17</v>
      </c>
      <c r="B50" s="36">
        <v>3350</v>
      </c>
      <c r="C50" s="36">
        <v>3350</v>
      </c>
      <c r="D50" s="40">
        <v>3350</v>
      </c>
    </row>
    <row r="51" spans="1:4" ht="21" x14ac:dyDescent="0.25">
      <c r="A51" s="37" t="s">
        <v>17</v>
      </c>
      <c r="B51" s="36">
        <v>1000</v>
      </c>
      <c r="C51" s="36">
        <v>1000</v>
      </c>
      <c r="D51" s="40">
        <v>1000</v>
      </c>
    </row>
    <row r="52" spans="1:4" ht="21" x14ac:dyDescent="0.25">
      <c r="A52" s="38" t="s">
        <v>17</v>
      </c>
      <c r="B52" s="14">
        <v>400000</v>
      </c>
      <c r="C52" s="53">
        <v>374500</v>
      </c>
      <c r="D52" s="46">
        <v>374500</v>
      </c>
    </row>
    <row r="53" spans="1:4" ht="21" x14ac:dyDescent="0.25">
      <c r="A53" s="76" t="s">
        <v>17</v>
      </c>
      <c r="B53" s="14">
        <v>161000</v>
      </c>
      <c r="C53" s="53">
        <v>149000</v>
      </c>
      <c r="D53" s="46">
        <v>149000</v>
      </c>
    </row>
    <row r="54" spans="1:4" ht="21" x14ac:dyDescent="0.25">
      <c r="A54" s="37" t="s">
        <v>17</v>
      </c>
      <c r="B54" s="36">
        <v>15000</v>
      </c>
      <c r="C54" s="36">
        <v>14112</v>
      </c>
      <c r="D54" s="40">
        <v>12750</v>
      </c>
    </row>
    <row r="55" spans="1:4" ht="21" x14ac:dyDescent="0.25">
      <c r="A55" s="30" t="s">
        <v>17</v>
      </c>
      <c r="B55" s="29">
        <v>100000</v>
      </c>
      <c r="C55" s="29">
        <v>100000</v>
      </c>
      <c r="D55" s="32">
        <v>100000</v>
      </c>
    </row>
    <row r="56" spans="1:4" ht="21" x14ac:dyDescent="0.25">
      <c r="A56" s="37" t="s">
        <v>17</v>
      </c>
      <c r="B56" s="36">
        <v>190000</v>
      </c>
      <c r="C56" s="36">
        <v>190000</v>
      </c>
      <c r="D56" s="40">
        <v>190000</v>
      </c>
    </row>
    <row r="57" spans="1:4" ht="21" x14ac:dyDescent="0.25">
      <c r="A57" s="37" t="s">
        <v>17</v>
      </c>
      <c r="B57" s="36">
        <v>9840</v>
      </c>
      <c r="C57" s="36">
        <v>9840</v>
      </c>
      <c r="D57" s="40">
        <v>9840</v>
      </c>
    </row>
    <row r="58" spans="1:4" ht="21" x14ac:dyDescent="0.25">
      <c r="A58" s="37" t="s">
        <v>17</v>
      </c>
      <c r="B58" s="36">
        <v>180</v>
      </c>
      <c r="C58" s="36">
        <v>180</v>
      </c>
      <c r="D58" s="40">
        <v>180</v>
      </c>
    </row>
    <row r="59" spans="1:4" ht="21" x14ac:dyDescent="0.25">
      <c r="A59" s="30" t="s">
        <v>17</v>
      </c>
      <c r="B59" s="29">
        <v>29051</v>
      </c>
      <c r="C59" s="29">
        <v>29051</v>
      </c>
      <c r="D59" s="32">
        <v>28721</v>
      </c>
    </row>
    <row r="60" spans="1:4" ht="21" x14ac:dyDescent="0.25">
      <c r="A60" s="30" t="s">
        <v>17</v>
      </c>
      <c r="B60" s="29">
        <v>72225</v>
      </c>
      <c r="C60" s="29">
        <v>72225</v>
      </c>
      <c r="D60" s="32">
        <v>72225</v>
      </c>
    </row>
    <row r="61" spans="1:4" ht="21" x14ac:dyDescent="0.25">
      <c r="A61" s="37" t="s">
        <v>17</v>
      </c>
      <c r="B61" s="36">
        <v>25000</v>
      </c>
      <c r="C61" s="36">
        <v>25000</v>
      </c>
      <c r="D61" s="40">
        <v>25000</v>
      </c>
    </row>
    <row r="62" spans="1:4" ht="21" x14ac:dyDescent="0.25">
      <c r="A62" s="37" t="s">
        <v>17</v>
      </c>
      <c r="B62" s="36">
        <v>82760</v>
      </c>
      <c r="C62" s="36">
        <v>82760</v>
      </c>
      <c r="D62" s="40">
        <v>82760</v>
      </c>
    </row>
    <row r="63" spans="1:4" ht="21" x14ac:dyDescent="0.25">
      <c r="A63" s="30" t="s">
        <v>17</v>
      </c>
      <c r="B63" s="29">
        <v>48527</v>
      </c>
      <c r="C63" s="29">
        <v>48527</v>
      </c>
      <c r="D63" s="32">
        <v>48527</v>
      </c>
    </row>
    <row r="64" spans="1:4" ht="21" x14ac:dyDescent="0.25">
      <c r="A64" s="37" t="s">
        <v>17</v>
      </c>
      <c r="B64" s="36">
        <v>10058</v>
      </c>
      <c r="C64" s="36">
        <v>10058</v>
      </c>
      <c r="D64" s="40">
        <v>10058</v>
      </c>
    </row>
    <row r="65" spans="1:4" ht="21" x14ac:dyDescent="0.25">
      <c r="A65" s="30" t="s">
        <v>17</v>
      </c>
      <c r="B65" s="29">
        <v>19260</v>
      </c>
      <c r="C65" s="29">
        <v>19260</v>
      </c>
      <c r="D65" s="32">
        <v>19260</v>
      </c>
    </row>
    <row r="66" spans="1:4" ht="21" x14ac:dyDescent="0.25">
      <c r="A66" s="37" t="s">
        <v>17</v>
      </c>
      <c r="B66" s="36">
        <v>12101.7</v>
      </c>
      <c r="C66" s="36">
        <v>12101.7</v>
      </c>
      <c r="D66" s="40">
        <v>12101.7</v>
      </c>
    </row>
    <row r="67" spans="1:4" ht="21" x14ac:dyDescent="0.25">
      <c r="A67" s="37" t="s">
        <v>17</v>
      </c>
      <c r="B67" s="36">
        <v>4033.9</v>
      </c>
      <c r="C67" s="36">
        <v>4033.9</v>
      </c>
      <c r="D67" s="40">
        <v>4033.9</v>
      </c>
    </row>
    <row r="68" spans="1:4" ht="21" x14ac:dyDescent="0.25">
      <c r="A68" s="37" t="s">
        <v>17</v>
      </c>
      <c r="B68" s="36">
        <v>131500</v>
      </c>
      <c r="C68" s="36">
        <v>131500</v>
      </c>
      <c r="D68" s="40">
        <v>131500</v>
      </c>
    </row>
    <row r="69" spans="1:4" ht="21" x14ac:dyDescent="0.25">
      <c r="A69" s="101" t="s">
        <v>17</v>
      </c>
      <c r="B69" s="100">
        <v>10800</v>
      </c>
      <c r="C69" s="100">
        <v>10800</v>
      </c>
      <c r="D69" s="104">
        <v>10800</v>
      </c>
    </row>
    <row r="70" spans="1:4" ht="21" x14ac:dyDescent="0.25">
      <c r="A70" s="37" t="s">
        <v>17</v>
      </c>
      <c r="B70" s="36">
        <v>7000</v>
      </c>
      <c r="C70" s="36">
        <v>7000</v>
      </c>
      <c r="D70" s="40">
        <v>7000</v>
      </c>
    </row>
    <row r="71" spans="1:4" ht="21" x14ac:dyDescent="0.25">
      <c r="A71" s="30" t="s">
        <v>17</v>
      </c>
      <c r="B71" s="29">
        <v>48250</v>
      </c>
      <c r="C71" s="29">
        <v>48250</v>
      </c>
      <c r="D71" s="32">
        <v>19000</v>
      </c>
    </row>
    <row r="72" spans="1:4" ht="21" x14ac:dyDescent="0.25">
      <c r="A72" s="30" t="s">
        <v>17</v>
      </c>
      <c r="B72" s="29">
        <v>194098</v>
      </c>
      <c r="C72" s="29">
        <v>194098</v>
      </c>
      <c r="D72" s="32">
        <v>194098</v>
      </c>
    </row>
    <row r="73" spans="1:4" ht="21" x14ac:dyDescent="0.25">
      <c r="A73" s="76" t="s">
        <v>17</v>
      </c>
      <c r="B73" s="14">
        <v>30000</v>
      </c>
      <c r="C73" s="43">
        <v>26600</v>
      </c>
      <c r="D73" s="44">
        <v>26600</v>
      </c>
    </row>
    <row r="74" spans="1:4" ht="21" x14ac:dyDescent="0.25">
      <c r="A74" s="16" t="s">
        <v>17</v>
      </c>
      <c r="B74" s="14">
        <v>320000</v>
      </c>
      <c r="C74" s="43">
        <v>320000</v>
      </c>
      <c r="D74" s="78">
        <v>320000</v>
      </c>
    </row>
    <row r="75" spans="1:4" ht="21" x14ac:dyDescent="0.25">
      <c r="A75" s="38" t="s">
        <v>17</v>
      </c>
      <c r="B75" s="14">
        <v>300000</v>
      </c>
      <c r="C75" s="53">
        <v>294999</v>
      </c>
      <c r="D75" s="46">
        <v>292110</v>
      </c>
    </row>
    <row r="76" spans="1:4" ht="21" x14ac:dyDescent="0.25">
      <c r="A76" s="37" t="s">
        <v>17</v>
      </c>
      <c r="B76" s="36">
        <v>35786.15</v>
      </c>
      <c r="C76" s="36">
        <v>35786.15</v>
      </c>
      <c r="D76" s="40">
        <v>35786.15</v>
      </c>
    </row>
    <row r="77" spans="1:4" ht="21" x14ac:dyDescent="0.25">
      <c r="A77" s="37" t="s">
        <v>17</v>
      </c>
      <c r="B77" s="36">
        <v>4290</v>
      </c>
      <c r="C77" s="36">
        <v>4290</v>
      </c>
      <c r="D77" s="40">
        <v>4290</v>
      </c>
    </row>
    <row r="78" spans="1:4" ht="21" x14ac:dyDescent="0.25">
      <c r="A78" s="37" t="s">
        <v>17</v>
      </c>
      <c r="B78" s="36">
        <v>1369.6</v>
      </c>
      <c r="C78" s="36">
        <v>1369.6</v>
      </c>
      <c r="D78" s="40">
        <v>1369.6</v>
      </c>
    </row>
    <row r="79" spans="1:4" ht="21" x14ac:dyDescent="0.25">
      <c r="A79" s="30" t="s">
        <v>17</v>
      </c>
      <c r="B79" s="29">
        <v>11236</v>
      </c>
      <c r="C79" s="29">
        <v>11235</v>
      </c>
      <c r="D79" s="32">
        <v>11235</v>
      </c>
    </row>
    <row r="80" spans="1:4" ht="21" x14ac:dyDescent="0.25">
      <c r="A80" s="37" t="s">
        <v>17</v>
      </c>
      <c r="B80" s="36">
        <v>7000</v>
      </c>
      <c r="C80" s="36">
        <v>7000</v>
      </c>
      <c r="D80" s="40">
        <v>7000</v>
      </c>
    </row>
    <row r="81" spans="1:4" ht="21" x14ac:dyDescent="0.25">
      <c r="A81" s="37" t="s">
        <v>17</v>
      </c>
      <c r="B81" s="36">
        <v>47952</v>
      </c>
      <c r="C81" s="36">
        <v>47952</v>
      </c>
      <c r="D81" s="40">
        <v>47952</v>
      </c>
    </row>
    <row r="82" spans="1:4" ht="21" x14ac:dyDescent="0.25">
      <c r="A82" s="37" t="s">
        <v>17</v>
      </c>
      <c r="B82" s="36">
        <v>33522</v>
      </c>
      <c r="C82" s="36">
        <v>33522</v>
      </c>
      <c r="D82" s="40">
        <v>33522</v>
      </c>
    </row>
    <row r="83" spans="1:4" ht="21" x14ac:dyDescent="0.25">
      <c r="A83" s="37" t="s">
        <v>17</v>
      </c>
      <c r="B83" s="36">
        <v>57276</v>
      </c>
      <c r="C83" s="36">
        <v>57276</v>
      </c>
      <c r="D83" s="40">
        <v>57276</v>
      </c>
    </row>
    <row r="84" spans="1:4" ht="21" x14ac:dyDescent="0.25">
      <c r="A84" s="37" t="s">
        <v>17</v>
      </c>
      <c r="B84" s="36">
        <v>51282</v>
      </c>
      <c r="C84" s="36">
        <v>51282</v>
      </c>
      <c r="D84" s="40">
        <v>51282</v>
      </c>
    </row>
    <row r="85" spans="1:4" ht="21" x14ac:dyDescent="0.25">
      <c r="A85" s="37" t="s">
        <v>17</v>
      </c>
      <c r="B85" s="36">
        <v>880</v>
      </c>
      <c r="C85" s="36">
        <v>880</v>
      </c>
      <c r="D85" s="40">
        <v>880</v>
      </c>
    </row>
    <row r="86" spans="1:4" ht="21" x14ac:dyDescent="0.25">
      <c r="A86" s="37" t="s">
        <v>17</v>
      </c>
      <c r="B86" s="36">
        <v>1760</v>
      </c>
      <c r="C86" s="36">
        <v>1760</v>
      </c>
      <c r="D86" s="40">
        <v>1760</v>
      </c>
    </row>
    <row r="87" spans="1:4" ht="21" x14ac:dyDescent="0.25">
      <c r="A87" s="37" t="s">
        <v>17</v>
      </c>
      <c r="B87" s="36">
        <v>6756</v>
      </c>
      <c r="C87" s="36">
        <v>6756</v>
      </c>
      <c r="D87" s="40">
        <v>6756</v>
      </c>
    </row>
    <row r="88" spans="1:4" ht="21" x14ac:dyDescent="0.25">
      <c r="A88" s="37" t="s">
        <v>17</v>
      </c>
      <c r="B88" s="36">
        <v>6313</v>
      </c>
      <c r="C88" s="36">
        <v>6313</v>
      </c>
      <c r="D88" s="40">
        <v>6313</v>
      </c>
    </row>
    <row r="89" spans="1:4" ht="21" x14ac:dyDescent="0.25">
      <c r="A89" s="37" t="s">
        <v>17</v>
      </c>
      <c r="B89" s="36">
        <v>11770</v>
      </c>
      <c r="C89" s="36">
        <v>11770</v>
      </c>
      <c r="D89" s="40">
        <v>11760</v>
      </c>
    </row>
    <row r="90" spans="1:4" ht="21" x14ac:dyDescent="0.25">
      <c r="A90" s="37" t="s">
        <v>17</v>
      </c>
      <c r="B90" s="36">
        <v>25573</v>
      </c>
      <c r="C90" s="36">
        <v>25573</v>
      </c>
      <c r="D90" s="40">
        <v>25573</v>
      </c>
    </row>
    <row r="91" spans="1:4" ht="21" x14ac:dyDescent="0.25">
      <c r="A91" s="30" t="s">
        <v>17</v>
      </c>
      <c r="B91" s="29">
        <v>37236</v>
      </c>
      <c r="C91" s="29">
        <v>37236</v>
      </c>
      <c r="D91" s="32">
        <v>37236</v>
      </c>
    </row>
    <row r="92" spans="1:4" ht="21" x14ac:dyDescent="0.25">
      <c r="A92" s="30" t="s">
        <v>17</v>
      </c>
      <c r="B92" s="29">
        <v>18300</v>
      </c>
      <c r="C92" s="29">
        <v>18300</v>
      </c>
      <c r="D92" s="32">
        <v>18300</v>
      </c>
    </row>
    <row r="93" spans="1:4" ht="21" x14ac:dyDescent="0.25">
      <c r="A93" s="30" t="s">
        <v>17</v>
      </c>
      <c r="B93" s="74">
        <v>680</v>
      </c>
      <c r="C93" s="74">
        <v>680</v>
      </c>
      <c r="D93" s="75">
        <v>680</v>
      </c>
    </row>
    <row r="94" spans="1:4" ht="21" x14ac:dyDescent="0.25">
      <c r="A94" s="37" t="s">
        <v>17</v>
      </c>
      <c r="B94" s="36">
        <v>1390</v>
      </c>
      <c r="C94" s="36">
        <v>1390</v>
      </c>
      <c r="D94" s="40">
        <v>1390</v>
      </c>
    </row>
    <row r="95" spans="1:4" ht="21" x14ac:dyDescent="0.25">
      <c r="A95" s="30" t="s">
        <v>17</v>
      </c>
      <c r="B95" s="29">
        <v>19057.77</v>
      </c>
      <c r="C95" s="29">
        <v>19057.77</v>
      </c>
      <c r="D95" s="32">
        <v>19057.77</v>
      </c>
    </row>
    <row r="96" spans="1:4" ht="21" x14ac:dyDescent="0.25">
      <c r="A96" s="37" t="s">
        <v>17</v>
      </c>
      <c r="B96" s="36">
        <v>2800</v>
      </c>
      <c r="C96" s="36">
        <v>2800</v>
      </c>
      <c r="D96" s="40">
        <v>2800</v>
      </c>
    </row>
    <row r="97" spans="1:4" ht="21" x14ac:dyDescent="0.25">
      <c r="A97" s="30" t="s">
        <v>17</v>
      </c>
      <c r="B97" s="29">
        <v>50814.3</v>
      </c>
      <c r="C97" s="29">
        <v>50814.3</v>
      </c>
      <c r="D97" s="32">
        <v>44940</v>
      </c>
    </row>
    <row r="98" spans="1:4" ht="21" x14ac:dyDescent="0.25">
      <c r="A98" s="37" t="s">
        <v>17</v>
      </c>
      <c r="B98" s="36">
        <v>8880</v>
      </c>
      <c r="C98" s="36">
        <v>8880</v>
      </c>
      <c r="D98" s="40">
        <v>8880</v>
      </c>
    </row>
    <row r="99" spans="1:4" ht="21" x14ac:dyDescent="0.25">
      <c r="A99" s="37" t="s">
        <v>17</v>
      </c>
      <c r="B99" s="36">
        <v>2016</v>
      </c>
      <c r="C99" s="36">
        <v>2016</v>
      </c>
      <c r="D99" s="40">
        <v>2016</v>
      </c>
    </row>
    <row r="100" spans="1:4" ht="21" x14ac:dyDescent="0.25">
      <c r="A100" s="37" t="s">
        <v>17</v>
      </c>
      <c r="B100" s="36">
        <v>3600</v>
      </c>
      <c r="C100" s="36">
        <v>3600</v>
      </c>
      <c r="D100" s="40">
        <v>3600</v>
      </c>
    </row>
    <row r="101" spans="1:4" ht="21" x14ac:dyDescent="0.25">
      <c r="A101" s="37" t="s">
        <v>17</v>
      </c>
      <c r="B101" s="36">
        <v>6650</v>
      </c>
      <c r="C101" s="36">
        <v>6650</v>
      </c>
      <c r="D101" s="40">
        <v>6650</v>
      </c>
    </row>
    <row r="102" spans="1:4" ht="21" x14ac:dyDescent="0.25">
      <c r="A102" s="37" t="s">
        <v>17</v>
      </c>
      <c r="B102" s="36">
        <v>15803.9</v>
      </c>
      <c r="C102" s="36">
        <v>15803.9</v>
      </c>
      <c r="D102" s="40">
        <v>15803.9</v>
      </c>
    </row>
    <row r="103" spans="1:4" ht="21" x14ac:dyDescent="0.25">
      <c r="A103" s="37" t="s">
        <v>17</v>
      </c>
      <c r="B103" s="36">
        <v>100580</v>
      </c>
      <c r="C103" s="36">
        <v>100580</v>
      </c>
      <c r="D103" s="40">
        <v>100580</v>
      </c>
    </row>
    <row r="104" spans="1:4" ht="21" x14ac:dyDescent="0.25">
      <c r="A104" s="37" t="s">
        <v>17</v>
      </c>
      <c r="B104" s="36">
        <v>25350</v>
      </c>
      <c r="C104" s="36">
        <v>25350</v>
      </c>
      <c r="D104" s="40">
        <v>25350</v>
      </c>
    </row>
    <row r="105" spans="1:4" ht="21" x14ac:dyDescent="0.25">
      <c r="A105" s="101" t="s">
        <v>17</v>
      </c>
      <c r="B105" s="100">
        <v>27189</v>
      </c>
      <c r="C105" s="100">
        <v>27189</v>
      </c>
      <c r="D105" s="100">
        <v>27189</v>
      </c>
    </row>
    <row r="106" spans="1:4" ht="21" x14ac:dyDescent="0.25">
      <c r="A106" s="37" t="s">
        <v>17</v>
      </c>
      <c r="B106" s="36">
        <v>14124</v>
      </c>
      <c r="C106" s="36">
        <v>14124</v>
      </c>
      <c r="D106" s="40">
        <v>14124</v>
      </c>
    </row>
    <row r="107" spans="1:4" ht="21" x14ac:dyDescent="0.25">
      <c r="A107" s="30" t="s">
        <v>17</v>
      </c>
      <c r="B107" s="29">
        <v>17291.2</v>
      </c>
      <c r="C107" s="29">
        <v>17291.2</v>
      </c>
      <c r="D107" s="32">
        <v>17291.2</v>
      </c>
    </row>
    <row r="108" spans="1:4" ht="21" x14ac:dyDescent="0.25">
      <c r="A108" s="37" t="s">
        <v>17</v>
      </c>
      <c r="B108" s="36">
        <v>71881</v>
      </c>
      <c r="C108" s="36">
        <v>71881</v>
      </c>
      <c r="D108" s="40">
        <v>71881</v>
      </c>
    </row>
    <row r="109" spans="1:4" ht="21" x14ac:dyDescent="0.25">
      <c r="A109" s="15" t="s">
        <v>17</v>
      </c>
      <c r="B109" s="56">
        <v>111000</v>
      </c>
      <c r="C109" s="56">
        <v>110745</v>
      </c>
      <c r="D109" s="17">
        <v>110745</v>
      </c>
    </row>
    <row r="110" spans="1:4" ht="21" x14ac:dyDescent="0.25">
      <c r="A110" s="16" t="s">
        <v>17</v>
      </c>
      <c r="B110" s="14">
        <v>45000</v>
      </c>
      <c r="C110" s="53">
        <v>38500</v>
      </c>
      <c r="D110" s="46">
        <v>37450</v>
      </c>
    </row>
    <row r="111" spans="1:4" ht="21" x14ac:dyDescent="0.25">
      <c r="A111" s="38" t="s">
        <v>17</v>
      </c>
      <c r="B111" s="14">
        <v>56000</v>
      </c>
      <c r="C111" s="53">
        <v>53500</v>
      </c>
      <c r="D111" s="46">
        <v>52430</v>
      </c>
    </row>
    <row r="112" spans="1:4" ht="21" x14ac:dyDescent="0.25">
      <c r="A112" s="76" t="s">
        <v>17</v>
      </c>
      <c r="B112" s="14">
        <v>33000</v>
      </c>
      <c r="C112" s="43">
        <v>29000</v>
      </c>
      <c r="D112" s="44">
        <v>28034</v>
      </c>
    </row>
    <row r="113" spans="1:4" ht="21" x14ac:dyDescent="0.25">
      <c r="A113" s="38" t="s">
        <v>17</v>
      </c>
      <c r="B113" s="14">
        <v>21000</v>
      </c>
      <c r="C113" s="53">
        <v>21000</v>
      </c>
      <c r="D113" s="46">
        <v>21000</v>
      </c>
    </row>
    <row r="114" spans="1:4" ht="21" x14ac:dyDescent="0.25">
      <c r="A114" s="16" t="s">
        <v>17</v>
      </c>
      <c r="B114" s="14">
        <v>40000</v>
      </c>
      <c r="C114" s="43">
        <v>34600</v>
      </c>
      <c r="D114" s="17">
        <v>34600</v>
      </c>
    </row>
    <row r="115" spans="1:4" ht="21" x14ac:dyDescent="0.25">
      <c r="A115" s="38" t="s">
        <v>17</v>
      </c>
      <c r="B115" s="14">
        <v>11000</v>
      </c>
      <c r="C115" s="53">
        <v>9630</v>
      </c>
      <c r="D115" s="46">
        <v>9630</v>
      </c>
    </row>
    <row r="116" spans="1:4" ht="21" x14ac:dyDescent="0.25">
      <c r="A116" s="109" t="s">
        <v>17</v>
      </c>
      <c r="B116" s="112">
        <v>4050</v>
      </c>
      <c r="C116" s="112">
        <v>4050</v>
      </c>
      <c r="D116" s="112">
        <v>4050</v>
      </c>
    </row>
    <row r="117" spans="1:4" ht="21" x14ac:dyDescent="0.25">
      <c r="A117" s="109" t="s">
        <v>17</v>
      </c>
      <c r="B117" s="112">
        <v>5920</v>
      </c>
      <c r="C117" s="112">
        <v>5920</v>
      </c>
      <c r="D117" s="112">
        <v>5920</v>
      </c>
    </row>
    <row r="118" spans="1:4" ht="21" x14ac:dyDescent="0.25">
      <c r="A118" s="37" t="s">
        <v>17</v>
      </c>
      <c r="B118" s="36">
        <v>149100</v>
      </c>
      <c r="C118" s="36">
        <v>149100</v>
      </c>
      <c r="D118" s="40">
        <v>149100</v>
      </c>
    </row>
    <row r="119" spans="1:4" ht="21" x14ac:dyDescent="0.25">
      <c r="A119" s="37" t="s">
        <v>17</v>
      </c>
      <c r="B119" s="36">
        <v>41708.6</v>
      </c>
      <c r="C119" s="36">
        <v>41708.6</v>
      </c>
      <c r="D119" s="40">
        <v>41708.6</v>
      </c>
    </row>
    <row r="120" spans="1:4" ht="21" x14ac:dyDescent="0.25">
      <c r="A120" s="37" t="s">
        <v>17</v>
      </c>
      <c r="B120" s="36">
        <v>41088</v>
      </c>
      <c r="C120" s="36">
        <v>41088</v>
      </c>
      <c r="D120" s="40">
        <v>41088</v>
      </c>
    </row>
    <row r="121" spans="1:4" ht="21" x14ac:dyDescent="0.25">
      <c r="A121" s="37" t="s">
        <v>17</v>
      </c>
      <c r="B121" s="36">
        <v>510</v>
      </c>
      <c r="C121" s="36">
        <v>510</v>
      </c>
      <c r="D121" s="40">
        <v>510</v>
      </c>
    </row>
    <row r="122" spans="1:4" ht="21" x14ac:dyDescent="0.25">
      <c r="A122" s="37" t="s">
        <v>17</v>
      </c>
      <c r="B122" s="36">
        <v>620</v>
      </c>
      <c r="C122" s="36">
        <v>620</v>
      </c>
      <c r="D122" s="40">
        <v>620</v>
      </c>
    </row>
    <row r="123" spans="1:4" ht="21" x14ac:dyDescent="0.25">
      <c r="A123" s="37" t="s">
        <v>17</v>
      </c>
      <c r="B123" s="36">
        <v>55500</v>
      </c>
      <c r="C123" s="36">
        <v>55500</v>
      </c>
      <c r="D123" s="40">
        <v>55500</v>
      </c>
    </row>
    <row r="124" spans="1:4" ht="21" x14ac:dyDescent="0.25">
      <c r="A124" s="37" t="s">
        <v>17</v>
      </c>
      <c r="B124" s="36">
        <v>150000</v>
      </c>
      <c r="C124" s="36">
        <v>111080.98</v>
      </c>
      <c r="D124" s="40">
        <v>111080.98</v>
      </c>
    </row>
    <row r="125" spans="1:4" ht="21" x14ac:dyDescent="0.25">
      <c r="A125" s="37" t="s">
        <v>17</v>
      </c>
      <c r="B125" s="36">
        <v>198900</v>
      </c>
      <c r="C125" s="36">
        <v>198900</v>
      </c>
      <c r="D125" s="40">
        <v>198900</v>
      </c>
    </row>
    <row r="126" spans="1:4" ht="21" x14ac:dyDescent="0.25">
      <c r="A126" s="37" t="s">
        <v>17</v>
      </c>
      <c r="B126" s="36">
        <v>36900</v>
      </c>
      <c r="C126" s="36">
        <v>36900</v>
      </c>
      <c r="D126" s="40">
        <v>36900</v>
      </c>
    </row>
    <row r="127" spans="1:4" ht="21" x14ac:dyDescent="0.25">
      <c r="A127" s="30" t="s">
        <v>17</v>
      </c>
      <c r="B127" s="29">
        <v>45800</v>
      </c>
      <c r="C127" s="29">
        <v>45800</v>
      </c>
      <c r="D127" s="32">
        <v>45145</v>
      </c>
    </row>
    <row r="128" spans="1:4" ht="21" x14ac:dyDescent="0.25">
      <c r="A128" s="30" t="s">
        <v>17</v>
      </c>
      <c r="B128" s="29">
        <v>32944</v>
      </c>
      <c r="C128" s="29">
        <v>32944</v>
      </c>
      <c r="D128" s="32">
        <v>25490</v>
      </c>
    </row>
    <row r="129" spans="1:4" ht="21" x14ac:dyDescent="0.25">
      <c r="A129" s="37" t="s">
        <v>17</v>
      </c>
      <c r="B129" s="36">
        <v>24670</v>
      </c>
      <c r="C129" s="36">
        <v>24670</v>
      </c>
      <c r="D129" s="40">
        <v>23885</v>
      </c>
    </row>
    <row r="130" spans="1:4" ht="21" x14ac:dyDescent="0.25">
      <c r="A130" s="38" t="s">
        <v>17</v>
      </c>
      <c r="B130" s="14">
        <v>7500</v>
      </c>
      <c r="C130" s="53">
        <v>6955</v>
      </c>
      <c r="D130" s="46">
        <v>6955</v>
      </c>
    </row>
    <row r="131" spans="1:4" ht="21" x14ac:dyDescent="0.25">
      <c r="A131" s="38" t="s">
        <v>17</v>
      </c>
      <c r="B131" s="14">
        <v>85000</v>
      </c>
      <c r="C131" s="53">
        <v>69550</v>
      </c>
      <c r="D131" s="46">
        <v>69550</v>
      </c>
    </row>
    <row r="132" spans="1:4" ht="21" x14ac:dyDescent="0.25">
      <c r="A132" s="38" t="s">
        <v>17</v>
      </c>
      <c r="B132" s="14">
        <v>73000</v>
      </c>
      <c r="C132" s="53">
        <v>73000</v>
      </c>
      <c r="D132" s="46">
        <v>69350</v>
      </c>
    </row>
    <row r="133" spans="1:4" ht="21" x14ac:dyDescent="0.25">
      <c r="A133" s="38" t="s">
        <v>17</v>
      </c>
      <c r="B133" s="14">
        <v>500000</v>
      </c>
      <c r="C133" s="53">
        <v>500000</v>
      </c>
      <c r="D133" s="46">
        <v>492000</v>
      </c>
    </row>
    <row r="134" spans="1:4" ht="21" x14ac:dyDescent="0.25">
      <c r="A134" s="16" t="s">
        <v>17</v>
      </c>
      <c r="B134" s="14">
        <v>170000</v>
      </c>
      <c r="C134" s="43">
        <v>147660</v>
      </c>
      <c r="D134" s="78">
        <v>147660</v>
      </c>
    </row>
    <row r="135" spans="1:4" ht="21" x14ac:dyDescent="0.25">
      <c r="A135" s="38" t="s">
        <v>17</v>
      </c>
      <c r="B135" s="14">
        <v>90000</v>
      </c>
      <c r="C135" s="53">
        <v>90000</v>
      </c>
      <c r="D135" s="46">
        <v>88000</v>
      </c>
    </row>
    <row r="136" spans="1:4" ht="21" x14ac:dyDescent="0.25">
      <c r="A136" s="38" t="s">
        <v>17</v>
      </c>
      <c r="B136" s="14">
        <v>465000</v>
      </c>
      <c r="C136" s="53">
        <v>465000</v>
      </c>
      <c r="D136" s="46">
        <v>459500</v>
      </c>
    </row>
    <row r="137" spans="1:4" ht="21" x14ac:dyDescent="0.25">
      <c r="A137" s="38" t="s">
        <v>17</v>
      </c>
      <c r="B137" s="14">
        <v>20000</v>
      </c>
      <c r="C137" s="53">
        <v>20000</v>
      </c>
      <c r="D137" s="46">
        <v>20000</v>
      </c>
    </row>
    <row r="138" spans="1:4" ht="21" x14ac:dyDescent="0.25">
      <c r="A138" s="76" t="s">
        <v>17</v>
      </c>
      <c r="B138" s="14">
        <v>108000</v>
      </c>
      <c r="C138" s="53">
        <v>107700</v>
      </c>
      <c r="D138" s="46">
        <v>107700</v>
      </c>
    </row>
    <row r="139" spans="1:4" ht="21" x14ac:dyDescent="0.25">
      <c r="A139" s="37" t="s">
        <v>17</v>
      </c>
      <c r="B139" s="36">
        <v>49500</v>
      </c>
      <c r="C139" s="36">
        <v>49500</v>
      </c>
      <c r="D139" s="40">
        <v>49500</v>
      </c>
    </row>
    <row r="140" spans="1:4" ht="21" x14ac:dyDescent="0.25">
      <c r="A140" s="37" t="s">
        <v>17</v>
      </c>
      <c r="B140" s="36">
        <v>37343</v>
      </c>
      <c r="C140" s="36">
        <v>37343</v>
      </c>
      <c r="D140" s="40">
        <v>37343</v>
      </c>
    </row>
    <row r="141" spans="1:4" ht="21" x14ac:dyDescent="0.25">
      <c r="A141" s="37" t="s">
        <v>17</v>
      </c>
      <c r="B141" s="36">
        <v>6300</v>
      </c>
      <c r="C141" s="36">
        <v>6300</v>
      </c>
      <c r="D141" s="40">
        <v>6300</v>
      </c>
    </row>
    <row r="142" spans="1:4" ht="21" x14ac:dyDescent="0.25">
      <c r="A142" s="37" t="s">
        <v>17</v>
      </c>
      <c r="B142" s="36">
        <v>28258.7</v>
      </c>
      <c r="C142" s="36">
        <v>28258.7</v>
      </c>
      <c r="D142" s="40">
        <v>28258.7</v>
      </c>
    </row>
    <row r="143" spans="1:4" ht="21" x14ac:dyDescent="0.25">
      <c r="A143" s="37" t="s">
        <v>17</v>
      </c>
      <c r="B143" s="36">
        <v>50000</v>
      </c>
      <c r="C143" s="36">
        <v>48150</v>
      </c>
      <c r="D143" s="40">
        <v>48150</v>
      </c>
    </row>
    <row r="144" spans="1:4" ht="21" x14ac:dyDescent="0.25">
      <c r="A144" s="37" t="s">
        <v>17</v>
      </c>
      <c r="B144" s="36">
        <v>4080</v>
      </c>
      <c r="C144" s="36">
        <v>4080</v>
      </c>
      <c r="D144" s="40">
        <v>4080</v>
      </c>
    </row>
    <row r="145" spans="1:4" ht="21" x14ac:dyDescent="0.25">
      <c r="A145" s="30" t="s">
        <v>17</v>
      </c>
      <c r="B145" s="29">
        <v>86000</v>
      </c>
      <c r="C145" s="29">
        <v>86000</v>
      </c>
      <c r="D145" s="32">
        <v>86000</v>
      </c>
    </row>
    <row r="146" spans="1:4" ht="21" x14ac:dyDescent="0.25">
      <c r="A146" s="37" t="s">
        <v>17</v>
      </c>
      <c r="B146" s="36">
        <v>17120</v>
      </c>
      <c r="C146" s="36">
        <v>17120</v>
      </c>
      <c r="D146" s="40">
        <v>17120</v>
      </c>
    </row>
    <row r="147" spans="1:4" ht="21" x14ac:dyDescent="0.25">
      <c r="A147" s="37" t="s">
        <v>17</v>
      </c>
      <c r="B147" s="36">
        <v>40360</v>
      </c>
      <c r="C147" s="36">
        <v>40360</v>
      </c>
      <c r="D147" s="40">
        <v>40360</v>
      </c>
    </row>
    <row r="148" spans="1:4" ht="21" x14ac:dyDescent="0.25">
      <c r="A148" s="37" t="s">
        <v>17</v>
      </c>
      <c r="B148" s="36">
        <v>4600</v>
      </c>
      <c r="C148" s="36">
        <v>4600</v>
      </c>
      <c r="D148" s="40">
        <v>4600</v>
      </c>
    </row>
    <row r="149" spans="1:4" ht="21" x14ac:dyDescent="0.25">
      <c r="A149" s="37" t="s">
        <v>17</v>
      </c>
      <c r="B149" s="36">
        <v>12000</v>
      </c>
      <c r="C149" s="36">
        <v>12000</v>
      </c>
      <c r="D149" s="40">
        <v>12000</v>
      </c>
    </row>
    <row r="150" spans="1:4" ht="21" x14ac:dyDescent="0.25">
      <c r="A150" s="37" t="s">
        <v>17</v>
      </c>
      <c r="B150" s="36">
        <v>4405</v>
      </c>
      <c r="C150" s="36">
        <v>4405</v>
      </c>
      <c r="D150" s="40">
        <v>4405</v>
      </c>
    </row>
    <row r="151" spans="1:4" ht="21" x14ac:dyDescent="0.25">
      <c r="A151" s="37" t="s">
        <v>17</v>
      </c>
      <c r="B151" s="36">
        <v>82500</v>
      </c>
      <c r="C151" s="36">
        <v>82500</v>
      </c>
      <c r="D151" s="40">
        <v>82500</v>
      </c>
    </row>
    <row r="152" spans="1:4" ht="21" x14ac:dyDescent="0.25">
      <c r="A152" s="30" t="s">
        <v>17</v>
      </c>
      <c r="B152" s="29">
        <v>49500</v>
      </c>
      <c r="C152" s="29">
        <v>49500</v>
      </c>
      <c r="D152" s="32">
        <v>49500</v>
      </c>
    </row>
    <row r="153" spans="1:4" ht="21" x14ac:dyDescent="0.25">
      <c r="A153" s="37" t="s">
        <v>17</v>
      </c>
      <c r="B153" s="36">
        <v>23776</v>
      </c>
      <c r="C153" s="36">
        <v>23776</v>
      </c>
      <c r="D153" s="40">
        <v>23776</v>
      </c>
    </row>
    <row r="154" spans="1:4" ht="21" x14ac:dyDescent="0.25">
      <c r="A154" s="76" t="s">
        <v>17</v>
      </c>
      <c r="B154" s="14">
        <v>70000</v>
      </c>
      <c r="C154" s="53">
        <v>69500</v>
      </c>
      <c r="D154" s="46">
        <v>69500</v>
      </c>
    </row>
    <row r="155" spans="1:4" ht="21" x14ac:dyDescent="0.25">
      <c r="A155" s="38" t="s">
        <v>17</v>
      </c>
      <c r="B155" s="14">
        <v>136000</v>
      </c>
      <c r="C155" s="53">
        <v>124772</v>
      </c>
      <c r="D155" s="46">
        <v>124772</v>
      </c>
    </row>
    <row r="156" spans="1:4" ht="21" x14ac:dyDescent="0.25">
      <c r="A156" s="38" t="s">
        <v>17</v>
      </c>
      <c r="B156" s="14">
        <v>230000</v>
      </c>
      <c r="C156" s="14">
        <v>230000</v>
      </c>
      <c r="D156" s="46">
        <v>228000</v>
      </c>
    </row>
    <row r="157" spans="1:4" ht="21" x14ac:dyDescent="0.25">
      <c r="A157" s="16" t="s">
        <v>17</v>
      </c>
      <c r="B157" s="14">
        <v>180000</v>
      </c>
      <c r="C157" s="43">
        <v>180000</v>
      </c>
      <c r="D157" s="44">
        <v>150000</v>
      </c>
    </row>
    <row r="158" spans="1:4" ht="21" x14ac:dyDescent="0.25">
      <c r="A158" s="76" t="s">
        <v>17</v>
      </c>
      <c r="B158" s="14">
        <v>49500</v>
      </c>
      <c r="C158" s="53">
        <v>49500</v>
      </c>
      <c r="D158" s="46">
        <v>49500</v>
      </c>
    </row>
    <row r="159" spans="1:4" ht="21" x14ac:dyDescent="0.25">
      <c r="A159" s="38" t="s">
        <v>17</v>
      </c>
      <c r="B159" s="14">
        <v>61000</v>
      </c>
      <c r="C159" s="53">
        <v>58850</v>
      </c>
      <c r="D159" s="46">
        <v>58850</v>
      </c>
    </row>
    <row r="160" spans="1:4" ht="21" x14ac:dyDescent="0.25">
      <c r="A160" s="38" t="s">
        <v>17</v>
      </c>
      <c r="B160" s="14">
        <v>90000</v>
      </c>
      <c r="C160" s="53">
        <v>82818</v>
      </c>
      <c r="D160" s="46">
        <v>81855</v>
      </c>
    </row>
    <row r="161" spans="1:4" ht="21" x14ac:dyDescent="0.25">
      <c r="A161" s="15" t="s">
        <v>17</v>
      </c>
      <c r="B161" s="14">
        <v>9500</v>
      </c>
      <c r="C161" s="14">
        <v>9500</v>
      </c>
      <c r="D161" s="17">
        <v>9480</v>
      </c>
    </row>
    <row r="162" spans="1:4" ht="21" x14ac:dyDescent="0.25">
      <c r="A162" s="15" t="s">
        <v>17</v>
      </c>
      <c r="B162" s="14">
        <v>76000</v>
      </c>
      <c r="C162" s="14">
        <v>76000</v>
      </c>
      <c r="D162" s="17">
        <v>75960</v>
      </c>
    </row>
    <row r="163" spans="1:4" ht="21" x14ac:dyDescent="0.25">
      <c r="A163" s="16" t="s">
        <v>17</v>
      </c>
      <c r="B163" s="14">
        <v>15000</v>
      </c>
      <c r="C163" s="53">
        <v>12315.7</v>
      </c>
      <c r="D163" s="46">
        <v>11770</v>
      </c>
    </row>
    <row r="164" spans="1:4" ht="21" x14ac:dyDescent="0.25">
      <c r="A164" s="38" t="s">
        <v>17</v>
      </c>
      <c r="B164" s="14">
        <v>96000</v>
      </c>
      <c r="C164" s="53">
        <v>93090</v>
      </c>
      <c r="D164" s="46">
        <v>93090</v>
      </c>
    </row>
    <row r="165" spans="1:4" ht="21" x14ac:dyDescent="0.25">
      <c r="A165" s="38" t="s">
        <v>17</v>
      </c>
      <c r="B165" s="14">
        <v>88000</v>
      </c>
      <c r="C165" s="53">
        <v>88000</v>
      </c>
      <c r="D165" s="46">
        <v>88000</v>
      </c>
    </row>
    <row r="166" spans="1:4" ht="21" x14ac:dyDescent="0.25">
      <c r="A166" s="38" t="s">
        <v>17</v>
      </c>
      <c r="B166" s="14">
        <v>35000</v>
      </c>
      <c r="C166" s="53">
        <v>25000</v>
      </c>
      <c r="D166" s="46">
        <v>25000</v>
      </c>
    </row>
    <row r="167" spans="1:4" ht="21" x14ac:dyDescent="0.25">
      <c r="A167" s="76" t="s">
        <v>17</v>
      </c>
      <c r="B167" s="14">
        <v>43000</v>
      </c>
      <c r="C167" s="53">
        <v>43000</v>
      </c>
      <c r="D167" s="46">
        <v>43000</v>
      </c>
    </row>
    <row r="168" spans="1:4" ht="21" x14ac:dyDescent="0.25">
      <c r="A168" s="15" t="s">
        <v>17</v>
      </c>
      <c r="B168" s="14">
        <v>45000</v>
      </c>
      <c r="C168" s="14">
        <v>45000</v>
      </c>
      <c r="D168" s="58">
        <v>44700</v>
      </c>
    </row>
    <row r="169" spans="1:4" ht="21" x14ac:dyDescent="0.25">
      <c r="A169" s="15" t="s">
        <v>17</v>
      </c>
      <c r="B169" s="14">
        <v>24000</v>
      </c>
      <c r="C169" s="14">
        <v>24000</v>
      </c>
      <c r="D169" s="17">
        <v>23860</v>
      </c>
    </row>
    <row r="170" spans="1:4" ht="21" x14ac:dyDescent="0.25">
      <c r="A170" s="38" t="s">
        <v>17</v>
      </c>
      <c r="B170" s="14">
        <v>96000</v>
      </c>
      <c r="C170" s="53">
        <v>96000</v>
      </c>
      <c r="D170" s="46">
        <v>95000</v>
      </c>
    </row>
    <row r="171" spans="1:4" ht="21" x14ac:dyDescent="0.25">
      <c r="A171" s="38" t="s">
        <v>17</v>
      </c>
      <c r="B171" s="14">
        <v>63000</v>
      </c>
      <c r="C171" s="53">
        <v>63000</v>
      </c>
      <c r="D171" s="46">
        <v>63000</v>
      </c>
    </row>
    <row r="172" spans="1:4" ht="21" x14ac:dyDescent="0.25">
      <c r="A172" s="38" t="s">
        <v>17</v>
      </c>
      <c r="B172" s="14">
        <v>72000</v>
      </c>
      <c r="C172" s="53">
        <v>72000</v>
      </c>
      <c r="D172" s="17">
        <v>72000</v>
      </c>
    </row>
    <row r="173" spans="1:4" ht="21" x14ac:dyDescent="0.25">
      <c r="A173" s="38" t="s">
        <v>17</v>
      </c>
      <c r="B173" s="14">
        <v>495000</v>
      </c>
      <c r="C173" s="53">
        <v>495000</v>
      </c>
      <c r="D173" s="46">
        <v>493000</v>
      </c>
    </row>
    <row r="174" spans="1:4" ht="21" x14ac:dyDescent="0.25">
      <c r="A174" s="15" t="s">
        <v>17</v>
      </c>
      <c r="B174" s="56">
        <v>285000</v>
      </c>
      <c r="C174" s="56">
        <v>268470</v>
      </c>
      <c r="D174" s="81">
        <v>268470</v>
      </c>
    </row>
    <row r="175" spans="1:4" ht="21" x14ac:dyDescent="0.25">
      <c r="A175" s="37" t="s">
        <v>17</v>
      </c>
      <c r="B175" s="36">
        <v>9000</v>
      </c>
      <c r="C175" s="36">
        <v>9000</v>
      </c>
      <c r="D175" s="40">
        <v>9000</v>
      </c>
    </row>
    <row r="176" spans="1:4" ht="21" x14ac:dyDescent="0.25">
      <c r="A176" s="16" t="s">
        <v>17</v>
      </c>
      <c r="B176" s="14">
        <v>42000</v>
      </c>
      <c r="C176" s="43">
        <v>39060</v>
      </c>
      <c r="D176" s="44">
        <v>39060</v>
      </c>
    </row>
    <row r="177" spans="1:4" ht="21" x14ac:dyDescent="0.25">
      <c r="A177" s="76" t="s">
        <v>17</v>
      </c>
      <c r="B177" s="14">
        <v>90000</v>
      </c>
      <c r="C177" s="53">
        <v>77800</v>
      </c>
      <c r="D177" s="46">
        <v>77800</v>
      </c>
    </row>
    <row r="178" spans="1:4" ht="21" x14ac:dyDescent="0.25">
      <c r="A178" s="76" t="s">
        <v>17</v>
      </c>
      <c r="B178" s="14">
        <v>68000</v>
      </c>
      <c r="C178" s="53">
        <v>68000</v>
      </c>
      <c r="D178" s="46">
        <v>68000</v>
      </c>
    </row>
    <row r="179" spans="1:4" ht="21" x14ac:dyDescent="0.25">
      <c r="A179" s="22" t="s">
        <v>17</v>
      </c>
      <c r="B179" s="21">
        <v>400000</v>
      </c>
      <c r="C179" s="26">
        <v>400000</v>
      </c>
      <c r="D179" s="23">
        <v>398000</v>
      </c>
    </row>
    <row r="180" spans="1:4" ht="21" x14ac:dyDescent="0.25">
      <c r="A180" s="37" t="s">
        <v>17</v>
      </c>
      <c r="B180" s="36">
        <v>10200</v>
      </c>
      <c r="C180" s="36">
        <v>10200</v>
      </c>
      <c r="D180" s="40">
        <v>10200</v>
      </c>
    </row>
    <row r="181" spans="1:4" ht="21" x14ac:dyDescent="0.25">
      <c r="A181" s="37" t="s">
        <v>17</v>
      </c>
      <c r="B181" s="36">
        <v>9886.7999999999993</v>
      </c>
      <c r="C181" s="36">
        <v>9886.7999999999993</v>
      </c>
      <c r="D181" s="40">
        <v>9886.7999999999993</v>
      </c>
    </row>
    <row r="182" spans="1:4" ht="21" x14ac:dyDescent="0.25">
      <c r="A182" s="30" t="s">
        <v>17</v>
      </c>
      <c r="B182" s="29">
        <v>154000</v>
      </c>
      <c r="C182" s="29">
        <v>154000</v>
      </c>
      <c r="D182" s="32">
        <v>154000</v>
      </c>
    </row>
    <row r="183" spans="1:4" ht="21" x14ac:dyDescent="0.25">
      <c r="A183" s="37" t="s">
        <v>17</v>
      </c>
      <c r="B183" s="36">
        <v>230000</v>
      </c>
      <c r="C183" s="36">
        <v>230000</v>
      </c>
      <c r="D183" s="40">
        <v>228000</v>
      </c>
    </row>
    <row r="184" spans="1:4" ht="21" x14ac:dyDescent="0.25">
      <c r="A184" s="37" t="s">
        <v>17</v>
      </c>
      <c r="B184" s="36">
        <v>114693.79</v>
      </c>
      <c r="C184" s="36">
        <v>112000</v>
      </c>
      <c r="D184" s="40">
        <v>112000</v>
      </c>
    </row>
    <row r="185" spans="1:4" ht="21" x14ac:dyDescent="0.25">
      <c r="A185" s="30" t="s">
        <v>17</v>
      </c>
      <c r="B185" s="29">
        <v>291000</v>
      </c>
      <c r="C185" s="29">
        <v>223000</v>
      </c>
      <c r="D185" s="32">
        <v>223000</v>
      </c>
    </row>
    <row r="186" spans="1:4" ht="21" x14ac:dyDescent="0.25">
      <c r="A186" s="30" t="s">
        <v>17</v>
      </c>
      <c r="B186" s="29">
        <v>50000</v>
      </c>
      <c r="C186" s="29">
        <v>50000</v>
      </c>
      <c r="D186" s="32">
        <v>50000</v>
      </c>
    </row>
    <row r="187" spans="1:4" ht="21" x14ac:dyDescent="0.25">
      <c r="A187" s="37" t="s">
        <v>17</v>
      </c>
      <c r="B187" s="36">
        <v>5457</v>
      </c>
      <c r="C187" s="36">
        <v>5457</v>
      </c>
      <c r="D187" s="40">
        <v>5457</v>
      </c>
    </row>
    <row r="188" spans="1:4" ht="21" x14ac:dyDescent="0.25">
      <c r="A188" s="37" t="s">
        <v>17</v>
      </c>
      <c r="B188" s="36">
        <v>121850</v>
      </c>
      <c r="C188" s="36">
        <v>121850</v>
      </c>
      <c r="D188" s="40">
        <v>121850</v>
      </c>
    </row>
    <row r="189" spans="1:4" ht="21" x14ac:dyDescent="0.25">
      <c r="A189" s="37" t="s">
        <v>17</v>
      </c>
      <c r="B189" s="36">
        <v>40000</v>
      </c>
      <c r="C189" s="36">
        <v>40000</v>
      </c>
      <c r="D189" s="40">
        <v>40000</v>
      </c>
    </row>
    <row r="190" spans="1:4" ht="21" x14ac:dyDescent="0.25">
      <c r="A190" s="37" t="s">
        <v>17</v>
      </c>
      <c r="B190" s="36">
        <v>140397</v>
      </c>
      <c r="C190" s="36">
        <v>140397</v>
      </c>
      <c r="D190" s="40">
        <v>140397</v>
      </c>
    </row>
    <row r="191" spans="1:4" ht="21" x14ac:dyDescent="0.25">
      <c r="A191" s="37" t="s">
        <v>17</v>
      </c>
      <c r="B191" s="36">
        <v>108795</v>
      </c>
      <c r="C191" s="36">
        <v>108795</v>
      </c>
      <c r="D191" s="40">
        <v>108795</v>
      </c>
    </row>
    <row r="192" spans="1:4" ht="21" x14ac:dyDescent="0.25">
      <c r="A192" s="30" t="s">
        <v>17</v>
      </c>
      <c r="B192" s="29">
        <v>66429.5</v>
      </c>
      <c r="C192" s="29">
        <v>66429.5</v>
      </c>
      <c r="D192" s="32">
        <v>66413</v>
      </c>
    </row>
    <row r="193" spans="1:4" ht="21" x14ac:dyDescent="0.25">
      <c r="A193" s="37" t="s">
        <v>17</v>
      </c>
      <c r="B193" s="36">
        <v>39908.400000000001</v>
      </c>
      <c r="C193" s="36">
        <v>39908.400000000001</v>
      </c>
      <c r="D193" s="40">
        <v>34467</v>
      </c>
    </row>
    <row r="194" spans="1:4" ht="21" x14ac:dyDescent="0.25">
      <c r="A194" s="30" t="s">
        <v>17</v>
      </c>
      <c r="B194" s="29">
        <v>250000</v>
      </c>
      <c r="C194" s="29">
        <v>174921</v>
      </c>
      <c r="D194" s="32">
        <v>174921</v>
      </c>
    </row>
    <row r="195" spans="1:4" ht="21" x14ac:dyDescent="0.25">
      <c r="A195" s="30" t="s">
        <v>17</v>
      </c>
      <c r="B195" s="29">
        <v>9475</v>
      </c>
      <c r="C195" s="29">
        <v>9475</v>
      </c>
      <c r="D195" s="32">
        <v>9475</v>
      </c>
    </row>
    <row r="196" spans="1:4" ht="21" x14ac:dyDescent="0.25">
      <c r="A196" s="37" t="s">
        <v>17</v>
      </c>
      <c r="B196" s="36">
        <v>17000</v>
      </c>
      <c r="C196" s="36">
        <v>17000</v>
      </c>
      <c r="D196" s="40">
        <v>7700</v>
      </c>
    </row>
    <row r="197" spans="1:4" ht="21" x14ac:dyDescent="0.25">
      <c r="A197" s="37" t="s">
        <v>17</v>
      </c>
      <c r="B197" s="36">
        <v>17000</v>
      </c>
      <c r="C197" s="36">
        <v>17000</v>
      </c>
      <c r="D197" s="40">
        <v>9300</v>
      </c>
    </row>
    <row r="198" spans="1:4" ht="21" x14ac:dyDescent="0.25">
      <c r="A198" s="38" t="s">
        <v>17</v>
      </c>
      <c r="B198" s="14">
        <v>32000</v>
      </c>
      <c r="C198" s="53">
        <v>32000</v>
      </c>
      <c r="D198" s="46">
        <v>32000</v>
      </c>
    </row>
    <row r="199" spans="1:4" ht="21" x14ac:dyDescent="0.25">
      <c r="A199" s="38" t="s">
        <v>17</v>
      </c>
      <c r="B199" s="14">
        <v>96000</v>
      </c>
      <c r="C199" s="53">
        <v>96000</v>
      </c>
      <c r="D199" s="46">
        <v>96000</v>
      </c>
    </row>
    <row r="200" spans="1:4" ht="21" x14ac:dyDescent="0.25">
      <c r="A200" s="38" t="s">
        <v>17</v>
      </c>
      <c r="B200" s="14">
        <v>80000</v>
      </c>
      <c r="C200" s="53">
        <v>77600</v>
      </c>
      <c r="D200" s="46">
        <v>77600</v>
      </c>
    </row>
    <row r="201" spans="1:4" ht="21" x14ac:dyDescent="0.25">
      <c r="A201" s="38" t="s">
        <v>17</v>
      </c>
      <c r="B201" s="14">
        <v>120000</v>
      </c>
      <c r="C201" s="53">
        <v>30000</v>
      </c>
      <c r="D201" s="46">
        <v>30000</v>
      </c>
    </row>
    <row r="202" spans="1:4" ht="21" x14ac:dyDescent="0.25">
      <c r="A202" s="38" t="s">
        <v>17</v>
      </c>
      <c r="B202" s="14">
        <v>45000</v>
      </c>
      <c r="C202" s="53">
        <v>44940</v>
      </c>
      <c r="D202" s="46">
        <v>44940</v>
      </c>
    </row>
    <row r="203" spans="1:4" ht="21" x14ac:dyDescent="0.25">
      <c r="A203" s="38" t="s">
        <v>17</v>
      </c>
      <c r="B203" s="14">
        <v>70000</v>
      </c>
      <c r="C203" s="53">
        <v>68480</v>
      </c>
      <c r="D203" s="46">
        <v>68480</v>
      </c>
    </row>
    <row r="204" spans="1:4" ht="21" x14ac:dyDescent="0.25">
      <c r="A204" s="38" t="s">
        <v>17</v>
      </c>
      <c r="B204" s="14">
        <v>18000</v>
      </c>
      <c r="C204" s="53">
        <v>16050</v>
      </c>
      <c r="D204" s="46">
        <v>16050</v>
      </c>
    </row>
    <row r="205" spans="1:4" ht="21" x14ac:dyDescent="0.25">
      <c r="A205" s="16" t="s">
        <v>17</v>
      </c>
      <c r="B205" s="14">
        <v>40000</v>
      </c>
      <c r="C205" s="43">
        <v>36000</v>
      </c>
      <c r="D205" s="44">
        <v>36000</v>
      </c>
    </row>
    <row r="206" spans="1:4" ht="21" x14ac:dyDescent="0.25">
      <c r="A206" s="38" t="s">
        <v>17</v>
      </c>
      <c r="B206" s="14">
        <v>49500</v>
      </c>
      <c r="C206" s="53">
        <v>48792</v>
      </c>
      <c r="D206" s="46">
        <v>48792</v>
      </c>
    </row>
    <row r="207" spans="1:4" ht="21" x14ac:dyDescent="0.25">
      <c r="A207" s="38" t="s">
        <v>17</v>
      </c>
      <c r="B207" s="14">
        <v>90000</v>
      </c>
      <c r="C207" s="53">
        <v>90000</v>
      </c>
      <c r="D207" s="46">
        <v>90000</v>
      </c>
    </row>
    <row r="208" spans="1:4" ht="21" x14ac:dyDescent="0.25">
      <c r="A208" s="38" t="s">
        <v>17</v>
      </c>
      <c r="B208" s="14">
        <v>50000</v>
      </c>
      <c r="C208" s="53">
        <v>48150</v>
      </c>
      <c r="D208" s="46">
        <v>48150</v>
      </c>
    </row>
    <row r="209" spans="1:4" ht="21" x14ac:dyDescent="0.25">
      <c r="A209" s="76" t="s">
        <v>17</v>
      </c>
      <c r="B209" s="14">
        <v>88000</v>
      </c>
      <c r="C209" s="53">
        <v>85000</v>
      </c>
      <c r="D209" s="46">
        <v>85000</v>
      </c>
    </row>
    <row r="210" spans="1:4" ht="21" x14ac:dyDescent="0.25">
      <c r="A210" s="76" t="s">
        <v>17</v>
      </c>
      <c r="B210" s="14">
        <v>56000</v>
      </c>
      <c r="C210" s="53">
        <v>48400</v>
      </c>
      <c r="D210" s="46">
        <v>48400</v>
      </c>
    </row>
    <row r="211" spans="1:4" ht="21" x14ac:dyDescent="0.25">
      <c r="A211" s="76" t="s">
        <v>17</v>
      </c>
      <c r="B211" s="14">
        <v>63000</v>
      </c>
      <c r="C211" s="53">
        <v>49400</v>
      </c>
      <c r="D211" s="46">
        <v>49400</v>
      </c>
    </row>
    <row r="212" spans="1:4" ht="21" x14ac:dyDescent="0.25">
      <c r="A212" s="76" t="s">
        <v>17</v>
      </c>
      <c r="B212" s="14">
        <v>43000</v>
      </c>
      <c r="C212" s="53">
        <v>26500</v>
      </c>
      <c r="D212" s="46">
        <v>26000</v>
      </c>
    </row>
    <row r="213" spans="1:4" ht="21" x14ac:dyDescent="0.25">
      <c r="A213" s="76" t="s">
        <v>17</v>
      </c>
      <c r="B213" s="14">
        <v>68000</v>
      </c>
      <c r="C213" s="53">
        <v>55600</v>
      </c>
      <c r="D213" s="46">
        <v>55600</v>
      </c>
    </row>
    <row r="214" spans="1:4" ht="21" x14ac:dyDescent="0.25">
      <c r="A214" s="76" t="s">
        <v>17</v>
      </c>
      <c r="B214" s="14">
        <v>84000</v>
      </c>
      <c r="C214" s="53">
        <v>72800</v>
      </c>
      <c r="D214" s="46">
        <v>72800</v>
      </c>
    </row>
    <row r="215" spans="1:4" ht="21" x14ac:dyDescent="0.25">
      <c r="A215" s="38" t="s">
        <v>17</v>
      </c>
      <c r="B215" s="84">
        <v>57500</v>
      </c>
      <c r="C215" s="14">
        <v>57500</v>
      </c>
      <c r="D215" s="78">
        <v>57500</v>
      </c>
    </row>
    <row r="216" spans="1:4" ht="21" x14ac:dyDescent="0.25">
      <c r="A216" s="37" t="s">
        <v>17</v>
      </c>
      <c r="B216" s="36">
        <v>3038.8</v>
      </c>
      <c r="C216" s="36">
        <v>3038.8</v>
      </c>
      <c r="D216" s="40">
        <v>3038.8</v>
      </c>
    </row>
    <row r="217" spans="1:4" ht="21" x14ac:dyDescent="0.25">
      <c r="A217" s="37" t="s">
        <v>17</v>
      </c>
      <c r="B217" s="36">
        <v>250000</v>
      </c>
      <c r="C217" s="36">
        <v>250000</v>
      </c>
      <c r="D217" s="40">
        <v>250000</v>
      </c>
    </row>
    <row r="218" spans="1:4" ht="21" x14ac:dyDescent="0.25">
      <c r="A218" s="37" t="s">
        <v>17</v>
      </c>
      <c r="B218" s="36">
        <v>21881.5</v>
      </c>
      <c r="C218" s="36">
        <v>21881.5</v>
      </c>
      <c r="D218" s="40">
        <v>21881.5</v>
      </c>
    </row>
    <row r="219" spans="1:4" ht="21" x14ac:dyDescent="0.25">
      <c r="A219" s="37" t="s">
        <v>17</v>
      </c>
      <c r="B219" s="36">
        <v>278200</v>
      </c>
      <c r="C219" s="36">
        <v>278200</v>
      </c>
      <c r="D219" s="40">
        <v>278200</v>
      </c>
    </row>
    <row r="220" spans="1:4" ht="21" x14ac:dyDescent="0.25">
      <c r="A220" s="37" t="s">
        <v>17</v>
      </c>
      <c r="B220" s="36">
        <v>58208</v>
      </c>
      <c r="C220" s="36">
        <v>58208</v>
      </c>
      <c r="D220" s="40">
        <v>58208</v>
      </c>
    </row>
    <row r="221" spans="1:4" ht="21" x14ac:dyDescent="0.25">
      <c r="A221" s="37" t="s">
        <v>17</v>
      </c>
      <c r="B221" s="36">
        <v>400000</v>
      </c>
      <c r="C221" s="36">
        <v>400000</v>
      </c>
      <c r="D221" s="40">
        <v>400000</v>
      </c>
    </row>
    <row r="222" spans="1:4" ht="21" x14ac:dyDescent="0.25">
      <c r="A222" s="37" t="s">
        <v>17</v>
      </c>
      <c r="B222" s="36">
        <v>30000</v>
      </c>
      <c r="C222" s="36">
        <v>30000</v>
      </c>
      <c r="D222" s="40">
        <v>30000</v>
      </c>
    </row>
    <row r="223" spans="1:4" ht="21" x14ac:dyDescent="0.25">
      <c r="A223" s="37" t="s">
        <v>17</v>
      </c>
      <c r="B223" s="36">
        <v>9000</v>
      </c>
      <c r="C223" s="36">
        <v>7960</v>
      </c>
      <c r="D223" s="40">
        <v>7960</v>
      </c>
    </row>
    <row r="224" spans="1:4" ht="21" x14ac:dyDescent="0.25">
      <c r="A224" s="37" t="s">
        <v>17</v>
      </c>
      <c r="B224" s="36">
        <v>307732</v>
      </c>
      <c r="C224" s="36">
        <v>307732</v>
      </c>
      <c r="D224" s="40">
        <v>307732</v>
      </c>
    </row>
    <row r="225" spans="1:4" ht="21" x14ac:dyDescent="0.25">
      <c r="A225" s="37" t="s">
        <v>17</v>
      </c>
      <c r="B225" s="36">
        <v>16772.25</v>
      </c>
      <c r="C225" s="36">
        <v>16772.25</v>
      </c>
      <c r="D225" s="40">
        <v>16772.25</v>
      </c>
    </row>
    <row r="226" spans="1:4" ht="21" x14ac:dyDescent="0.25">
      <c r="A226" s="37" t="s">
        <v>17</v>
      </c>
      <c r="B226" s="36">
        <v>35000</v>
      </c>
      <c r="C226" s="36">
        <v>35000</v>
      </c>
      <c r="D226" s="40">
        <v>35000</v>
      </c>
    </row>
    <row r="227" spans="1:4" ht="21" x14ac:dyDescent="0.25">
      <c r="A227" s="37" t="s">
        <v>17</v>
      </c>
      <c r="B227" s="36">
        <v>12840</v>
      </c>
      <c r="C227" s="36">
        <v>12840</v>
      </c>
      <c r="D227" s="40">
        <v>12840</v>
      </c>
    </row>
    <row r="228" spans="1:4" ht="21" x14ac:dyDescent="0.25">
      <c r="A228" s="37" t="s">
        <v>17</v>
      </c>
      <c r="B228" s="36">
        <v>33127.199999999997</v>
      </c>
      <c r="C228" s="36">
        <v>33127.199999999997</v>
      </c>
      <c r="D228" s="40">
        <v>33127.199999999997</v>
      </c>
    </row>
    <row r="229" spans="1:4" ht="21" x14ac:dyDescent="0.25">
      <c r="A229" s="30" t="s">
        <v>17</v>
      </c>
      <c r="B229" s="29">
        <v>7500</v>
      </c>
      <c r="C229" s="29">
        <v>7500</v>
      </c>
      <c r="D229" s="32">
        <v>7500</v>
      </c>
    </row>
    <row r="230" spans="1:4" ht="21" x14ac:dyDescent="0.25">
      <c r="A230" s="37" t="s">
        <v>17</v>
      </c>
      <c r="B230" s="36">
        <v>50000</v>
      </c>
      <c r="C230" s="36">
        <v>50000</v>
      </c>
      <c r="D230" s="40">
        <v>50000</v>
      </c>
    </row>
    <row r="231" spans="1:4" ht="21" x14ac:dyDescent="0.25">
      <c r="A231" s="37" t="s">
        <v>17</v>
      </c>
      <c r="B231" s="36">
        <v>1980</v>
      </c>
      <c r="C231" s="36">
        <v>1980</v>
      </c>
      <c r="D231" s="40">
        <v>1980</v>
      </c>
    </row>
    <row r="232" spans="1:4" ht="21" x14ac:dyDescent="0.25">
      <c r="A232" s="30" t="s">
        <v>17</v>
      </c>
      <c r="B232" s="29">
        <v>27500</v>
      </c>
      <c r="C232" s="29">
        <v>27500</v>
      </c>
      <c r="D232" s="32">
        <v>27500</v>
      </c>
    </row>
    <row r="233" spans="1:4" ht="21" x14ac:dyDescent="0.25">
      <c r="A233" s="37" t="s">
        <v>17</v>
      </c>
      <c r="B233" s="36">
        <v>43200</v>
      </c>
      <c r="C233" s="36">
        <v>43200</v>
      </c>
      <c r="D233" s="40">
        <v>43200</v>
      </c>
    </row>
    <row r="234" spans="1:4" ht="21" x14ac:dyDescent="0.25">
      <c r="A234" s="37" t="s">
        <v>17</v>
      </c>
      <c r="B234" s="36">
        <v>63967</v>
      </c>
      <c r="C234" s="36">
        <v>63967</v>
      </c>
      <c r="D234" s="40">
        <v>63967</v>
      </c>
    </row>
    <row r="235" spans="1:4" ht="21" x14ac:dyDescent="0.25">
      <c r="A235" s="37" t="s">
        <v>17</v>
      </c>
      <c r="B235" s="36">
        <v>27445.5</v>
      </c>
      <c r="C235" s="36">
        <v>27445.5</v>
      </c>
      <c r="D235" s="40">
        <v>27445.5</v>
      </c>
    </row>
    <row r="236" spans="1:4" ht="21" x14ac:dyDescent="0.25">
      <c r="A236" s="37" t="s">
        <v>17</v>
      </c>
      <c r="B236" s="36">
        <v>4160</v>
      </c>
      <c r="C236" s="36">
        <v>4160</v>
      </c>
      <c r="D236" s="40">
        <v>4160</v>
      </c>
    </row>
    <row r="237" spans="1:4" ht="21" x14ac:dyDescent="0.25">
      <c r="A237" s="37" t="s">
        <v>17</v>
      </c>
      <c r="B237" s="36">
        <v>25112.9</v>
      </c>
      <c r="C237" s="36">
        <v>25112.9</v>
      </c>
      <c r="D237" s="40">
        <v>25112.9</v>
      </c>
    </row>
    <row r="238" spans="1:4" ht="21" x14ac:dyDescent="0.25">
      <c r="A238" s="30" t="s">
        <v>17</v>
      </c>
      <c r="B238" s="29">
        <v>85338.92</v>
      </c>
      <c r="C238" s="29">
        <v>85338.92</v>
      </c>
      <c r="D238" s="32">
        <v>85338.92</v>
      </c>
    </row>
    <row r="239" spans="1:4" ht="21" x14ac:dyDescent="0.25">
      <c r="A239" s="37" t="s">
        <v>17</v>
      </c>
      <c r="B239" s="36">
        <v>31672</v>
      </c>
      <c r="C239" s="36">
        <v>31672</v>
      </c>
      <c r="D239" s="40">
        <v>31672</v>
      </c>
    </row>
    <row r="240" spans="1:4" ht="21" x14ac:dyDescent="0.25">
      <c r="A240" s="37" t="s">
        <v>17</v>
      </c>
      <c r="B240" s="36">
        <v>32779.449999999997</v>
      </c>
      <c r="C240" s="36">
        <v>32779.449999999997</v>
      </c>
      <c r="D240" s="40">
        <v>32779.449999999997</v>
      </c>
    </row>
    <row r="241" spans="1:4" ht="21" x14ac:dyDescent="0.25">
      <c r="A241" s="37" t="s">
        <v>17</v>
      </c>
      <c r="B241" s="36">
        <v>3274.2</v>
      </c>
      <c r="C241" s="36">
        <v>3274.2</v>
      </c>
      <c r="D241" s="40">
        <v>3274.2</v>
      </c>
    </row>
    <row r="242" spans="1:4" ht="21" x14ac:dyDescent="0.25">
      <c r="A242" s="37" t="s">
        <v>17</v>
      </c>
      <c r="B242" s="36">
        <v>10379</v>
      </c>
      <c r="C242" s="36">
        <v>10379</v>
      </c>
      <c r="D242" s="40">
        <v>10379</v>
      </c>
    </row>
    <row r="243" spans="1:4" ht="21" x14ac:dyDescent="0.25">
      <c r="A243" s="37" t="s">
        <v>17</v>
      </c>
      <c r="B243" s="36">
        <v>40009.440000000002</v>
      </c>
      <c r="C243" s="36">
        <v>40009.440000000002</v>
      </c>
      <c r="D243" s="40">
        <v>40009.440000000002</v>
      </c>
    </row>
    <row r="244" spans="1:4" ht="21" x14ac:dyDescent="0.25">
      <c r="A244" s="37" t="s">
        <v>17</v>
      </c>
      <c r="B244" s="36">
        <v>36968.5</v>
      </c>
      <c r="C244" s="36">
        <v>36968.5</v>
      </c>
      <c r="D244" s="40">
        <v>36968.5</v>
      </c>
    </row>
    <row r="245" spans="1:4" ht="21" x14ac:dyDescent="0.25">
      <c r="A245" s="37" t="s">
        <v>17</v>
      </c>
      <c r="B245" s="36">
        <v>33565.9</v>
      </c>
      <c r="C245" s="36">
        <v>33565.9</v>
      </c>
      <c r="D245" s="40">
        <v>33565.9</v>
      </c>
    </row>
    <row r="246" spans="1:4" ht="21" x14ac:dyDescent="0.25">
      <c r="A246" s="37" t="s">
        <v>17</v>
      </c>
      <c r="B246" s="36">
        <v>37419.5</v>
      </c>
      <c r="C246" s="36">
        <v>37419.5</v>
      </c>
      <c r="D246" s="40">
        <v>37419</v>
      </c>
    </row>
    <row r="247" spans="1:4" ht="21" x14ac:dyDescent="0.25">
      <c r="A247" s="109" t="s">
        <v>17</v>
      </c>
      <c r="B247" s="108">
        <v>39908.400000000001</v>
      </c>
      <c r="C247" s="108">
        <v>39908.400000000001</v>
      </c>
      <c r="D247" s="112">
        <v>1091.4000000000001</v>
      </c>
    </row>
    <row r="248" spans="1:4" ht="21" x14ac:dyDescent="0.25">
      <c r="A248" s="30" t="s">
        <v>17</v>
      </c>
      <c r="B248" s="29">
        <v>91800</v>
      </c>
      <c r="C248" s="29">
        <v>91800</v>
      </c>
      <c r="D248" s="32">
        <v>86400</v>
      </c>
    </row>
    <row r="249" spans="1:4" ht="21" x14ac:dyDescent="0.25">
      <c r="A249" s="37" t="s">
        <v>17</v>
      </c>
      <c r="B249" s="36">
        <v>42800</v>
      </c>
      <c r="C249" s="36">
        <v>42800</v>
      </c>
      <c r="D249" s="40">
        <v>42800</v>
      </c>
    </row>
    <row r="250" spans="1:4" ht="21" x14ac:dyDescent="0.25">
      <c r="A250" s="30" t="s">
        <v>17</v>
      </c>
      <c r="B250" s="29">
        <v>1430.1</v>
      </c>
      <c r="C250" s="29">
        <v>1430.1</v>
      </c>
      <c r="D250" s="32">
        <v>1430.1</v>
      </c>
    </row>
    <row r="251" spans="1:4" ht="21" x14ac:dyDescent="0.25">
      <c r="A251" s="16" t="s">
        <v>17</v>
      </c>
      <c r="B251" s="14">
        <v>5400</v>
      </c>
      <c r="C251" s="14">
        <v>4950</v>
      </c>
      <c r="D251" s="78">
        <v>4950</v>
      </c>
    </row>
    <row r="252" spans="1:4" ht="21" x14ac:dyDescent="0.25">
      <c r="A252" s="38" t="s">
        <v>17</v>
      </c>
      <c r="B252" s="14">
        <v>300000</v>
      </c>
      <c r="C252" s="53">
        <v>300000</v>
      </c>
      <c r="D252" s="46">
        <v>300000</v>
      </c>
    </row>
    <row r="253" spans="1:4" ht="21" x14ac:dyDescent="0.25">
      <c r="A253" s="15" t="s">
        <v>17</v>
      </c>
      <c r="B253" s="14">
        <v>85500</v>
      </c>
      <c r="C253" s="14">
        <v>85500</v>
      </c>
      <c r="D253" s="58">
        <v>85500</v>
      </c>
    </row>
    <row r="254" spans="1:4" ht="21" x14ac:dyDescent="0.25">
      <c r="A254" s="76" t="s">
        <v>17</v>
      </c>
      <c r="B254" s="14">
        <v>80000</v>
      </c>
      <c r="C254" s="53">
        <v>78000</v>
      </c>
      <c r="D254" s="46">
        <v>78000</v>
      </c>
    </row>
    <row r="255" spans="1:4" ht="21" x14ac:dyDescent="0.25">
      <c r="A255" s="50" t="s">
        <v>17</v>
      </c>
      <c r="B255" s="21">
        <v>197000</v>
      </c>
      <c r="C255" s="26">
        <v>196000</v>
      </c>
      <c r="D255" s="23">
        <v>196000</v>
      </c>
    </row>
    <row r="256" spans="1:4" ht="21" x14ac:dyDescent="0.25">
      <c r="A256" s="15" t="s">
        <v>17</v>
      </c>
      <c r="B256" s="56">
        <v>10000</v>
      </c>
      <c r="C256" s="86">
        <v>9490.9</v>
      </c>
      <c r="D256" s="17">
        <v>9490.9</v>
      </c>
    </row>
    <row r="257" spans="1:4" ht="21" x14ac:dyDescent="0.25">
      <c r="A257" s="87" t="s">
        <v>17</v>
      </c>
      <c r="B257" s="14">
        <v>90000</v>
      </c>
      <c r="C257" s="53">
        <v>81500</v>
      </c>
      <c r="D257" s="46">
        <v>77040</v>
      </c>
    </row>
    <row r="258" spans="1:4" ht="21" x14ac:dyDescent="0.25">
      <c r="A258" s="38" t="s">
        <v>17</v>
      </c>
      <c r="B258" s="14">
        <v>5000</v>
      </c>
      <c r="C258" s="53">
        <v>4700</v>
      </c>
      <c r="D258" s="46">
        <v>4700</v>
      </c>
    </row>
    <row r="259" spans="1:4" ht="21" x14ac:dyDescent="0.25">
      <c r="A259" s="76" t="s">
        <v>17</v>
      </c>
      <c r="B259" s="14">
        <v>62000</v>
      </c>
      <c r="C259" s="53">
        <v>61000</v>
      </c>
      <c r="D259" s="46">
        <v>61000</v>
      </c>
    </row>
    <row r="260" spans="1:4" ht="21" x14ac:dyDescent="0.25">
      <c r="A260" s="38" t="s">
        <v>17</v>
      </c>
      <c r="B260" s="14">
        <v>110000</v>
      </c>
      <c r="C260" s="53">
        <v>97000</v>
      </c>
      <c r="D260" s="46">
        <v>97000</v>
      </c>
    </row>
    <row r="261" spans="1:4" ht="21" x14ac:dyDescent="0.25">
      <c r="A261" s="38" t="s">
        <v>17</v>
      </c>
      <c r="B261" s="14">
        <v>33000</v>
      </c>
      <c r="C261" s="53">
        <v>24717</v>
      </c>
      <c r="D261" s="46">
        <v>24717</v>
      </c>
    </row>
    <row r="262" spans="1:4" ht="21" x14ac:dyDescent="0.25">
      <c r="A262" s="38" t="s">
        <v>17</v>
      </c>
      <c r="B262" s="14">
        <v>190000</v>
      </c>
      <c r="C262" s="53">
        <v>187500</v>
      </c>
      <c r="D262" s="46">
        <v>185000</v>
      </c>
    </row>
    <row r="263" spans="1:4" ht="21" x14ac:dyDescent="0.25">
      <c r="A263" s="16" t="s">
        <v>17</v>
      </c>
      <c r="B263" s="14">
        <v>12000</v>
      </c>
      <c r="C263" s="53">
        <v>10593</v>
      </c>
      <c r="D263" s="46">
        <v>10593</v>
      </c>
    </row>
    <row r="264" spans="1:4" ht="21" x14ac:dyDescent="0.25">
      <c r="A264" s="76" t="s">
        <v>17</v>
      </c>
      <c r="B264" s="14">
        <v>76000</v>
      </c>
      <c r="C264" s="53">
        <v>75000</v>
      </c>
      <c r="D264" s="46">
        <v>70000</v>
      </c>
    </row>
    <row r="265" spans="1:4" ht="21" x14ac:dyDescent="0.25">
      <c r="A265" s="16" t="s">
        <v>17</v>
      </c>
      <c r="B265" s="14">
        <v>500000</v>
      </c>
      <c r="C265" s="53">
        <v>500000</v>
      </c>
      <c r="D265" s="46">
        <v>494500</v>
      </c>
    </row>
    <row r="266" spans="1:4" ht="21" x14ac:dyDescent="0.25">
      <c r="A266" s="38" t="s">
        <v>17</v>
      </c>
      <c r="B266" s="14">
        <v>130000</v>
      </c>
      <c r="C266" s="53">
        <v>130000</v>
      </c>
      <c r="D266" s="46">
        <v>120000</v>
      </c>
    </row>
    <row r="267" spans="1:4" ht="21" x14ac:dyDescent="0.25">
      <c r="A267" s="38" t="s">
        <v>17</v>
      </c>
      <c r="B267" s="14">
        <v>45000</v>
      </c>
      <c r="C267" s="53">
        <v>45000</v>
      </c>
      <c r="D267" s="46">
        <v>45000</v>
      </c>
    </row>
    <row r="268" spans="1:4" ht="21" x14ac:dyDescent="0.25">
      <c r="A268" s="38" t="s">
        <v>17</v>
      </c>
      <c r="B268" s="14">
        <v>25000</v>
      </c>
      <c r="C268" s="53">
        <v>23000</v>
      </c>
      <c r="D268" s="46">
        <v>23000</v>
      </c>
    </row>
    <row r="269" spans="1:4" ht="21" x14ac:dyDescent="0.25">
      <c r="A269" s="38" t="s">
        <v>17</v>
      </c>
      <c r="B269" s="14">
        <v>376000</v>
      </c>
      <c r="C269" s="53">
        <v>358450</v>
      </c>
      <c r="D269" s="46">
        <v>339000</v>
      </c>
    </row>
    <row r="270" spans="1:4" ht="21" x14ac:dyDescent="0.25">
      <c r="A270" s="38" t="s">
        <v>17</v>
      </c>
      <c r="B270" s="14">
        <v>40000</v>
      </c>
      <c r="C270" s="53">
        <v>39500</v>
      </c>
      <c r="D270" s="46">
        <v>39000</v>
      </c>
    </row>
    <row r="271" spans="1:4" ht="21" x14ac:dyDescent="0.25">
      <c r="A271" s="15" t="s">
        <v>17</v>
      </c>
      <c r="B271" s="14">
        <v>21000</v>
      </c>
      <c r="C271" s="14">
        <v>21000</v>
      </c>
      <c r="D271" s="17">
        <v>21000</v>
      </c>
    </row>
    <row r="272" spans="1:4" ht="21" x14ac:dyDescent="0.25">
      <c r="A272" s="15" t="s">
        <v>17</v>
      </c>
      <c r="B272" s="56">
        <v>85000</v>
      </c>
      <c r="C272" s="56">
        <v>85000</v>
      </c>
      <c r="D272" s="17">
        <v>85000</v>
      </c>
    </row>
    <row r="273" spans="1:4" ht="21" x14ac:dyDescent="0.25">
      <c r="A273" s="76" t="s">
        <v>17</v>
      </c>
      <c r="B273" s="14">
        <v>68000</v>
      </c>
      <c r="C273" s="53">
        <v>55600</v>
      </c>
      <c r="D273" s="46">
        <v>55600</v>
      </c>
    </row>
    <row r="274" spans="1:4" ht="21" x14ac:dyDescent="0.25">
      <c r="A274" s="76" t="s">
        <v>17</v>
      </c>
      <c r="B274" s="14">
        <v>60000</v>
      </c>
      <c r="C274" s="53">
        <v>49200</v>
      </c>
      <c r="D274" s="46">
        <v>49200</v>
      </c>
    </row>
    <row r="275" spans="1:4" ht="21" x14ac:dyDescent="0.25">
      <c r="A275" s="76" t="s">
        <v>17</v>
      </c>
      <c r="B275" s="14">
        <v>55000</v>
      </c>
      <c r="C275" s="53">
        <v>45100</v>
      </c>
      <c r="D275" s="46">
        <v>45100</v>
      </c>
    </row>
    <row r="276" spans="1:4" ht="21" x14ac:dyDescent="0.25">
      <c r="A276" s="38" t="s">
        <v>17</v>
      </c>
      <c r="B276" s="14">
        <v>90000</v>
      </c>
      <c r="C276" s="53">
        <v>89000</v>
      </c>
      <c r="D276" s="46">
        <v>89000</v>
      </c>
    </row>
    <row r="277" spans="1:4" ht="21" x14ac:dyDescent="0.25">
      <c r="A277" s="38" t="s">
        <v>17</v>
      </c>
      <c r="B277" s="14">
        <v>41000</v>
      </c>
      <c r="C277" s="53">
        <v>40660</v>
      </c>
      <c r="D277" s="46">
        <v>40660</v>
      </c>
    </row>
    <row r="278" spans="1:4" ht="21" x14ac:dyDescent="0.25">
      <c r="A278" s="30" t="s">
        <v>17</v>
      </c>
      <c r="B278" s="29">
        <v>70000</v>
      </c>
      <c r="C278" s="29">
        <v>69218.3</v>
      </c>
      <c r="D278" s="32">
        <v>69218.3</v>
      </c>
    </row>
    <row r="279" spans="1:4" ht="21" x14ac:dyDescent="0.25">
      <c r="A279" s="30" t="s">
        <v>17</v>
      </c>
      <c r="B279" s="29">
        <v>204314</v>
      </c>
      <c r="C279" s="29">
        <v>204314</v>
      </c>
      <c r="D279" s="32">
        <v>204314</v>
      </c>
    </row>
    <row r="280" spans="1:4" ht="21" x14ac:dyDescent="0.25">
      <c r="A280" s="37" t="s">
        <v>17</v>
      </c>
      <c r="B280" s="36">
        <v>190900</v>
      </c>
      <c r="C280" s="36">
        <v>190900</v>
      </c>
      <c r="D280" s="40">
        <v>190900</v>
      </c>
    </row>
    <row r="281" spans="1:4" ht="21" x14ac:dyDescent="0.25">
      <c r="A281" s="30" t="s">
        <v>17</v>
      </c>
      <c r="B281" s="29">
        <v>140990</v>
      </c>
      <c r="C281" s="29">
        <v>140990</v>
      </c>
      <c r="D281" s="32">
        <v>140990</v>
      </c>
    </row>
    <row r="282" spans="1:4" ht="21" x14ac:dyDescent="0.25">
      <c r="A282" s="30" t="s">
        <v>17</v>
      </c>
      <c r="B282" s="29">
        <v>103500</v>
      </c>
      <c r="C282" s="29">
        <v>103500</v>
      </c>
      <c r="D282" s="32">
        <v>103500</v>
      </c>
    </row>
    <row r="283" spans="1:4" ht="21" x14ac:dyDescent="0.25">
      <c r="A283" s="37" t="s">
        <v>17</v>
      </c>
      <c r="B283" s="36">
        <v>117300</v>
      </c>
      <c r="C283" s="36">
        <v>117300</v>
      </c>
      <c r="D283" s="40">
        <v>117300</v>
      </c>
    </row>
    <row r="284" spans="1:4" ht="21" x14ac:dyDescent="0.25">
      <c r="A284" s="37" t="s">
        <v>17</v>
      </c>
      <c r="B284" s="36">
        <v>17482.73</v>
      </c>
      <c r="C284" s="36">
        <v>17482.73</v>
      </c>
      <c r="D284" s="40">
        <v>17482.73</v>
      </c>
    </row>
    <row r="285" spans="1:4" ht="21" x14ac:dyDescent="0.25">
      <c r="A285" s="30" t="s">
        <v>17</v>
      </c>
      <c r="B285" s="29">
        <v>17120</v>
      </c>
      <c r="C285" s="29">
        <v>17120</v>
      </c>
      <c r="D285" s="32">
        <v>17120</v>
      </c>
    </row>
    <row r="286" spans="1:4" ht="21" x14ac:dyDescent="0.25">
      <c r="A286" s="37" t="s">
        <v>17</v>
      </c>
      <c r="B286" s="36">
        <v>293040</v>
      </c>
      <c r="C286" s="36">
        <v>293040</v>
      </c>
      <c r="D286" s="40">
        <v>293040</v>
      </c>
    </row>
    <row r="287" spans="1:4" ht="21" x14ac:dyDescent="0.25">
      <c r="A287" s="37" t="s">
        <v>17</v>
      </c>
      <c r="B287" s="36">
        <v>98500</v>
      </c>
      <c r="C287" s="36">
        <v>98500</v>
      </c>
      <c r="D287" s="40">
        <v>98500</v>
      </c>
    </row>
    <row r="288" spans="1:4" ht="21" x14ac:dyDescent="0.25">
      <c r="A288" s="37" t="s">
        <v>17</v>
      </c>
      <c r="B288" s="36">
        <v>36000</v>
      </c>
      <c r="C288" s="36">
        <v>36000</v>
      </c>
      <c r="D288" s="40">
        <v>36000</v>
      </c>
    </row>
    <row r="289" spans="1:4" ht="21" x14ac:dyDescent="0.25">
      <c r="A289" s="37" t="s">
        <v>17</v>
      </c>
      <c r="B289" s="36">
        <v>7200</v>
      </c>
      <c r="C289" s="36">
        <v>7200</v>
      </c>
      <c r="D289" s="40">
        <v>7200</v>
      </c>
    </row>
    <row r="290" spans="1:4" ht="21" x14ac:dyDescent="0.25">
      <c r="A290" s="37" t="s">
        <v>17</v>
      </c>
      <c r="B290" s="36">
        <v>3531</v>
      </c>
      <c r="C290" s="36">
        <v>3531</v>
      </c>
      <c r="D290" s="40">
        <v>3531</v>
      </c>
    </row>
    <row r="291" spans="1:4" ht="21" x14ac:dyDescent="0.25">
      <c r="A291" s="37" t="s">
        <v>17</v>
      </c>
      <c r="B291" s="36">
        <v>3725.41</v>
      </c>
      <c r="C291" s="36">
        <v>3725.41</v>
      </c>
      <c r="D291" s="40">
        <v>3725.41</v>
      </c>
    </row>
    <row r="292" spans="1:4" ht="21" x14ac:dyDescent="0.25">
      <c r="A292" s="37" t="s">
        <v>17</v>
      </c>
      <c r="B292" s="36">
        <v>75000</v>
      </c>
      <c r="C292" s="36">
        <v>75000</v>
      </c>
      <c r="D292" s="40">
        <v>75000</v>
      </c>
    </row>
    <row r="293" spans="1:4" ht="21" x14ac:dyDescent="0.25">
      <c r="A293" s="37" t="s">
        <v>17</v>
      </c>
      <c r="B293" s="36">
        <v>98940</v>
      </c>
      <c r="C293" s="36">
        <v>98940</v>
      </c>
      <c r="D293" s="40">
        <v>98940</v>
      </c>
    </row>
    <row r="294" spans="1:4" ht="21" x14ac:dyDescent="0.25">
      <c r="A294" s="15" t="s">
        <v>17</v>
      </c>
      <c r="B294" s="14">
        <v>71000</v>
      </c>
      <c r="C294" s="14">
        <v>69880</v>
      </c>
      <c r="D294" s="17">
        <v>69880</v>
      </c>
    </row>
    <row r="295" spans="1:4" ht="21" x14ac:dyDescent="0.25">
      <c r="A295" s="22" t="s">
        <v>17</v>
      </c>
      <c r="B295" s="21">
        <v>26000</v>
      </c>
      <c r="C295" s="26">
        <v>26000</v>
      </c>
      <c r="D295" s="23">
        <v>23000</v>
      </c>
    </row>
    <row r="296" spans="1:4" ht="21" x14ac:dyDescent="0.25">
      <c r="A296" s="38" t="s">
        <v>17</v>
      </c>
      <c r="B296" s="14">
        <v>220000</v>
      </c>
      <c r="C296" s="53">
        <v>212000</v>
      </c>
      <c r="D296" s="46">
        <v>212000</v>
      </c>
    </row>
    <row r="297" spans="1:4" ht="21" x14ac:dyDescent="0.25">
      <c r="A297" s="76" t="s">
        <v>17</v>
      </c>
      <c r="B297" s="14">
        <v>149000</v>
      </c>
      <c r="C297" s="53">
        <v>148500</v>
      </c>
      <c r="D297" s="46">
        <v>148500</v>
      </c>
    </row>
    <row r="298" spans="1:4" ht="21" x14ac:dyDescent="0.25">
      <c r="A298" s="50" t="s">
        <v>17</v>
      </c>
      <c r="B298" s="21">
        <v>43000</v>
      </c>
      <c r="C298" s="26">
        <v>42000</v>
      </c>
      <c r="D298" s="23">
        <v>42000</v>
      </c>
    </row>
    <row r="299" spans="1:4" ht="21" x14ac:dyDescent="0.25">
      <c r="A299" s="22" t="s">
        <v>17</v>
      </c>
      <c r="B299" s="21">
        <v>20000</v>
      </c>
      <c r="C299" s="26">
        <v>20000</v>
      </c>
      <c r="D299" s="23">
        <v>19900</v>
      </c>
    </row>
    <row r="300" spans="1:4" ht="21" x14ac:dyDescent="0.25">
      <c r="A300" s="38" t="s">
        <v>17</v>
      </c>
      <c r="B300" s="14">
        <v>270000</v>
      </c>
      <c r="C300" s="53">
        <v>270000</v>
      </c>
      <c r="D300" s="46">
        <v>266500</v>
      </c>
    </row>
    <row r="301" spans="1:4" ht="21" x14ac:dyDescent="0.25">
      <c r="A301" s="37" t="s">
        <v>17</v>
      </c>
      <c r="B301" s="36">
        <v>13500</v>
      </c>
      <c r="C301" s="36">
        <v>13500</v>
      </c>
      <c r="D301" s="40">
        <v>13500</v>
      </c>
    </row>
    <row r="302" spans="1:4" ht="21" x14ac:dyDescent="0.25">
      <c r="A302" s="50" t="s">
        <v>17</v>
      </c>
      <c r="B302" s="21">
        <v>60000</v>
      </c>
      <c r="C302" s="26">
        <v>54000</v>
      </c>
      <c r="D302" s="23">
        <v>54000</v>
      </c>
    </row>
    <row r="303" spans="1:4" ht="21" x14ac:dyDescent="0.25">
      <c r="A303" s="50" t="s">
        <v>17</v>
      </c>
      <c r="B303" s="21">
        <v>72000</v>
      </c>
      <c r="C303" s="26">
        <v>71800</v>
      </c>
      <c r="D303" s="23">
        <v>71800</v>
      </c>
    </row>
    <row r="304" spans="1:4" ht="21" x14ac:dyDescent="0.25">
      <c r="A304" s="38" t="s">
        <v>17</v>
      </c>
      <c r="B304" s="14">
        <v>60000</v>
      </c>
      <c r="C304" s="53">
        <v>60000</v>
      </c>
      <c r="D304" s="46">
        <v>60000</v>
      </c>
    </row>
    <row r="305" spans="1:4" ht="21" x14ac:dyDescent="0.25">
      <c r="A305" s="76" t="s">
        <v>17</v>
      </c>
      <c r="B305" s="14">
        <v>88000</v>
      </c>
      <c r="C305" s="53">
        <v>73200</v>
      </c>
      <c r="D305" s="46">
        <v>73200</v>
      </c>
    </row>
    <row r="306" spans="1:4" ht="21" x14ac:dyDescent="0.25">
      <c r="A306" s="22" t="s">
        <v>17</v>
      </c>
      <c r="B306" s="21">
        <v>96000</v>
      </c>
      <c r="C306" s="26">
        <v>96000</v>
      </c>
      <c r="D306" s="23">
        <v>95979</v>
      </c>
    </row>
    <row r="307" spans="1:4" ht="21" x14ac:dyDescent="0.25">
      <c r="A307" s="22" t="s">
        <v>17</v>
      </c>
      <c r="B307" s="21">
        <v>50000</v>
      </c>
      <c r="C307" s="26">
        <v>49220</v>
      </c>
      <c r="D307" s="23">
        <v>49220</v>
      </c>
    </row>
    <row r="308" spans="1:4" ht="21" x14ac:dyDescent="0.25">
      <c r="A308" s="37" t="s">
        <v>17</v>
      </c>
      <c r="B308" s="36">
        <v>293250</v>
      </c>
      <c r="C308" s="36">
        <v>293250</v>
      </c>
      <c r="D308" s="40">
        <v>293250</v>
      </c>
    </row>
    <row r="309" spans="1:4" ht="21" x14ac:dyDescent="0.25">
      <c r="A309" s="30" t="s">
        <v>17</v>
      </c>
      <c r="B309" s="29">
        <v>370080</v>
      </c>
      <c r="C309" s="29">
        <v>370080</v>
      </c>
      <c r="D309" s="32">
        <v>370080</v>
      </c>
    </row>
    <row r="310" spans="1:4" ht="21" x14ac:dyDescent="0.25">
      <c r="A310" s="37" t="s">
        <v>17</v>
      </c>
      <c r="B310" s="36">
        <v>1440</v>
      </c>
      <c r="C310" s="36">
        <v>1440</v>
      </c>
      <c r="D310" s="40">
        <v>1170</v>
      </c>
    </row>
    <row r="311" spans="1:4" ht="21" x14ac:dyDescent="0.25">
      <c r="A311" s="37" t="s">
        <v>17</v>
      </c>
      <c r="B311" s="36">
        <v>370000</v>
      </c>
      <c r="C311" s="36">
        <v>370000</v>
      </c>
      <c r="D311" s="40">
        <v>365940</v>
      </c>
    </row>
    <row r="312" spans="1:4" ht="21" x14ac:dyDescent="0.25">
      <c r="A312" s="30" t="s">
        <v>17</v>
      </c>
      <c r="B312" s="29">
        <v>15000</v>
      </c>
      <c r="C312" s="29">
        <v>15000</v>
      </c>
      <c r="D312" s="32">
        <v>15000</v>
      </c>
    </row>
    <row r="313" spans="1:4" ht="21" x14ac:dyDescent="0.25">
      <c r="A313" s="37" t="s">
        <v>17</v>
      </c>
      <c r="B313" s="36">
        <v>114050</v>
      </c>
      <c r="C313" s="36">
        <v>114050</v>
      </c>
      <c r="D313" s="40">
        <v>114050</v>
      </c>
    </row>
    <row r="314" spans="1:4" ht="21" x14ac:dyDescent="0.25">
      <c r="A314" s="37" t="s">
        <v>17</v>
      </c>
      <c r="B314" s="36">
        <v>262611</v>
      </c>
      <c r="C314" s="36">
        <v>262611</v>
      </c>
      <c r="D314" s="40">
        <v>262611</v>
      </c>
    </row>
    <row r="315" spans="1:4" ht="21" x14ac:dyDescent="0.25">
      <c r="A315" s="37" t="s">
        <v>17</v>
      </c>
      <c r="B315" s="36">
        <v>207000</v>
      </c>
      <c r="C315" s="36">
        <v>207000</v>
      </c>
      <c r="D315" s="40">
        <v>207000</v>
      </c>
    </row>
    <row r="316" spans="1:4" ht="21" x14ac:dyDescent="0.25">
      <c r="A316" s="30" t="s">
        <v>17</v>
      </c>
      <c r="B316" s="29">
        <v>48000</v>
      </c>
      <c r="C316" s="29">
        <v>48000</v>
      </c>
      <c r="D316" s="32">
        <v>46800</v>
      </c>
    </row>
    <row r="317" spans="1:4" ht="21" x14ac:dyDescent="0.25">
      <c r="A317" s="38" t="s">
        <v>17</v>
      </c>
      <c r="B317" s="14">
        <v>290000</v>
      </c>
      <c r="C317" s="53">
        <v>290000</v>
      </c>
      <c r="D317" s="46">
        <v>284500</v>
      </c>
    </row>
    <row r="318" spans="1:4" ht="21" x14ac:dyDescent="0.25">
      <c r="A318" s="22" t="s">
        <v>17</v>
      </c>
      <c r="B318" s="21">
        <v>330000</v>
      </c>
      <c r="C318" s="26">
        <v>295800</v>
      </c>
      <c r="D318" s="23">
        <v>295800</v>
      </c>
    </row>
    <row r="319" spans="1:4" ht="21" x14ac:dyDescent="0.25">
      <c r="A319" s="16" t="s">
        <v>17</v>
      </c>
      <c r="B319" s="14">
        <v>330000</v>
      </c>
      <c r="C319" s="53">
        <v>330000</v>
      </c>
      <c r="D319" s="46">
        <v>329500</v>
      </c>
    </row>
    <row r="320" spans="1:4" ht="21" x14ac:dyDescent="0.25">
      <c r="A320" s="15" t="s">
        <v>17</v>
      </c>
      <c r="B320" s="14">
        <v>500000</v>
      </c>
      <c r="C320" s="14">
        <v>496480</v>
      </c>
      <c r="D320" s="44">
        <v>496480</v>
      </c>
    </row>
    <row r="321" spans="1:4" ht="21" x14ac:dyDescent="0.25">
      <c r="A321" s="38" t="s">
        <v>17</v>
      </c>
      <c r="B321" s="14">
        <v>80000</v>
      </c>
      <c r="C321" s="53">
        <v>79399.990000000005</v>
      </c>
      <c r="D321" s="46">
        <v>79000</v>
      </c>
    </row>
    <row r="322" spans="1:4" ht="21" x14ac:dyDescent="0.25">
      <c r="A322" s="15" t="s">
        <v>17</v>
      </c>
      <c r="B322" s="14">
        <v>360000</v>
      </c>
      <c r="C322" s="14">
        <v>359520</v>
      </c>
      <c r="D322" s="58">
        <v>358985</v>
      </c>
    </row>
    <row r="323" spans="1:4" ht="21" x14ac:dyDescent="0.25">
      <c r="A323" s="38" t="s">
        <v>17</v>
      </c>
      <c r="B323" s="14">
        <v>420000</v>
      </c>
      <c r="C323" s="53">
        <v>417300</v>
      </c>
      <c r="D323" s="46">
        <v>416000</v>
      </c>
    </row>
    <row r="324" spans="1:4" ht="21" x14ac:dyDescent="0.25">
      <c r="A324" s="38" t="s">
        <v>17</v>
      </c>
      <c r="B324" s="14">
        <v>80000</v>
      </c>
      <c r="C324" s="53">
        <v>79929</v>
      </c>
      <c r="D324" s="46">
        <v>79929</v>
      </c>
    </row>
    <row r="325" spans="1:4" ht="21" x14ac:dyDescent="0.25">
      <c r="A325" s="38" t="s">
        <v>17</v>
      </c>
      <c r="B325" s="14">
        <v>90000</v>
      </c>
      <c r="C325" s="53">
        <v>90000</v>
      </c>
      <c r="D325" s="46">
        <v>90000</v>
      </c>
    </row>
    <row r="326" spans="1:4" ht="21" x14ac:dyDescent="0.25">
      <c r="A326" s="22" t="s">
        <v>17</v>
      </c>
      <c r="B326" s="21">
        <v>90000</v>
      </c>
      <c r="C326" s="26">
        <v>90000</v>
      </c>
      <c r="D326" s="23">
        <v>85600</v>
      </c>
    </row>
    <row r="327" spans="1:4" ht="21" x14ac:dyDescent="0.25">
      <c r="A327" s="15" t="s">
        <v>17</v>
      </c>
      <c r="B327" s="56">
        <v>12000</v>
      </c>
      <c r="C327" s="56">
        <v>11180</v>
      </c>
      <c r="D327" s="17">
        <v>10760</v>
      </c>
    </row>
    <row r="328" spans="1:4" ht="21" x14ac:dyDescent="0.25">
      <c r="A328" s="38" t="s">
        <v>17</v>
      </c>
      <c r="B328" s="14">
        <v>38000</v>
      </c>
      <c r="C328" s="53">
        <v>34000</v>
      </c>
      <c r="D328" s="46">
        <v>33491</v>
      </c>
    </row>
    <row r="329" spans="1:4" ht="21" x14ac:dyDescent="0.25">
      <c r="A329" s="38" t="s">
        <v>17</v>
      </c>
      <c r="B329" s="14">
        <v>75000</v>
      </c>
      <c r="C329" s="53">
        <v>75000</v>
      </c>
      <c r="D329" s="46">
        <v>70000</v>
      </c>
    </row>
    <row r="330" spans="1:4" ht="21" x14ac:dyDescent="0.25">
      <c r="A330" s="38" t="s">
        <v>17</v>
      </c>
      <c r="B330" s="14">
        <v>94000</v>
      </c>
      <c r="C330" s="53">
        <v>94000</v>
      </c>
      <c r="D330" s="46">
        <v>94000</v>
      </c>
    </row>
    <row r="331" spans="1:4" ht="21" x14ac:dyDescent="0.25">
      <c r="A331" s="37" t="s">
        <v>17</v>
      </c>
      <c r="B331" s="36">
        <v>3000</v>
      </c>
      <c r="C331" s="36">
        <v>3000</v>
      </c>
      <c r="D331" s="40">
        <v>3000</v>
      </c>
    </row>
    <row r="332" spans="1:4" ht="21" x14ac:dyDescent="0.25">
      <c r="A332" s="22" t="s">
        <v>17</v>
      </c>
      <c r="B332" s="21">
        <v>260000</v>
      </c>
      <c r="C332" s="26">
        <v>255000</v>
      </c>
      <c r="D332" s="90">
        <v>254000</v>
      </c>
    </row>
    <row r="333" spans="1:4" ht="21" x14ac:dyDescent="0.25">
      <c r="A333" s="38" t="s">
        <v>17</v>
      </c>
      <c r="B333" s="14">
        <v>170000</v>
      </c>
      <c r="C333" s="53">
        <v>165850</v>
      </c>
      <c r="D333" s="46">
        <v>165850</v>
      </c>
    </row>
    <row r="334" spans="1:4" ht="21" x14ac:dyDescent="0.25">
      <c r="A334" s="22" t="s">
        <v>17</v>
      </c>
      <c r="B334" s="21">
        <v>38000</v>
      </c>
      <c r="C334" s="26">
        <v>34600</v>
      </c>
      <c r="D334" s="90">
        <v>34600</v>
      </c>
    </row>
    <row r="335" spans="1:4" ht="21" x14ac:dyDescent="0.25">
      <c r="A335" s="37" t="s">
        <v>17</v>
      </c>
      <c r="B335" s="36">
        <v>18000</v>
      </c>
      <c r="C335" s="36">
        <v>18000</v>
      </c>
      <c r="D335" s="40">
        <v>18000</v>
      </c>
    </row>
    <row r="336" spans="1:4" ht="21" x14ac:dyDescent="0.25">
      <c r="A336" s="15" t="s">
        <v>17</v>
      </c>
      <c r="B336" s="56">
        <v>28400</v>
      </c>
      <c r="C336" s="86">
        <v>27820</v>
      </c>
      <c r="D336" s="17">
        <v>27820</v>
      </c>
    </row>
    <row r="337" spans="1:4" ht="21" x14ac:dyDescent="0.25">
      <c r="A337" s="38" t="s">
        <v>17</v>
      </c>
      <c r="B337" s="14">
        <v>18000</v>
      </c>
      <c r="C337" s="53">
        <v>17500</v>
      </c>
      <c r="D337" s="46">
        <v>17500</v>
      </c>
    </row>
    <row r="338" spans="1:4" ht="21" x14ac:dyDescent="0.25">
      <c r="A338" s="16" t="s">
        <v>17</v>
      </c>
      <c r="B338" s="14">
        <v>21000</v>
      </c>
      <c r="C338" s="53">
        <v>20865</v>
      </c>
      <c r="D338" s="46">
        <v>20328</v>
      </c>
    </row>
    <row r="339" spans="1:4" ht="21" x14ac:dyDescent="0.25">
      <c r="A339" s="38" t="s">
        <v>17</v>
      </c>
      <c r="B339" s="14">
        <v>59000</v>
      </c>
      <c r="C339" s="53">
        <v>47800</v>
      </c>
      <c r="D339" s="46">
        <v>47800</v>
      </c>
    </row>
    <row r="340" spans="1:4" ht="21" x14ac:dyDescent="0.25">
      <c r="A340" s="38" t="s">
        <v>17</v>
      </c>
      <c r="B340" s="14">
        <v>56000</v>
      </c>
      <c r="C340" s="53">
        <v>56000</v>
      </c>
      <c r="D340" s="46">
        <v>56000</v>
      </c>
    </row>
    <row r="341" spans="1:4" ht="21" x14ac:dyDescent="0.25">
      <c r="A341" s="37" t="s">
        <v>17</v>
      </c>
      <c r="B341" s="36">
        <v>154000</v>
      </c>
      <c r="C341" s="36">
        <v>154000</v>
      </c>
      <c r="D341" s="40">
        <v>154000</v>
      </c>
    </row>
    <row r="342" spans="1:4" ht="21" x14ac:dyDescent="0.25">
      <c r="A342" s="37" t="s">
        <v>17</v>
      </c>
      <c r="B342" s="36">
        <v>56496</v>
      </c>
      <c r="C342" s="36">
        <v>56496</v>
      </c>
      <c r="D342" s="40">
        <v>56496</v>
      </c>
    </row>
    <row r="343" spans="1:4" ht="21" x14ac:dyDescent="0.25">
      <c r="A343" s="37" t="s">
        <v>17</v>
      </c>
      <c r="B343" s="36">
        <v>13600</v>
      </c>
      <c r="C343" s="36">
        <v>13600</v>
      </c>
      <c r="D343" s="40">
        <v>13600</v>
      </c>
    </row>
    <row r="344" spans="1:4" ht="21" x14ac:dyDescent="0.25">
      <c r="A344" s="30" t="s">
        <v>17</v>
      </c>
      <c r="B344" s="29">
        <v>30000</v>
      </c>
      <c r="C344" s="29">
        <v>30000</v>
      </c>
      <c r="D344" s="32">
        <v>30000</v>
      </c>
    </row>
    <row r="345" spans="1:4" ht="21" x14ac:dyDescent="0.25">
      <c r="A345" s="37" t="s">
        <v>17</v>
      </c>
      <c r="B345" s="36">
        <v>3541</v>
      </c>
      <c r="C345" s="36">
        <v>3541</v>
      </c>
      <c r="D345" s="40">
        <v>3541</v>
      </c>
    </row>
    <row r="346" spans="1:4" ht="21" x14ac:dyDescent="0.25">
      <c r="A346" s="30" t="s">
        <v>17</v>
      </c>
      <c r="B346" s="29">
        <v>27820</v>
      </c>
      <c r="C346" s="29">
        <v>27820</v>
      </c>
      <c r="D346" s="32">
        <v>27820</v>
      </c>
    </row>
    <row r="347" spans="1:4" ht="21" x14ac:dyDescent="0.25">
      <c r="A347" s="30" t="s">
        <v>17</v>
      </c>
      <c r="B347" s="29">
        <v>247600</v>
      </c>
      <c r="C347" s="29">
        <v>247600</v>
      </c>
      <c r="D347" s="32">
        <v>239800</v>
      </c>
    </row>
    <row r="348" spans="1:4" ht="21" x14ac:dyDescent="0.25">
      <c r="A348" s="37" t="s">
        <v>17</v>
      </c>
      <c r="B348" s="36">
        <v>4400</v>
      </c>
      <c r="C348" s="36">
        <v>4400</v>
      </c>
      <c r="D348" s="40">
        <v>4400</v>
      </c>
    </row>
    <row r="349" spans="1:4" ht="21" x14ac:dyDescent="0.25">
      <c r="A349" s="37" t="s">
        <v>17</v>
      </c>
      <c r="B349" s="36">
        <v>149800</v>
      </c>
      <c r="C349" s="36">
        <v>149800</v>
      </c>
      <c r="D349" s="40">
        <v>149800</v>
      </c>
    </row>
    <row r="350" spans="1:4" ht="21" x14ac:dyDescent="0.25">
      <c r="A350" s="37" t="s">
        <v>17</v>
      </c>
      <c r="B350" s="36">
        <v>60000</v>
      </c>
      <c r="C350" s="36">
        <v>60000</v>
      </c>
      <c r="D350" s="40">
        <v>60000</v>
      </c>
    </row>
    <row r="351" spans="1:4" ht="21" x14ac:dyDescent="0.25">
      <c r="A351" s="37" t="s">
        <v>17</v>
      </c>
      <c r="B351" s="36">
        <v>11363.4</v>
      </c>
      <c r="C351" s="36">
        <v>11363.4</v>
      </c>
      <c r="D351" s="40">
        <v>11363.4</v>
      </c>
    </row>
    <row r="352" spans="1:4" ht="21" x14ac:dyDescent="0.25">
      <c r="A352" s="37" t="s">
        <v>17</v>
      </c>
      <c r="B352" s="36">
        <v>2050</v>
      </c>
      <c r="C352" s="36">
        <v>2050</v>
      </c>
      <c r="D352" s="40">
        <v>2050</v>
      </c>
    </row>
    <row r="353" spans="1:4" ht="21" x14ac:dyDescent="0.25">
      <c r="A353" s="37" t="s">
        <v>17</v>
      </c>
      <c r="B353" s="36">
        <v>11400</v>
      </c>
      <c r="C353" s="36">
        <v>11400</v>
      </c>
      <c r="D353" s="40">
        <v>11400</v>
      </c>
    </row>
    <row r="354" spans="1:4" ht="21" x14ac:dyDescent="0.25">
      <c r="A354" s="37" t="s">
        <v>17</v>
      </c>
      <c r="B354" s="36">
        <v>36670</v>
      </c>
      <c r="C354" s="36">
        <v>36670</v>
      </c>
      <c r="D354" s="40">
        <v>36670</v>
      </c>
    </row>
    <row r="355" spans="1:4" ht="21" x14ac:dyDescent="0.25">
      <c r="A355" s="37" t="s">
        <v>17</v>
      </c>
      <c r="B355" s="36">
        <v>117550.2</v>
      </c>
      <c r="C355" s="36">
        <v>117550.2</v>
      </c>
      <c r="D355" s="40">
        <v>115410.2</v>
      </c>
    </row>
    <row r="356" spans="1:4" ht="21" x14ac:dyDescent="0.25">
      <c r="A356" s="37" t="s">
        <v>17</v>
      </c>
      <c r="B356" s="36">
        <v>7700</v>
      </c>
      <c r="C356" s="36">
        <v>7700</v>
      </c>
      <c r="D356" s="40">
        <v>7700</v>
      </c>
    </row>
    <row r="357" spans="1:4" ht="21" x14ac:dyDescent="0.25">
      <c r="A357" s="30" t="s">
        <v>17</v>
      </c>
      <c r="B357" s="29">
        <v>6860</v>
      </c>
      <c r="C357" s="29">
        <v>6860</v>
      </c>
      <c r="D357" s="32">
        <v>6860</v>
      </c>
    </row>
    <row r="358" spans="1:4" ht="21" x14ac:dyDescent="0.25">
      <c r="A358" s="37" t="s">
        <v>17</v>
      </c>
      <c r="B358" s="36">
        <v>14338</v>
      </c>
      <c r="C358" s="36">
        <v>14338</v>
      </c>
      <c r="D358" s="40">
        <v>14338</v>
      </c>
    </row>
    <row r="359" spans="1:4" ht="21" x14ac:dyDescent="0.25">
      <c r="A359" s="30" t="s">
        <v>17</v>
      </c>
      <c r="B359" s="29">
        <v>9850</v>
      </c>
      <c r="C359" s="29">
        <v>9850</v>
      </c>
      <c r="D359" s="32">
        <v>9850</v>
      </c>
    </row>
    <row r="360" spans="1:4" ht="21" x14ac:dyDescent="0.25">
      <c r="A360" s="30" t="s">
        <v>17</v>
      </c>
      <c r="B360" s="29">
        <v>110893</v>
      </c>
      <c r="C360" s="29">
        <v>110893</v>
      </c>
      <c r="D360" s="32">
        <v>110812</v>
      </c>
    </row>
    <row r="361" spans="1:4" ht="21" x14ac:dyDescent="0.25">
      <c r="A361" s="30" t="s">
        <v>17</v>
      </c>
      <c r="B361" s="29">
        <v>30700.44</v>
      </c>
      <c r="C361" s="29">
        <v>30700.44</v>
      </c>
      <c r="D361" s="32">
        <v>30700.44</v>
      </c>
    </row>
    <row r="362" spans="1:4" ht="21" x14ac:dyDescent="0.25">
      <c r="A362" s="37" t="s">
        <v>17</v>
      </c>
      <c r="B362" s="36">
        <v>28098.2</v>
      </c>
      <c r="C362" s="36">
        <v>28098.2</v>
      </c>
      <c r="D362" s="40">
        <v>28098.2</v>
      </c>
    </row>
    <row r="363" spans="1:4" ht="21" x14ac:dyDescent="0.25">
      <c r="A363" s="37" t="s">
        <v>17</v>
      </c>
      <c r="B363" s="36">
        <v>26429</v>
      </c>
      <c r="C363" s="36">
        <v>26429</v>
      </c>
      <c r="D363" s="40">
        <v>26429</v>
      </c>
    </row>
    <row r="364" spans="1:4" ht="21" x14ac:dyDescent="0.25">
      <c r="A364" s="37" t="s">
        <v>17</v>
      </c>
      <c r="B364" s="36">
        <v>172692.24</v>
      </c>
      <c r="C364" s="36">
        <v>172692.24</v>
      </c>
      <c r="D364" s="40">
        <v>172672.24</v>
      </c>
    </row>
    <row r="365" spans="1:4" ht="21" x14ac:dyDescent="0.25">
      <c r="A365" s="15" t="s">
        <v>17</v>
      </c>
      <c r="B365" s="14">
        <v>260000</v>
      </c>
      <c r="C365" s="14">
        <v>249000</v>
      </c>
      <c r="D365" s="17">
        <v>249000</v>
      </c>
    </row>
    <row r="366" spans="1:4" ht="21" x14ac:dyDescent="0.25">
      <c r="A366" s="38" t="s">
        <v>17</v>
      </c>
      <c r="B366" s="14">
        <v>490000</v>
      </c>
      <c r="C366" s="53">
        <v>480000</v>
      </c>
      <c r="D366" s="46">
        <v>478000</v>
      </c>
    </row>
    <row r="367" spans="1:4" ht="21" x14ac:dyDescent="0.25">
      <c r="A367" s="37" t="s">
        <v>17</v>
      </c>
      <c r="B367" s="36">
        <v>5328.6</v>
      </c>
      <c r="C367" s="36">
        <v>5328.6</v>
      </c>
      <c r="D367" s="40">
        <v>5328.6</v>
      </c>
    </row>
    <row r="368" spans="1:4" ht="21" x14ac:dyDescent="0.25">
      <c r="A368" s="30" t="s">
        <v>17</v>
      </c>
      <c r="B368" s="29">
        <v>22078.38</v>
      </c>
      <c r="C368" s="29">
        <v>22078.38</v>
      </c>
      <c r="D368" s="32">
        <v>22078.38</v>
      </c>
    </row>
    <row r="369" spans="1:4" ht="21" x14ac:dyDescent="0.25">
      <c r="A369" s="37" t="s">
        <v>17</v>
      </c>
      <c r="B369" s="36">
        <v>33075</v>
      </c>
      <c r="C369" s="36">
        <v>33075</v>
      </c>
      <c r="D369" s="40">
        <v>33075</v>
      </c>
    </row>
    <row r="370" spans="1:4" ht="21" x14ac:dyDescent="0.25">
      <c r="A370" s="37" t="s">
        <v>17</v>
      </c>
      <c r="B370" s="36">
        <v>3600</v>
      </c>
      <c r="C370" s="36">
        <v>3600</v>
      </c>
      <c r="D370" s="40">
        <v>3600</v>
      </c>
    </row>
    <row r="371" spans="1:4" ht="21" x14ac:dyDescent="0.25">
      <c r="A371" s="37" t="s">
        <v>17</v>
      </c>
      <c r="B371" s="36">
        <v>14000</v>
      </c>
      <c r="C371" s="36">
        <v>14000</v>
      </c>
      <c r="D371" s="40">
        <v>14000</v>
      </c>
    </row>
    <row r="372" spans="1:4" ht="21" x14ac:dyDescent="0.25">
      <c r="A372" s="37" t="s">
        <v>17</v>
      </c>
      <c r="B372" s="36">
        <v>40000</v>
      </c>
      <c r="C372" s="36">
        <v>40000</v>
      </c>
      <c r="D372" s="40">
        <v>40000</v>
      </c>
    </row>
    <row r="373" spans="1:4" ht="21" x14ac:dyDescent="0.25">
      <c r="A373" s="37" t="s">
        <v>17</v>
      </c>
      <c r="B373" s="36">
        <v>7490</v>
      </c>
      <c r="C373" s="36">
        <v>7490</v>
      </c>
      <c r="D373" s="40">
        <v>7490</v>
      </c>
    </row>
    <row r="374" spans="1:4" ht="21" x14ac:dyDescent="0.25">
      <c r="A374" s="37" t="s">
        <v>17</v>
      </c>
      <c r="B374" s="36">
        <v>66150</v>
      </c>
      <c r="C374" s="36">
        <v>66150</v>
      </c>
      <c r="D374" s="40">
        <v>66150</v>
      </c>
    </row>
    <row r="375" spans="1:4" ht="21" x14ac:dyDescent="0.25">
      <c r="A375" s="30" t="s">
        <v>17</v>
      </c>
      <c r="B375" s="29">
        <v>249725</v>
      </c>
      <c r="C375" s="29">
        <v>249725</v>
      </c>
      <c r="D375" s="32">
        <v>249725</v>
      </c>
    </row>
    <row r="376" spans="1:4" ht="21" x14ac:dyDescent="0.25">
      <c r="A376" s="37" t="s">
        <v>17</v>
      </c>
      <c r="B376" s="36">
        <v>493300</v>
      </c>
      <c r="C376" s="36">
        <v>493300</v>
      </c>
      <c r="D376" s="40">
        <v>493300</v>
      </c>
    </row>
    <row r="377" spans="1:4" ht="21" x14ac:dyDescent="0.25">
      <c r="A377" s="37" t="s">
        <v>17</v>
      </c>
      <c r="B377" s="36">
        <v>358400</v>
      </c>
      <c r="C377" s="36">
        <v>358400</v>
      </c>
      <c r="D377" s="40">
        <v>358400</v>
      </c>
    </row>
    <row r="378" spans="1:4" ht="21" x14ac:dyDescent="0.25">
      <c r="A378" s="30" t="s">
        <v>17</v>
      </c>
      <c r="B378" s="29">
        <v>1819</v>
      </c>
      <c r="C378" s="29">
        <v>1819</v>
      </c>
      <c r="D378" s="32">
        <v>1800</v>
      </c>
    </row>
    <row r="379" spans="1:4" ht="21" x14ac:dyDescent="0.25">
      <c r="A379" s="37" t="s">
        <v>17</v>
      </c>
      <c r="B379" s="36">
        <v>4547.5</v>
      </c>
      <c r="C379" s="36">
        <v>4547.5</v>
      </c>
      <c r="D379" s="40">
        <v>4547.5</v>
      </c>
    </row>
    <row r="380" spans="1:4" ht="21" x14ac:dyDescent="0.25">
      <c r="A380" s="30" t="s">
        <v>17</v>
      </c>
      <c r="B380" s="29">
        <v>3220</v>
      </c>
      <c r="C380" s="29">
        <v>3220</v>
      </c>
      <c r="D380" s="32">
        <v>3220</v>
      </c>
    </row>
    <row r="381" spans="1:4" ht="21" x14ac:dyDescent="0.25">
      <c r="A381" s="30" t="s">
        <v>17</v>
      </c>
      <c r="B381" s="29">
        <v>51895</v>
      </c>
      <c r="C381" s="29">
        <v>51895</v>
      </c>
      <c r="D381" s="32">
        <v>51895</v>
      </c>
    </row>
    <row r="382" spans="1:4" ht="21" x14ac:dyDescent="0.25">
      <c r="A382" s="37" t="s">
        <v>17</v>
      </c>
      <c r="B382" s="36">
        <v>89922.8</v>
      </c>
      <c r="C382" s="36">
        <v>89922.8</v>
      </c>
      <c r="D382" s="40">
        <v>88649.5</v>
      </c>
    </row>
    <row r="383" spans="1:4" ht="21" x14ac:dyDescent="0.25">
      <c r="A383" s="37" t="s">
        <v>17</v>
      </c>
      <c r="B383" s="36">
        <v>44550</v>
      </c>
      <c r="C383" s="36">
        <v>44550</v>
      </c>
      <c r="D383" s="40">
        <v>44550</v>
      </c>
    </row>
    <row r="384" spans="1:4" ht="21" x14ac:dyDescent="0.25">
      <c r="A384" s="37" t="s">
        <v>17</v>
      </c>
      <c r="B384" s="36">
        <v>69341.350000000006</v>
      </c>
      <c r="C384" s="36">
        <v>69341.350000000006</v>
      </c>
      <c r="D384" s="40">
        <v>69341.350000000006</v>
      </c>
    </row>
    <row r="385" spans="1:4" ht="21" x14ac:dyDescent="0.25">
      <c r="A385" s="37" t="s">
        <v>17</v>
      </c>
      <c r="B385" s="36">
        <v>40874</v>
      </c>
      <c r="C385" s="36">
        <v>40874</v>
      </c>
      <c r="D385" s="40">
        <v>40874</v>
      </c>
    </row>
    <row r="386" spans="1:4" ht="21" x14ac:dyDescent="0.25">
      <c r="A386" s="37" t="s">
        <v>17</v>
      </c>
      <c r="B386" s="36">
        <v>11450</v>
      </c>
      <c r="C386" s="36">
        <v>11450</v>
      </c>
      <c r="D386" s="40">
        <v>11270</v>
      </c>
    </row>
    <row r="387" spans="1:4" ht="21" x14ac:dyDescent="0.25">
      <c r="A387" s="37" t="s">
        <v>17</v>
      </c>
      <c r="B387" s="36">
        <v>10000</v>
      </c>
      <c r="C387" s="36">
        <v>10000</v>
      </c>
      <c r="D387" s="40">
        <v>10000</v>
      </c>
    </row>
    <row r="388" spans="1:4" ht="21" x14ac:dyDescent="0.25">
      <c r="A388" s="16" t="s">
        <v>17</v>
      </c>
      <c r="B388" s="14">
        <v>60000</v>
      </c>
      <c r="C388" s="43">
        <v>20865</v>
      </c>
      <c r="D388" s="17">
        <v>20865</v>
      </c>
    </row>
    <row r="389" spans="1:4" ht="21" x14ac:dyDescent="0.25">
      <c r="A389" s="15" t="s">
        <v>17</v>
      </c>
      <c r="B389" s="14">
        <v>8000</v>
      </c>
      <c r="C389" s="14">
        <v>8000</v>
      </c>
      <c r="D389" s="17">
        <v>3184.32</v>
      </c>
    </row>
    <row r="390" spans="1:4" ht="21" x14ac:dyDescent="0.25">
      <c r="A390" s="38" t="s">
        <v>17</v>
      </c>
      <c r="B390" s="14">
        <v>26000</v>
      </c>
      <c r="C390" s="53">
        <v>26000</v>
      </c>
      <c r="D390" s="46">
        <v>25000</v>
      </c>
    </row>
    <row r="391" spans="1:4" ht="21" x14ac:dyDescent="0.25">
      <c r="A391" s="38" t="s">
        <v>17</v>
      </c>
      <c r="B391" s="56">
        <v>25000</v>
      </c>
      <c r="C391" s="53">
        <v>25000</v>
      </c>
      <c r="D391" s="46">
        <v>24931</v>
      </c>
    </row>
    <row r="392" spans="1:4" ht="21" x14ac:dyDescent="0.25">
      <c r="A392" s="15" t="s">
        <v>17</v>
      </c>
      <c r="B392" s="56">
        <v>17000</v>
      </c>
      <c r="C392" s="86">
        <v>15800</v>
      </c>
      <c r="D392" s="17">
        <v>15800</v>
      </c>
    </row>
    <row r="393" spans="1:4" ht="21" x14ac:dyDescent="0.25">
      <c r="A393" s="38" t="s">
        <v>17</v>
      </c>
      <c r="B393" s="14">
        <v>65000</v>
      </c>
      <c r="C393" s="53">
        <v>65000</v>
      </c>
      <c r="D393" s="46">
        <v>64000</v>
      </c>
    </row>
    <row r="394" spans="1:4" ht="21" x14ac:dyDescent="0.25">
      <c r="A394" s="76" t="s">
        <v>17</v>
      </c>
      <c r="B394" s="14">
        <v>97000</v>
      </c>
      <c r="C394" s="53">
        <v>89500</v>
      </c>
      <c r="D394" s="46">
        <v>89500</v>
      </c>
    </row>
    <row r="395" spans="1:4" ht="21" x14ac:dyDescent="0.25">
      <c r="A395" s="38" t="s">
        <v>17</v>
      </c>
      <c r="B395" s="14">
        <v>50000</v>
      </c>
      <c r="C395" s="53">
        <v>50000</v>
      </c>
      <c r="D395" s="46">
        <v>50000</v>
      </c>
    </row>
    <row r="396" spans="1:4" ht="21" x14ac:dyDescent="0.25">
      <c r="A396" s="15" t="s">
        <v>17</v>
      </c>
      <c r="B396" s="56">
        <v>95000</v>
      </c>
      <c r="C396" s="86">
        <v>94994.6</v>
      </c>
      <c r="D396" s="17">
        <v>94994.6</v>
      </c>
    </row>
    <row r="397" spans="1:4" ht="21" x14ac:dyDescent="0.25">
      <c r="A397" s="15" t="s">
        <v>17</v>
      </c>
      <c r="B397" s="56">
        <v>54000</v>
      </c>
      <c r="C397" s="86">
        <v>53600</v>
      </c>
      <c r="D397" s="17">
        <v>53600</v>
      </c>
    </row>
    <row r="398" spans="1:4" ht="21" x14ac:dyDescent="0.25">
      <c r="A398" s="15" t="s">
        <v>17</v>
      </c>
      <c r="B398" s="56">
        <v>68000</v>
      </c>
      <c r="C398" s="86">
        <v>66980</v>
      </c>
      <c r="D398" s="17">
        <v>66980</v>
      </c>
    </row>
    <row r="399" spans="1:4" ht="21" x14ac:dyDescent="0.25">
      <c r="A399" s="15" t="s">
        <v>17</v>
      </c>
      <c r="B399" s="56">
        <v>15000</v>
      </c>
      <c r="C399" s="56">
        <v>15000</v>
      </c>
      <c r="D399" s="17">
        <v>14000</v>
      </c>
    </row>
    <row r="400" spans="1:4" ht="21" x14ac:dyDescent="0.25">
      <c r="A400" s="15" t="s">
        <v>17</v>
      </c>
      <c r="B400" s="56">
        <v>40500</v>
      </c>
      <c r="C400" s="56">
        <v>40500</v>
      </c>
      <c r="D400" s="17">
        <v>40125</v>
      </c>
    </row>
    <row r="401" spans="1:4" ht="21" x14ac:dyDescent="0.25">
      <c r="A401" s="15" t="s">
        <v>17</v>
      </c>
      <c r="B401" s="56">
        <v>3500</v>
      </c>
      <c r="C401" s="56">
        <v>3500</v>
      </c>
      <c r="D401" s="17">
        <v>3500</v>
      </c>
    </row>
    <row r="402" spans="1:4" ht="21" x14ac:dyDescent="0.25">
      <c r="A402" s="37" t="s">
        <v>17</v>
      </c>
      <c r="B402" s="36">
        <v>94760</v>
      </c>
      <c r="C402" s="36">
        <v>94760</v>
      </c>
      <c r="D402" s="40">
        <v>94760</v>
      </c>
    </row>
    <row r="403" spans="1:4" ht="21" x14ac:dyDescent="0.25">
      <c r="A403" s="76" t="s">
        <v>17</v>
      </c>
      <c r="B403" s="14">
        <v>52000</v>
      </c>
      <c r="C403" s="53">
        <v>43200</v>
      </c>
      <c r="D403" s="46">
        <v>43200</v>
      </c>
    </row>
    <row r="404" spans="1:4" ht="21" x14ac:dyDescent="0.25">
      <c r="A404" s="76" t="s">
        <v>17</v>
      </c>
      <c r="B404" s="14">
        <v>38000</v>
      </c>
      <c r="C404" s="53">
        <v>32000</v>
      </c>
      <c r="D404" s="46">
        <v>32000</v>
      </c>
    </row>
    <row r="405" spans="1:4" ht="21" x14ac:dyDescent="0.25">
      <c r="A405" s="38" t="s">
        <v>17</v>
      </c>
      <c r="B405" s="14">
        <v>63000</v>
      </c>
      <c r="C405" s="43">
        <v>63000</v>
      </c>
      <c r="D405" s="78">
        <v>60000</v>
      </c>
    </row>
    <row r="406" spans="1:4" ht="21" x14ac:dyDescent="0.25">
      <c r="A406" s="16" t="s">
        <v>17</v>
      </c>
      <c r="B406" s="14">
        <v>481500</v>
      </c>
      <c r="C406" s="43">
        <v>481500</v>
      </c>
      <c r="D406" s="17">
        <v>481500</v>
      </c>
    </row>
    <row r="407" spans="1:4" ht="21" x14ac:dyDescent="0.25">
      <c r="A407" s="30" t="s">
        <v>17</v>
      </c>
      <c r="B407" s="29">
        <v>243000</v>
      </c>
      <c r="C407" s="29">
        <v>243000</v>
      </c>
      <c r="D407" s="32">
        <v>243000</v>
      </c>
    </row>
    <row r="408" spans="1:4" ht="21" x14ac:dyDescent="0.25">
      <c r="A408" s="37" t="s">
        <v>17</v>
      </c>
      <c r="B408" s="36">
        <v>63500</v>
      </c>
      <c r="C408" s="36">
        <v>63500</v>
      </c>
      <c r="D408" s="40">
        <v>63500</v>
      </c>
    </row>
    <row r="409" spans="1:4" ht="21" x14ac:dyDescent="0.25">
      <c r="A409" s="37" t="s">
        <v>17</v>
      </c>
      <c r="B409" s="36">
        <v>108819</v>
      </c>
      <c r="C409" s="36">
        <v>108819</v>
      </c>
      <c r="D409" s="40">
        <v>108810.9</v>
      </c>
    </row>
    <row r="410" spans="1:4" ht="21" x14ac:dyDescent="0.25">
      <c r="A410" s="30" t="s">
        <v>17</v>
      </c>
      <c r="B410" s="29">
        <v>192919.93</v>
      </c>
      <c r="C410" s="29">
        <v>192919.93</v>
      </c>
      <c r="D410" s="32">
        <v>192919.93</v>
      </c>
    </row>
    <row r="411" spans="1:4" ht="21" x14ac:dyDescent="0.25">
      <c r="A411" s="37" t="s">
        <v>17</v>
      </c>
      <c r="B411" s="36">
        <v>35000</v>
      </c>
      <c r="C411" s="36">
        <v>35000</v>
      </c>
      <c r="D411" s="40">
        <v>30174</v>
      </c>
    </row>
    <row r="412" spans="1:4" ht="21" x14ac:dyDescent="0.25">
      <c r="A412" s="30" t="s">
        <v>17</v>
      </c>
      <c r="B412" s="29">
        <v>2630</v>
      </c>
      <c r="C412" s="29">
        <v>2630</v>
      </c>
      <c r="D412" s="32">
        <v>2630</v>
      </c>
    </row>
    <row r="413" spans="1:4" ht="21" x14ac:dyDescent="0.25">
      <c r="A413" s="37" t="s">
        <v>17</v>
      </c>
      <c r="B413" s="36">
        <v>32731.09</v>
      </c>
      <c r="C413" s="36">
        <v>32731.09</v>
      </c>
      <c r="D413" s="40">
        <v>30587</v>
      </c>
    </row>
    <row r="414" spans="1:4" ht="21" x14ac:dyDescent="0.25">
      <c r="A414" s="37" t="s">
        <v>17</v>
      </c>
      <c r="B414" s="36">
        <v>306500</v>
      </c>
      <c r="C414" s="36">
        <v>306500</v>
      </c>
      <c r="D414" s="40">
        <v>306500</v>
      </c>
    </row>
    <row r="415" spans="1:4" ht="21" x14ac:dyDescent="0.25">
      <c r="A415" s="37" t="s">
        <v>17</v>
      </c>
      <c r="B415" s="36">
        <v>7000</v>
      </c>
      <c r="C415" s="36">
        <v>7000</v>
      </c>
      <c r="D415" s="40">
        <v>7000</v>
      </c>
    </row>
    <row r="416" spans="1:4" ht="21" x14ac:dyDescent="0.25">
      <c r="A416" s="37" t="s">
        <v>17</v>
      </c>
      <c r="B416" s="36">
        <v>29383</v>
      </c>
      <c r="C416" s="36">
        <v>29383</v>
      </c>
      <c r="D416" s="40">
        <v>29277</v>
      </c>
    </row>
    <row r="417" spans="1:4" ht="21" x14ac:dyDescent="0.25">
      <c r="A417" s="22" t="s">
        <v>17</v>
      </c>
      <c r="B417" s="21">
        <v>500000</v>
      </c>
      <c r="C417" s="26">
        <v>499155</v>
      </c>
      <c r="D417" s="90">
        <v>499000</v>
      </c>
    </row>
    <row r="418" spans="1:4" ht="21" x14ac:dyDescent="0.25">
      <c r="A418" s="38" t="s">
        <v>17</v>
      </c>
      <c r="B418" s="14">
        <v>254600</v>
      </c>
      <c r="C418" s="43">
        <v>248600</v>
      </c>
      <c r="D418" s="78">
        <v>248600</v>
      </c>
    </row>
    <row r="419" spans="1:4" ht="21" x14ac:dyDescent="0.25">
      <c r="A419" s="16" t="s">
        <v>17</v>
      </c>
      <c r="B419" s="14">
        <v>230000</v>
      </c>
      <c r="C419" s="43">
        <v>230000</v>
      </c>
      <c r="D419" s="78">
        <v>230000</v>
      </c>
    </row>
    <row r="420" spans="1:4" ht="21" x14ac:dyDescent="0.25">
      <c r="A420" s="37" t="s">
        <v>17</v>
      </c>
      <c r="B420" s="36">
        <v>424080</v>
      </c>
      <c r="C420" s="36">
        <v>424080</v>
      </c>
      <c r="D420" s="40">
        <v>424080</v>
      </c>
    </row>
    <row r="421" spans="1:4" ht="21" x14ac:dyDescent="0.25">
      <c r="A421" s="30" t="s">
        <v>17</v>
      </c>
      <c r="B421" s="29">
        <v>363120</v>
      </c>
      <c r="C421" s="29">
        <v>363120</v>
      </c>
      <c r="D421" s="32">
        <v>363120</v>
      </c>
    </row>
    <row r="422" spans="1:4" ht="21" x14ac:dyDescent="0.25">
      <c r="A422" s="37" t="s">
        <v>17</v>
      </c>
      <c r="B422" s="36">
        <v>20000</v>
      </c>
      <c r="C422" s="36">
        <v>20000</v>
      </c>
      <c r="D422" s="40">
        <v>20000</v>
      </c>
    </row>
    <row r="423" spans="1:4" ht="21" x14ac:dyDescent="0.25">
      <c r="A423" s="37" t="s">
        <v>17</v>
      </c>
      <c r="B423" s="36">
        <v>287000</v>
      </c>
      <c r="C423" s="36">
        <v>287000</v>
      </c>
      <c r="D423" s="40">
        <v>287000</v>
      </c>
    </row>
    <row r="424" spans="1:4" ht="21" x14ac:dyDescent="0.25">
      <c r="A424" s="37" t="s">
        <v>17</v>
      </c>
      <c r="B424" s="36">
        <v>250000</v>
      </c>
      <c r="C424" s="36">
        <v>245000</v>
      </c>
      <c r="D424" s="40">
        <v>245000</v>
      </c>
    </row>
    <row r="425" spans="1:4" ht="21" x14ac:dyDescent="0.25">
      <c r="A425" s="37" t="s">
        <v>17</v>
      </c>
      <c r="B425" s="36">
        <v>238391</v>
      </c>
      <c r="C425" s="36">
        <v>238391</v>
      </c>
      <c r="D425" s="40">
        <v>238391</v>
      </c>
    </row>
    <row r="426" spans="1:4" ht="21" x14ac:dyDescent="0.25">
      <c r="A426" s="37" t="s">
        <v>17</v>
      </c>
      <c r="B426" s="36">
        <v>251787.22</v>
      </c>
      <c r="C426" s="36">
        <v>251787.22</v>
      </c>
      <c r="D426" s="40">
        <v>251787.22</v>
      </c>
    </row>
    <row r="427" spans="1:4" ht="21" x14ac:dyDescent="0.25">
      <c r="A427" s="30" t="s">
        <v>17</v>
      </c>
      <c r="B427" s="29">
        <v>107818</v>
      </c>
      <c r="C427" s="29">
        <v>107818</v>
      </c>
      <c r="D427" s="32">
        <v>107818</v>
      </c>
    </row>
    <row r="428" spans="1:4" ht="21" x14ac:dyDescent="0.25">
      <c r="A428" s="37" t="s">
        <v>17</v>
      </c>
      <c r="B428" s="36">
        <v>53928</v>
      </c>
      <c r="C428" s="36">
        <v>53928</v>
      </c>
      <c r="D428" s="40">
        <v>53928</v>
      </c>
    </row>
    <row r="429" spans="1:4" ht="21" x14ac:dyDescent="0.25">
      <c r="A429" s="37" t="s">
        <v>17</v>
      </c>
      <c r="B429" s="36">
        <v>244500</v>
      </c>
      <c r="C429" s="36">
        <v>244500</v>
      </c>
      <c r="D429" s="40">
        <v>244500</v>
      </c>
    </row>
    <row r="430" spans="1:4" ht="21" x14ac:dyDescent="0.25">
      <c r="A430" s="37" t="s">
        <v>17</v>
      </c>
      <c r="B430" s="36">
        <v>54120.6</v>
      </c>
      <c r="C430" s="36">
        <v>54120.6</v>
      </c>
      <c r="D430" s="40">
        <v>54120.6</v>
      </c>
    </row>
    <row r="431" spans="1:4" ht="21" x14ac:dyDescent="0.25">
      <c r="A431" s="30" t="s">
        <v>17</v>
      </c>
      <c r="B431" s="29">
        <v>105000</v>
      </c>
      <c r="C431" s="29">
        <v>105000</v>
      </c>
      <c r="D431" s="32">
        <v>103150</v>
      </c>
    </row>
    <row r="432" spans="1:4" ht="21" x14ac:dyDescent="0.25">
      <c r="A432" s="15" t="s">
        <v>17</v>
      </c>
      <c r="B432" s="56">
        <v>54000</v>
      </c>
      <c r="C432" s="56">
        <v>53100</v>
      </c>
      <c r="D432" s="17">
        <v>51000</v>
      </c>
    </row>
    <row r="433" spans="1:4" ht="21" x14ac:dyDescent="0.25">
      <c r="A433" s="15" t="s">
        <v>17</v>
      </c>
      <c r="B433" s="56">
        <v>90000</v>
      </c>
      <c r="C433" s="56">
        <v>90000</v>
      </c>
      <c r="D433" s="17">
        <v>86670</v>
      </c>
    </row>
    <row r="434" spans="1:4" ht="21" x14ac:dyDescent="0.25">
      <c r="A434" s="16" t="s">
        <v>17</v>
      </c>
      <c r="B434" s="14">
        <v>228000</v>
      </c>
      <c r="C434" s="43">
        <v>227910</v>
      </c>
      <c r="D434" s="44">
        <v>227910</v>
      </c>
    </row>
    <row r="435" spans="1:4" ht="21" x14ac:dyDescent="0.25">
      <c r="A435" s="76" t="s">
        <v>17</v>
      </c>
      <c r="B435" s="56">
        <v>63000</v>
      </c>
      <c r="C435" s="86">
        <v>59695.3</v>
      </c>
      <c r="D435" s="17">
        <v>59695.3</v>
      </c>
    </row>
    <row r="436" spans="1:4" ht="21" x14ac:dyDescent="0.25">
      <c r="A436" s="38" t="s">
        <v>17</v>
      </c>
      <c r="B436" s="14">
        <v>230000</v>
      </c>
      <c r="C436" s="14">
        <v>230000</v>
      </c>
      <c r="D436" s="46">
        <v>225000</v>
      </c>
    </row>
    <row r="437" spans="1:4" ht="21" x14ac:dyDescent="0.25">
      <c r="A437" s="16" t="s">
        <v>17</v>
      </c>
      <c r="B437" s="14">
        <v>100000</v>
      </c>
      <c r="C437" s="53">
        <v>95000</v>
      </c>
      <c r="D437" s="46">
        <v>95000</v>
      </c>
    </row>
    <row r="438" spans="1:4" ht="21" x14ac:dyDescent="0.25">
      <c r="A438" s="76" t="s">
        <v>17</v>
      </c>
      <c r="B438" s="56">
        <v>9000</v>
      </c>
      <c r="C438" s="56">
        <v>8988</v>
      </c>
      <c r="D438" s="81">
        <v>8988</v>
      </c>
    </row>
    <row r="439" spans="1:4" ht="21" x14ac:dyDescent="0.25">
      <c r="A439" s="38" t="s">
        <v>17</v>
      </c>
      <c r="B439" s="56">
        <v>185700</v>
      </c>
      <c r="C439" s="53">
        <v>185700</v>
      </c>
      <c r="D439" s="46">
        <v>145000</v>
      </c>
    </row>
    <row r="440" spans="1:4" ht="21" x14ac:dyDescent="0.25">
      <c r="A440" s="30" t="s">
        <v>17</v>
      </c>
      <c r="B440" s="29">
        <v>140000</v>
      </c>
      <c r="C440" s="29">
        <v>132279.5</v>
      </c>
      <c r="D440" s="32">
        <v>132279.5</v>
      </c>
    </row>
    <row r="441" spans="1:4" ht="21" x14ac:dyDescent="0.25">
      <c r="A441" s="30" t="s">
        <v>17</v>
      </c>
      <c r="B441" s="29">
        <v>322500</v>
      </c>
      <c r="C441" s="29">
        <v>322500</v>
      </c>
      <c r="D441" s="32">
        <v>316440</v>
      </c>
    </row>
    <row r="442" spans="1:4" ht="21" x14ac:dyDescent="0.25">
      <c r="A442" s="37" t="s">
        <v>17</v>
      </c>
      <c r="B442" s="36">
        <v>200000</v>
      </c>
      <c r="C442" s="36">
        <v>197950</v>
      </c>
      <c r="D442" s="40">
        <v>197950</v>
      </c>
    </row>
    <row r="443" spans="1:4" ht="21" x14ac:dyDescent="0.25">
      <c r="A443" s="37" t="s">
        <v>17</v>
      </c>
      <c r="B443" s="36">
        <v>4400</v>
      </c>
      <c r="C443" s="36">
        <v>4400</v>
      </c>
      <c r="D443" s="40">
        <v>4400</v>
      </c>
    </row>
    <row r="444" spans="1:4" ht="21" x14ac:dyDescent="0.25">
      <c r="A444" s="37" t="s">
        <v>17</v>
      </c>
      <c r="B444" s="36">
        <v>195000</v>
      </c>
      <c r="C444" s="36">
        <v>192600</v>
      </c>
      <c r="D444" s="40">
        <v>192600</v>
      </c>
    </row>
    <row r="445" spans="1:4" ht="21" x14ac:dyDescent="0.25">
      <c r="A445" s="37" t="s">
        <v>17</v>
      </c>
      <c r="B445" s="36">
        <v>39050</v>
      </c>
      <c r="C445" s="36">
        <v>39050</v>
      </c>
      <c r="D445" s="40">
        <v>39050</v>
      </c>
    </row>
    <row r="446" spans="1:4" ht="21" x14ac:dyDescent="0.25">
      <c r="A446" s="37" t="s">
        <v>17</v>
      </c>
      <c r="B446" s="36">
        <v>496287.4</v>
      </c>
      <c r="C446" s="36">
        <v>496287.4</v>
      </c>
      <c r="D446" s="40">
        <v>496000</v>
      </c>
    </row>
    <row r="447" spans="1:4" ht="21" x14ac:dyDescent="0.25">
      <c r="A447" s="37" t="s">
        <v>17</v>
      </c>
      <c r="B447" s="36">
        <v>400000</v>
      </c>
      <c r="C447" s="36">
        <v>398000</v>
      </c>
      <c r="D447" s="40">
        <v>398000</v>
      </c>
    </row>
    <row r="448" spans="1:4" ht="21" x14ac:dyDescent="0.25">
      <c r="A448" s="37" t="s">
        <v>17</v>
      </c>
      <c r="B448" s="36">
        <v>3250</v>
      </c>
      <c r="C448" s="36">
        <v>3250</v>
      </c>
      <c r="D448" s="40">
        <v>3250</v>
      </c>
    </row>
    <row r="449" spans="1:4" ht="21" x14ac:dyDescent="0.25">
      <c r="A449" s="37" t="s">
        <v>17</v>
      </c>
      <c r="B449" s="36">
        <v>125920</v>
      </c>
      <c r="C449" s="36">
        <v>125920</v>
      </c>
      <c r="D449" s="40">
        <v>125920</v>
      </c>
    </row>
    <row r="450" spans="1:4" ht="21" x14ac:dyDescent="0.25">
      <c r="A450" s="37" t="s">
        <v>17</v>
      </c>
      <c r="B450" s="36">
        <v>13086.1</v>
      </c>
      <c r="C450" s="36">
        <v>13086.1</v>
      </c>
      <c r="D450" s="40">
        <v>12230</v>
      </c>
    </row>
    <row r="451" spans="1:4" ht="21" x14ac:dyDescent="0.25">
      <c r="A451" s="37" t="s">
        <v>17</v>
      </c>
      <c r="B451" s="36">
        <v>12000</v>
      </c>
      <c r="C451" s="36">
        <v>11313</v>
      </c>
      <c r="D451" s="40">
        <v>11313</v>
      </c>
    </row>
    <row r="452" spans="1:4" ht="21" x14ac:dyDescent="0.25">
      <c r="A452" s="30" t="s">
        <v>17</v>
      </c>
      <c r="B452" s="29">
        <v>265360</v>
      </c>
      <c r="C452" s="29">
        <v>265360</v>
      </c>
      <c r="D452" s="32">
        <v>265360</v>
      </c>
    </row>
    <row r="453" spans="1:4" ht="21" x14ac:dyDescent="0.25">
      <c r="A453" s="37" t="s">
        <v>17</v>
      </c>
      <c r="B453" s="36">
        <v>456000</v>
      </c>
      <c r="C453" s="36">
        <v>456000</v>
      </c>
      <c r="D453" s="40">
        <v>456000</v>
      </c>
    </row>
    <row r="454" spans="1:4" ht="21" x14ac:dyDescent="0.25">
      <c r="A454" s="37" t="s">
        <v>17</v>
      </c>
      <c r="B454" s="36">
        <v>71881</v>
      </c>
      <c r="C454" s="36">
        <v>71881</v>
      </c>
      <c r="D454" s="40">
        <v>71021</v>
      </c>
    </row>
    <row r="455" spans="1:4" ht="21" x14ac:dyDescent="0.25">
      <c r="A455" s="37" t="s">
        <v>17</v>
      </c>
      <c r="B455" s="36">
        <v>71881</v>
      </c>
      <c r="C455" s="36">
        <v>71881</v>
      </c>
      <c r="D455" s="40">
        <v>71021</v>
      </c>
    </row>
    <row r="456" spans="1:4" ht="21" x14ac:dyDescent="0.25">
      <c r="A456" s="38" t="s">
        <v>17</v>
      </c>
      <c r="B456" s="14">
        <v>90000</v>
      </c>
      <c r="C456" s="53">
        <v>89880</v>
      </c>
      <c r="D456" s="46">
        <v>89880</v>
      </c>
    </row>
    <row r="457" spans="1:4" ht="21" x14ac:dyDescent="0.25">
      <c r="A457" s="16" t="s">
        <v>17</v>
      </c>
      <c r="B457" s="14">
        <v>36000</v>
      </c>
      <c r="C457" s="43">
        <v>32100</v>
      </c>
      <c r="D457" s="17">
        <v>32000</v>
      </c>
    </row>
    <row r="458" spans="1:4" ht="21" x14ac:dyDescent="0.25">
      <c r="A458" s="38" t="s">
        <v>17</v>
      </c>
      <c r="B458" s="14">
        <v>400000</v>
      </c>
      <c r="C458" s="53">
        <v>400000</v>
      </c>
      <c r="D458" s="46">
        <v>400000</v>
      </c>
    </row>
    <row r="459" spans="1:4" ht="21" x14ac:dyDescent="0.25">
      <c r="A459" s="16" t="s">
        <v>17</v>
      </c>
      <c r="B459" s="14">
        <v>84000</v>
      </c>
      <c r="C459" s="43">
        <v>84000</v>
      </c>
      <c r="D459" s="44">
        <v>68400</v>
      </c>
    </row>
    <row r="460" spans="1:4" ht="21" x14ac:dyDescent="0.25">
      <c r="A460" s="30" t="s">
        <v>17</v>
      </c>
      <c r="B460" s="29">
        <v>14027.5</v>
      </c>
      <c r="C460" s="29">
        <v>14027.5</v>
      </c>
      <c r="D460" s="32">
        <v>14027.5</v>
      </c>
    </row>
    <row r="461" spans="1:4" ht="21" x14ac:dyDescent="0.25">
      <c r="A461" s="37" t="s">
        <v>17</v>
      </c>
      <c r="B461" s="36">
        <v>360000</v>
      </c>
      <c r="C461" s="36">
        <v>360000</v>
      </c>
      <c r="D461" s="40">
        <v>360000</v>
      </c>
    </row>
    <row r="462" spans="1:4" ht="21" x14ac:dyDescent="0.25">
      <c r="A462" s="37" t="s">
        <v>17</v>
      </c>
      <c r="B462" s="36">
        <v>36355.199999999997</v>
      </c>
      <c r="C462" s="36">
        <v>36355.199999999997</v>
      </c>
      <c r="D462" s="40">
        <v>36355.199999999997</v>
      </c>
    </row>
    <row r="463" spans="1:4" ht="21" x14ac:dyDescent="0.25">
      <c r="A463" s="37" t="s">
        <v>17</v>
      </c>
      <c r="B463" s="36">
        <v>81320</v>
      </c>
      <c r="C463" s="36">
        <v>81320</v>
      </c>
      <c r="D463" s="40">
        <v>81000</v>
      </c>
    </row>
    <row r="464" spans="1:4" ht="21" x14ac:dyDescent="0.25">
      <c r="A464" s="37" t="s">
        <v>17</v>
      </c>
      <c r="B464" s="36">
        <v>17000</v>
      </c>
      <c r="C464" s="36">
        <v>17000</v>
      </c>
      <c r="D464" s="40">
        <v>17000</v>
      </c>
    </row>
    <row r="465" spans="1:4" ht="21" x14ac:dyDescent="0.25">
      <c r="A465" s="37" t="s">
        <v>17</v>
      </c>
      <c r="B465" s="36">
        <v>28676</v>
      </c>
      <c r="C465" s="36">
        <v>28676</v>
      </c>
      <c r="D465" s="40">
        <v>28000</v>
      </c>
    </row>
    <row r="466" spans="1:4" ht="21" x14ac:dyDescent="0.25">
      <c r="A466" s="30" t="s">
        <v>17</v>
      </c>
      <c r="B466" s="29">
        <v>12840</v>
      </c>
      <c r="C466" s="29">
        <v>12840</v>
      </c>
      <c r="D466" s="32">
        <v>12840</v>
      </c>
    </row>
    <row r="467" spans="1:4" ht="21" x14ac:dyDescent="0.25">
      <c r="A467" s="37" t="s">
        <v>17</v>
      </c>
      <c r="B467" s="36">
        <v>393954.01</v>
      </c>
      <c r="C467" s="36">
        <v>393954.01</v>
      </c>
      <c r="D467" s="40">
        <v>390000</v>
      </c>
    </row>
    <row r="468" spans="1:4" ht="21" x14ac:dyDescent="0.25">
      <c r="A468" s="37" t="s">
        <v>17</v>
      </c>
      <c r="B468" s="36">
        <v>9250</v>
      </c>
      <c r="C468" s="36">
        <v>9250</v>
      </c>
      <c r="D468" s="40">
        <v>9250</v>
      </c>
    </row>
    <row r="469" spans="1:4" ht="21" x14ac:dyDescent="0.25">
      <c r="A469" s="15" t="s">
        <v>17</v>
      </c>
      <c r="B469" s="56">
        <v>309000</v>
      </c>
      <c r="C469" s="86">
        <v>180744.4</v>
      </c>
      <c r="D469" s="17">
        <v>180744.4</v>
      </c>
    </row>
    <row r="470" spans="1:4" ht="21" x14ac:dyDescent="0.25">
      <c r="A470" s="37" t="s">
        <v>17</v>
      </c>
      <c r="B470" s="36">
        <v>12500</v>
      </c>
      <c r="C470" s="36">
        <v>12500</v>
      </c>
      <c r="D470" s="40">
        <v>12500</v>
      </c>
    </row>
    <row r="471" spans="1:4" ht="21" x14ac:dyDescent="0.25">
      <c r="A471" s="37" t="s">
        <v>17</v>
      </c>
      <c r="B471" s="36">
        <v>180744.4</v>
      </c>
      <c r="C471" s="36">
        <v>180744.4</v>
      </c>
      <c r="D471" s="40">
        <v>180744.4</v>
      </c>
    </row>
    <row r="472" spans="1:4" ht="21" x14ac:dyDescent="0.25">
      <c r="A472" s="30" t="s">
        <v>17</v>
      </c>
      <c r="B472" s="29">
        <v>30000</v>
      </c>
      <c r="C472" s="29">
        <v>30000</v>
      </c>
      <c r="D472" s="32">
        <v>30000</v>
      </c>
    </row>
    <row r="473" spans="1:4" ht="21" x14ac:dyDescent="0.25">
      <c r="A473" s="30" t="s">
        <v>17</v>
      </c>
      <c r="B473" s="29">
        <v>15000</v>
      </c>
      <c r="C473" s="29">
        <v>15000</v>
      </c>
      <c r="D473" s="32">
        <v>15000</v>
      </c>
    </row>
    <row r="474" spans="1:4" ht="21" x14ac:dyDescent="0.25">
      <c r="A474" s="37" t="s">
        <v>17</v>
      </c>
      <c r="B474" s="36">
        <v>4320</v>
      </c>
      <c r="C474" s="36">
        <v>4320</v>
      </c>
      <c r="D474" s="40">
        <v>4320</v>
      </c>
    </row>
    <row r="475" spans="1:4" ht="21" x14ac:dyDescent="0.25">
      <c r="A475" s="37" t="s">
        <v>17</v>
      </c>
      <c r="B475" s="36">
        <v>45000</v>
      </c>
      <c r="C475" s="36">
        <v>45000</v>
      </c>
      <c r="D475" s="40">
        <v>45000</v>
      </c>
    </row>
    <row r="476" spans="1:4" ht="21" x14ac:dyDescent="0.25">
      <c r="A476" s="37" t="s">
        <v>17</v>
      </c>
      <c r="B476" s="36">
        <v>3327.7</v>
      </c>
      <c r="C476" s="36">
        <v>3327.7</v>
      </c>
      <c r="D476" s="40">
        <v>3327.7</v>
      </c>
    </row>
    <row r="477" spans="1:4" ht="21" x14ac:dyDescent="0.25">
      <c r="A477" s="30" t="s">
        <v>17</v>
      </c>
      <c r="B477" s="29">
        <v>13810</v>
      </c>
      <c r="C477" s="29">
        <v>13810</v>
      </c>
      <c r="D477" s="32">
        <v>13810</v>
      </c>
    </row>
    <row r="478" spans="1:4" ht="21" x14ac:dyDescent="0.25">
      <c r="A478" s="37" t="s">
        <v>17</v>
      </c>
      <c r="B478" s="36">
        <v>15540</v>
      </c>
      <c r="C478" s="36">
        <v>15540</v>
      </c>
      <c r="D478" s="40">
        <v>15540</v>
      </c>
    </row>
    <row r="479" spans="1:4" ht="21" x14ac:dyDescent="0.25">
      <c r="A479" s="37" t="s">
        <v>17</v>
      </c>
      <c r="B479" s="36">
        <v>2030</v>
      </c>
      <c r="C479" s="36">
        <v>2030</v>
      </c>
      <c r="D479" s="40">
        <v>1990</v>
      </c>
    </row>
    <row r="480" spans="1:4" ht="21" x14ac:dyDescent="0.25">
      <c r="A480" s="37" t="s">
        <v>17</v>
      </c>
      <c r="B480" s="36">
        <v>90000</v>
      </c>
      <c r="C480" s="36">
        <v>84000</v>
      </c>
      <c r="D480" s="40">
        <v>84000</v>
      </c>
    </row>
    <row r="481" spans="1:11" ht="21" x14ac:dyDescent="0.25">
      <c r="A481" s="37" t="s">
        <v>17</v>
      </c>
      <c r="B481" s="36">
        <v>12200</v>
      </c>
      <c r="C481" s="36">
        <v>12200</v>
      </c>
      <c r="D481" s="40">
        <v>12200</v>
      </c>
      <c r="I481" t="s">
        <v>1637</v>
      </c>
      <c r="J481" t="s">
        <v>7</v>
      </c>
      <c r="K481" t="s">
        <v>1638</v>
      </c>
    </row>
    <row r="482" spans="1:11" x14ac:dyDescent="0.25">
      <c r="B482" s="113">
        <f>SUM(B1:B481)</f>
        <v>43945596.890000001</v>
      </c>
      <c r="C482" s="113">
        <f>SUM(C1:C481)</f>
        <v>42958602.769999996</v>
      </c>
      <c r="D482" s="114">
        <f>SUM(D1:D481)</f>
        <v>42475600.449999996</v>
      </c>
      <c r="I482" s="113">
        <f>B482+J48</f>
        <v>124199596.89</v>
      </c>
      <c r="J482" s="113">
        <f>C482+K48</f>
        <v>123184574.77</v>
      </c>
      <c r="K482" s="113">
        <f>D482+L48</f>
        <v>118360438.44999999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พฤศจิกายน 2567</vt:lpstr>
      <vt:lpstr>พฤศจิกายน 2567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Sompop Chindapee</cp:lastModifiedBy>
  <dcterms:created xsi:type="dcterms:W3CDTF">2015-06-05T18:17:20Z</dcterms:created>
  <dcterms:modified xsi:type="dcterms:W3CDTF">2026-05-12T03:33:09Z</dcterms:modified>
</cp:coreProperties>
</file>