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ownloads\สขร. รายงานผลการจัดซื้อจัดจ้าง ปีงบประมาณ 2568 จากพี่อึ่ง ใช้ขึ้นเวปไซต์ 12 พ.ค. 2569\สขร. รายงานผลการจัดซื้อจัดจ้าง ปีงบประมาณ 2568 จากพี่อึ่ง ใช้ขึ้นเวปไซต์ 12 พ.ค. 2569\"/>
    </mc:Choice>
  </mc:AlternateContent>
  <xr:revisionPtr revIDLastSave="0" documentId="13_ncr:1_{4C223DAD-C719-4465-BD50-0E17BD3822FE}" xr6:coauthVersionLast="47" xr6:coauthVersionMax="47" xr10:uidLastSave="{00000000-0000-0000-0000-000000000000}"/>
  <bookViews>
    <workbookView xWindow="-120" yWindow="-120" windowWidth="29040" windowHeight="15720" xr2:uid="{00000000-000D-0000-FFFF-FFFF00000000}"/>
  </bookViews>
  <sheets>
    <sheet name="กรกฎาคม 2568" sheetId="1" r:id="rId1"/>
    <sheet name="กรกฎาคม 2568 (2)" sheetId="3" state="hidden" r:id="rId2"/>
    <sheet name="Sheet1" sheetId="2" state="hidden" r:id="rId3"/>
  </sheets>
  <definedNames>
    <definedName name="_xlnm._FilterDatabase" localSheetId="1" hidden="1">'กรกฎาคม 2568 (2)'!$E$1:$E$260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0" i="2" l="1"/>
  <c r="M240" i="2"/>
  <c r="L240" i="2"/>
  <c r="N5" i="2"/>
  <c r="M5" i="2"/>
  <c r="L5" i="2"/>
  <c r="F240" i="2"/>
  <c r="E240" i="2"/>
  <c r="D240" i="2"/>
  <c r="G251" i="3"/>
  <c r="I250" i="3"/>
  <c r="I253" i="3" s="1"/>
  <c r="G250" i="3"/>
  <c r="H249" i="3"/>
  <c r="F248" i="3"/>
  <c r="F245" i="3"/>
  <c r="F242" i="3"/>
  <c r="F240" i="3"/>
  <c r="F238" i="3"/>
  <c r="F237" i="3"/>
  <c r="F236" i="3"/>
  <c r="F235" i="3"/>
  <c r="F234" i="3"/>
  <c r="F233" i="3"/>
  <c r="F232" i="3"/>
  <c r="F231" i="3"/>
  <c r="F230" i="3"/>
  <c r="F229" i="3"/>
  <c r="F228" i="3"/>
  <c r="F226" i="3"/>
  <c r="F222" i="3"/>
  <c r="F221" i="3"/>
  <c r="F220" i="3"/>
  <c r="F219" i="3"/>
  <c r="F218" i="3"/>
  <c r="F217" i="3"/>
  <c r="F216" i="3"/>
  <c r="F214" i="3"/>
  <c r="F211" i="3"/>
  <c r="F210" i="3"/>
  <c r="F209" i="3"/>
  <c r="F208" i="3"/>
  <c r="F206" i="3"/>
  <c r="F205" i="3"/>
  <c r="F204" i="3"/>
  <c r="F203" i="3"/>
  <c r="F202" i="3"/>
  <c r="F200" i="3"/>
  <c r="F199" i="3"/>
  <c r="F198" i="3"/>
  <c r="F197" i="3"/>
  <c r="F195" i="3"/>
  <c r="F193" i="3"/>
  <c r="F192" i="3"/>
  <c r="F191" i="3"/>
  <c r="F190" i="3"/>
  <c r="F188" i="3"/>
  <c r="F187" i="3"/>
  <c r="F186" i="3"/>
  <c r="F184" i="3"/>
  <c r="F183" i="3"/>
  <c r="F182" i="3"/>
  <c r="F181" i="3"/>
  <c r="F180" i="3"/>
  <c r="F179" i="3"/>
  <c r="F178" i="3"/>
  <c r="F176" i="3"/>
  <c r="F175" i="3"/>
  <c r="F174" i="3"/>
  <c r="F173" i="3"/>
  <c r="F172" i="3"/>
  <c r="F171" i="3"/>
  <c r="F170" i="3"/>
  <c r="F169" i="3"/>
  <c r="F167" i="3"/>
  <c r="F166" i="3"/>
  <c r="F165" i="3"/>
  <c r="F164" i="3"/>
  <c r="F163" i="3"/>
  <c r="F162" i="3"/>
  <c r="F161" i="3"/>
  <c r="F160" i="3"/>
  <c r="F159" i="3"/>
  <c r="F158" i="3"/>
  <c r="F157" i="3"/>
  <c r="F156" i="3"/>
  <c r="F155" i="3"/>
  <c r="F154" i="3"/>
  <c r="F153" i="3"/>
  <c r="F151" i="3"/>
  <c r="F150" i="3"/>
  <c r="F149" i="3"/>
  <c r="F148" i="3"/>
  <c r="F147" i="3"/>
  <c r="F146" i="3"/>
  <c r="F145" i="3"/>
  <c r="F142" i="3"/>
  <c r="F141" i="3"/>
  <c r="F139" i="3"/>
  <c r="F138" i="3"/>
  <c r="F137" i="3"/>
  <c r="F135" i="3"/>
  <c r="F134" i="3"/>
  <c r="F133" i="3"/>
  <c r="F132" i="3"/>
  <c r="F131" i="3"/>
  <c r="F128" i="3"/>
  <c r="F127" i="3"/>
  <c r="F126" i="3"/>
  <c r="F124" i="3"/>
  <c r="F123" i="3"/>
  <c r="F120" i="3"/>
  <c r="F118" i="3"/>
  <c r="F116" i="3"/>
  <c r="F115" i="3"/>
  <c r="F114" i="3"/>
  <c r="F113" i="3"/>
  <c r="F112" i="3"/>
  <c r="F111" i="3"/>
  <c r="F110" i="3"/>
  <c r="F109" i="3"/>
  <c r="F108" i="3"/>
  <c r="F107" i="3"/>
  <c r="F106" i="3"/>
  <c r="F104" i="3"/>
  <c r="F102" i="3"/>
  <c r="F101" i="3"/>
  <c r="F100" i="3"/>
  <c r="F98" i="3"/>
  <c r="F97" i="3"/>
  <c r="F96" i="3"/>
  <c r="F95" i="3"/>
  <c r="F93" i="3"/>
  <c r="F92" i="3"/>
  <c r="F88" i="3"/>
  <c r="F87" i="3"/>
  <c r="F86" i="3"/>
  <c r="F84" i="3"/>
  <c r="F83" i="3"/>
  <c r="F82" i="3"/>
  <c r="F81" i="3"/>
  <c r="F79" i="3"/>
  <c r="F78" i="3"/>
  <c r="F77" i="3"/>
  <c r="F76" i="3"/>
  <c r="F73" i="3"/>
  <c r="F70" i="3"/>
  <c r="F69" i="3"/>
  <c r="F68" i="3"/>
  <c r="F67" i="3"/>
  <c r="F66" i="3"/>
  <c r="F65" i="3"/>
  <c r="F64" i="3"/>
  <c r="F62" i="3"/>
  <c r="F60" i="3"/>
  <c r="F59" i="3"/>
  <c r="F58" i="3"/>
  <c r="F57" i="3"/>
  <c r="F56" i="3"/>
  <c r="F54" i="3"/>
  <c r="F52" i="3"/>
  <c r="F51" i="3"/>
  <c r="F49" i="3"/>
  <c r="F48" i="3"/>
  <c r="F47" i="3"/>
  <c r="F46" i="3"/>
  <c r="F45" i="3"/>
  <c r="F42" i="3"/>
  <c r="F39" i="3"/>
  <c r="F38" i="3"/>
  <c r="F35" i="3"/>
  <c r="F34" i="3"/>
  <c r="F33" i="3"/>
  <c r="F32" i="3"/>
  <c r="F31" i="3"/>
  <c r="F30" i="3"/>
  <c r="F29" i="3"/>
  <c r="F28" i="3"/>
  <c r="F27" i="3"/>
  <c r="F26" i="3"/>
  <c r="F25" i="3"/>
  <c r="F23" i="3"/>
  <c r="F22" i="3"/>
  <c r="F21" i="3"/>
  <c r="F20" i="3"/>
  <c r="F17" i="3"/>
  <c r="F16" i="3"/>
  <c r="F15" i="3"/>
  <c r="F14" i="3"/>
  <c r="F13" i="3"/>
  <c r="F12" i="3"/>
  <c r="F11" i="3"/>
  <c r="F10" i="3"/>
  <c r="F8" i="3"/>
  <c r="F7" i="3"/>
  <c r="F6" i="3"/>
  <c r="G251" i="1"/>
  <c r="I250" i="1"/>
  <c r="I253" i="1" s="1"/>
  <c r="G250" i="1"/>
  <c r="G253" i="1" s="1"/>
  <c r="H249" i="1"/>
  <c r="F248" i="1"/>
  <c r="F245" i="1"/>
  <c r="F242" i="1"/>
  <c r="F240" i="1"/>
  <c r="F238" i="1"/>
  <c r="F237" i="1"/>
  <c r="F236" i="1"/>
  <c r="F235" i="1"/>
  <c r="F234" i="1"/>
  <c r="F233" i="1"/>
  <c r="F232" i="1"/>
  <c r="F231" i="1"/>
  <c r="F230" i="1"/>
  <c r="F229" i="1"/>
  <c r="F228" i="1"/>
  <c r="F226" i="1"/>
  <c r="F222" i="1"/>
  <c r="F221" i="1"/>
  <c r="F220" i="1"/>
  <c r="F219" i="1"/>
  <c r="F218" i="1"/>
  <c r="F217" i="1"/>
  <c r="F216" i="1"/>
  <c r="F214" i="1"/>
  <c r="F211" i="1"/>
  <c r="F210" i="1"/>
  <c r="F209" i="1"/>
  <c r="F208" i="1"/>
  <c r="F206" i="1"/>
  <c r="F205" i="1"/>
  <c r="F204" i="1"/>
  <c r="F203" i="1"/>
  <c r="F202" i="1"/>
  <c r="F200" i="1"/>
  <c r="F199" i="1"/>
  <c r="F198" i="1"/>
  <c r="F197" i="1"/>
  <c r="F195" i="1"/>
  <c r="F193" i="1"/>
  <c r="F192" i="1"/>
  <c r="F191" i="1"/>
  <c r="F190" i="1"/>
  <c r="F188" i="1"/>
  <c r="F187" i="1"/>
  <c r="F186" i="1"/>
  <c r="F184" i="1"/>
  <c r="F183" i="1"/>
  <c r="F182" i="1"/>
  <c r="F181" i="1"/>
  <c r="F180" i="1"/>
  <c r="F179" i="1"/>
  <c r="F178" i="1"/>
  <c r="F176" i="1"/>
  <c r="F175" i="1"/>
  <c r="F174" i="1"/>
  <c r="F173" i="1"/>
  <c r="F172" i="1"/>
  <c r="F171" i="1"/>
  <c r="F170" i="1"/>
  <c r="F169" i="1"/>
  <c r="F167" i="1"/>
  <c r="F166" i="1"/>
  <c r="F165" i="1"/>
  <c r="F164" i="1"/>
  <c r="F163" i="1"/>
  <c r="F162" i="1"/>
  <c r="F161" i="1"/>
  <c r="F160" i="1"/>
  <c r="F159" i="1"/>
  <c r="F158" i="1"/>
  <c r="F157" i="1"/>
  <c r="F156" i="1"/>
  <c r="F155" i="1"/>
  <c r="F154" i="1"/>
  <c r="F153" i="1"/>
  <c r="F151" i="1"/>
  <c r="F150" i="1"/>
  <c r="F149" i="1"/>
  <c r="F148" i="1"/>
  <c r="F147" i="1"/>
  <c r="F146" i="1"/>
  <c r="F145" i="1"/>
  <c r="F142" i="1"/>
  <c r="F141" i="1"/>
  <c r="F139" i="1"/>
  <c r="F138" i="1"/>
  <c r="F137" i="1"/>
  <c r="F135" i="1"/>
  <c r="F134" i="1"/>
  <c r="F133" i="1"/>
  <c r="F132" i="1"/>
  <c r="F131" i="1"/>
  <c r="F128" i="1"/>
  <c r="F127" i="1"/>
  <c r="F126" i="1"/>
  <c r="F124" i="1"/>
  <c r="F123" i="1"/>
  <c r="F120" i="1"/>
  <c r="F118" i="1"/>
  <c r="F116" i="1"/>
  <c r="F115" i="1"/>
  <c r="F114" i="1"/>
  <c r="F113" i="1"/>
  <c r="F112" i="1"/>
  <c r="F111" i="1"/>
  <c r="F110" i="1"/>
  <c r="F109" i="1"/>
  <c r="F108" i="1"/>
  <c r="F107" i="1"/>
  <c r="F106" i="1"/>
  <c r="F104" i="1"/>
  <c r="F102" i="1"/>
  <c r="F101" i="1"/>
  <c r="F100" i="1"/>
  <c r="F98" i="1"/>
  <c r="F97" i="1"/>
  <c r="F96" i="1"/>
  <c r="F95" i="1"/>
  <c r="F93" i="1"/>
  <c r="F92" i="1"/>
  <c r="F88" i="1"/>
  <c r="F87" i="1"/>
  <c r="F86" i="1"/>
  <c r="F84" i="1"/>
  <c r="F83" i="1"/>
  <c r="F82" i="1"/>
  <c r="F81" i="1"/>
  <c r="F79" i="1"/>
  <c r="F78" i="1"/>
  <c r="F77" i="1"/>
  <c r="F76" i="1"/>
  <c r="F73" i="1"/>
  <c r="F70" i="1"/>
  <c r="F69" i="1"/>
  <c r="F68" i="1"/>
  <c r="F67" i="1"/>
  <c r="F66" i="1"/>
  <c r="F65" i="1"/>
  <c r="F64" i="1"/>
  <c r="F62" i="1"/>
  <c r="F60" i="1"/>
  <c r="F59" i="1"/>
  <c r="F58" i="1"/>
  <c r="F57" i="1"/>
  <c r="F56" i="1"/>
  <c r="F54" i="1"/>
  <c r="F52" i="1"/>
  <c r="F51" i="1"/>
  <c r="F49" i="1"/>
  <c r="F48" i="1"/>
  <c r="F47" i="1"/>
  <c r="F46" i="1"/>
  <c r="F45" i="1"/>
  <c r="F42" i="1"/>
  <c r="F39" i="1"/>
  <c r="F38" i="1"/>
  <c r="F35" i="1"/>
  <c r="F34" i="1"/>
  <c r="F33" i="1"/>
  <c r="F32" i="1"/>
  <c r="F31" i="1"/>
  <c r="F30" i="1"/>
  <c r="F29" i="1"/>
  <c r="F28" i="1"/>
  <c r="F27" i="1"/>
  <c r="F26" i="1"/>
  <c r="F25" i="1"/>
  <c r="F23" i="1"/>
  <c r="F22" i="1"/>
  <c r="F21" i="1"/>
  <c r="F20" i="1"/>
  <c r="F17" i="1"/>
  <c r="F16" i="1"/>
  <c r="F15" i="1"/>
  <c r="F14" i="1"/>
  <c r="F13" i="1"/>
  <c r="F12" i="1"/>
  <c r="F11" i="1"/>
  <c r="F10" i="1"/>
  <c r="F8" i="1"/>
  <c r="F7" i="1"/>
  <c r="F6" i="1"/>
  <c r="G253" i="3" l="1"/>
</calcChain>
</file>

<file path=xl/sharedStrings.xml><?xml version="1.0" encoding="utf-8"?>
<sst xmlns="http://schemas.openxmlformats.org/spreadsheetml/2006/main" count="2838" uniqueCount="704">
  <si>
    <t>สรุปผลการดำเนินการจัดซื้อจัดจ้างในรอบเดือน กรกฎาคม 2568</t>
  </si>
  <si>
    <t>มหาวิทยาลัยเทคโนโลยีสุรนารี</t>
  </si>
  <si>
    <t>วันที่ 31  เดือน  กรกฎาคม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</si>
  <si>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</si>
  <si>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</si>
  <si>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</si>
  <si>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</si>
  <si>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</si>
  <si>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</si>
  <si>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</si>
  <si>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</si>
  <si>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</si>
  <si>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</si>
  <si>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</si>
  <si>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</si>
  <si>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</si>
  <si>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ซ่อมเครื่องผลิตน้ำแข็งเกล็ด  จำนวน 1 เครื่อง</t>
  </si>
  <si>
    <t>เฉพาะเจาะจง</t>
  </si>
  <si>
    <t>ร้าน มาวิน เมดิคอล</t>
  </si>
  <si>
    <t>เสนอรายละเอียดถูกต้อง</t>
  </si>
  <si>
    <t>HO-6807-011</t>
  </si>
  <si>
    <t>จ้างขนส่งอาหารสุกร จำนวน 1 งาน</t>
  </si>
  <si>
    <t>ห้างหุ้นส่วนจำกัด โชคเอี่ยมศิริ ทรานสปอร์ต</t>
  </si>
  <si>
    <t>HO-6807-006</t>
  </si>
  <si>
    <t>จ้างซ่อมแซมรถกระบะ ทะเบียน บม-869 นม</t>
  </si>
  <si>
    <t>ร้าน เมืองทองยางยนต์</t>
  </si>
  <si>
    <t>HO-6806-038</t>
  </si>
  <si>
    <t>จ้างซ่อมแซมรถกระบะ ทะเบียน ผผ-599 นม</t>
  </si>
  <si>
    <t xml:space="preserve">ร้าน สองพี่น้องแอร์ประดับยนต์ เสนอราคา 5,500.00 บาท </t>
  </si>
  <si>
    <t>ร้าน สองพี่น้องแอร์ประดับยนต์</t>
  </si>
  <si>
    <t>HO-6806-037</t>
  </si>
  <si>
    <t>จ้างซ่อมแซมรถจักรยานยนต์  ทะเบียน คตค-744 นม</t>
  </si>
  <si>
    <t>นาย ศักดา โตบุญเรือง</t>
  </si>
  <si>
    <t>HO-6807-012</t>
  </si>
  <si>
    <t>จ้างทำกระเป๋าจากเศษผ้าย้อมสีธรรมชาติ จำนวน 4 รายการ</t>
  </si>
  <si>
    <t>นาง เพชราวลัย จันทร์เหลือง</t>
  </si>
  <si>
    <t>HO-6807-007</t>
  </si>
  <si>
    <t>จ้างผู้สอบบัญชีและจัดทำรายงานทางการเงิน ปีการศึกษา 2567 สาขาวิชาการประกอบการด้วยเทคโนโลยีดิจิทัล</t>
  </si>
  <si>
    <t>นาง วารี เชื้อปรุง</t>
  </si>
  <si>
    <t>HO-6807-004</t>
  </si>
  <si>
    <t>จ้างผู้สอบบัญชีและจัดทำรายงานทางการเงิน ปีการศึกษา 2567 สาขาวิชาวิศวกรรมโยธาและการบริหารงานก่อสร้าง</t>
  </si>
  <si>
    <t>HO-6807-003</t>
  </si>
  <si>
    <t>จ้างผู้สอบบัญชีและจัดทำรายงานทางการเงิน ปีการศึกษา 2567 สาขาวิศวกรรมโยธาและโครงสร้างพื้นฐาน</t>
  </si>
  <si>
    <t>HO-6807-005</t>
  </si>
  <si>
    <t>ซ่อม UPS  จำนวน 1 เครื่อง</t>
  </si>
  <si>
    <t>บริษัท มาย เทคนิคอล จำกัด</t>
  </si>
  <si>
    <t>HO-6807-009</t>
  </si>
  <si>
    <t>ซ่อมชุดโต๊ะปฏิบัติการทันตกรรมฯ  จำนวน 1 เครื่อง</t>
  </si>
  <si>
    <t>ห้างหุ้นส่วนจำกัด เอส.ซี.ที.มอเตอร์</t>
  </si>
  <si>
    <t>HO-6807-010</t>
  </si>
  <si>
    <t>ซ่อมแซมเครื่องปรับอากาศ อาคารเครื่องมือ 1, 2, 3, 4 และอาคารเครื่องมือ 9 จำนวน 6 เครื่อง จำนวน 1 งาน</t>
  </si>
  <si>
    <t>บริษัท ธนสรณ์วิศวกรรม จำกัด</t>
  </si>
  <si>
    <t>HO-6807-015</t>
  </si>
  <si>
    <t>ซ่อมแซมรถกระบะ ทะเบียน ผผ-599 นม</t>
  </si>
  <si>
    <t xml:space="preserve">บริษัท คลัง ออโตโมบิลส์ จำกัด เสนอราคา 6,616.88 บาท </t>
  </si>
  <si>
    <t>บริษัท คลัง ออโตโมบิลส์ จำกัด</t>
  </si>
  <si>
    <t>HO-6807-014</t>
  </si>
  <si>
    <t>ซ่อมแซมรถรับรอง ทะเบียน ขล-4555 นม</t>
  </si>
  <si>
    <t xml:space="preserve">บริษัท โตโยต้าเขาใหญ่ จำกัด เสนอราคา 588.50 บาท </t>
  </si>
  <si>
    <t>บริษัท โตโยต้าเขาใหญ่ จำกัด</t>
  </si>
  <si>
    <t>HO-6807-013</t>
  </si>
  <si>
    <t>ซ่อมตู้ดูดสารเคมี  จำนวน 4 เครื่อง</t>
  </si>
  <si>
    <t>บริษัท ยู แลป โปรเฟสชั่นแนล จำกัด</t>
  </si>
  <si>
    <t>HO-6807-008</t>
  </si>
  <si>
    <t>ซักผ้าปูเล็ก ปลอกหมอน ผ้าห่มเล็ก จำนวน 1 งาน</t>
  </si>
  <si>
    <t>นางสาว วันวิสาข์ จันทร์เวียง</t>
  </si>
  <si>
    <t>HO-6807-001</t>
  </si>
  <si>
    <t>ถังหูหิ้วเบอร์ 16 จำนวน 30 ใบ และอื่นๆรวม จำนวน 8 รายการ</t>
  </si>
  <si>
    <t>ห้างหุ้นส่วนจำกัด ทองเจริญผล 2024</t>
  </si>
  <si>
    <t>PO-6807-011</t>
  </si>
  <si>
    <t>ทำป้ายชื่อศูนย์อนุรักษ์พันธุกรรมพืชอันเนื่องมาจากพระราชดำริสมเด็จพระเทพรัตนราชสุดา จำนวน 1 งาน</t>
  </si>
  <si>
    <t>ห้างหุ้นส่วนจำกัด ศักดิ์ศิลป์ ซายน์ แอนด์ แอดเวอร์ไทส</t>
  </si>
  <si>
    <t>HO-6807-002</t>
  </si>
  <si>
    <t>น้ำมันเครื่องหล่อลื่น จำนวน 7 รายการ</t>
  </si>
  <si>
    <t xml:space="preserve">ซี.เอฟ.มอเตอร์ เสนอราคา 59,350.00 บาท </t>
  </si>
  <si>
    <t>ซี.เอฟ.มอเตอร์</t>
  </si>
  <si>
    <t>PO-6807-008</t>
  </si>
  <si>
    <t>แปรงล้างหลอดทดลอง  จำนวน 50 อัน</t>
  </si>
  <si>
    <t>บริษัท โกลบอล ไซแอนติฟิค จำกัด</t>
  </si>
  <si>
    <t>PO-6807-002</t>
  </si>
  <si>
    <t>ยางมะตอยสำเร็จรูป จำนวน 300 ถุง</t>
  </si>
  <si>
    <t>บริษัท เจบีเอส ฮาร์ดแวร์ จำกัด</t>
  </si>
  <si>
    <t>PO-6807-005</t>
  </si>
  <si>
    <t>ยางรถกอล์ฟ 6 ที่นั่ง เบอร์ 3 (งานยานพาหนะ)</t>
  </si>
  <si>
    <t>PO-6807-009</t>
  </si>
  <si>
    <t>ร่างคำขอ ยื่นขอรับสิทธิบัตรระหว่างประเทศผ่านระบบ PCTต่างประเทศ</t>
  </si>
  <si>
    <t>บริษัท ยูซาร์น ออเดรย์ ไอพี เซอร์วิส (ประเทศไทย) จำกัด</t>
  </si>
  <si>
    <t>2568-109</t>
  </si>
  <si>
    <t>วัสดุ  จำนวน 3 รายการ</t>
  </si>
  <si>
    <t>บริษัท ซี.เค.เซรามิคส์ คอร์ปอเรชั่น จำกัด</t>
  </si>
  <si>
    <t>PO-6807-003</t>
  </si>
  <si>
    <t>วัสดุโยธาสถาปัตย์ จำนวน 12 รายการ</t>
  </si>
  <si>
    <t>ห้างหุ้นส่วนจำกัด เอ.ที. แมชชีนเนอร์รี่ แอนด์ ซัพพลาย</t>
  </si>
  <si>
    <t>PO-6807-006</t>
  </si>
  <si>
    <t>สารเคมี  จำนวน 4 รายการ</t>
  </si>
  <si>
    <t>บริษัท ไตรเอ็นซายน์ โพรไวด์เดอร์ จำกัด</t>
  </si>
  <si>
    <t>PO-6807-004</t>
  </si>
  <si>
    <t>สารเคมี  จำนวน 5 รายการ</t>
  </si>
  <si>
    <t>PO-6807-007</t>
  </si>
  <si>
    <t>หน้ากากอนามัยทางการแพทย์ จำนวน 10 กล่อง และอื่นๆรวม จำนวน 5 รายการ</t>
  </si>
  <si>
    <t>PO-6807-010</t>
  </si>
  <si>
    <t xml:space="preserve"> จ้างซ่อมแซมรถกระบะ ทะเบียน กม-6557 นม</t>
  </si>
  <si>
    <t>HO-6807-018</t>
  </si>
  <si>
    <t xml:space="preserve"> วัสดุระบบไฟฟ้า จำนวน 11 รายการ</t>
  </si>
  <si>
    <t>ห้างหุ้นส่วนจำกัด ต.อิเล็คทริค(1987)</t>
  </si>
  <si>
    <t>PO-6807-012</t>
  </si>
  <si>
    <t>จัดซื้อวัสดุโยธาสถาปัตย์จำนวน 11 รายการ</t>
  </si>
  <si>
    <t xml:space="preserve">ห้างหุ้นส่วนจำกัด เอ.ที. แมชชีนเนอร์รี่ แอนด์ ซัพพลาย เสนอราคา 50,466.00 บาท </t>
  </si>
  <si>
    <t>PO-6807-015</t>
  </si>
  <si>
    <t>ซ่อมเครื่องวัดความเป็นกรด-ด่าง  จำนวน 2 รายการ (2 เครื่อง)</t>
  </si>
  <si>
    <t xml:space="preserve">บริษัท มาย แล็บ สเกล จำกัด เสนอราคา 13,200.00 บาท </t>
  </si>
  <si>
    <t>บริษัท มาย แล็บ สเกล จำกัด</t>
  </si>
  <si>
    <t>HO-6807-017</t>
  </si>
  <si>
    <t>ซ่อมห้องเย็น  จำนวน 1 เครื่อง</t>
  </si>
  <si>
    <t>ร้าน แสงอุปกรณ์</t>
  </si>
  <si>
    <t>HO-6807-016</t>
  </si>
  <si>
    <t>ปรับปรุงระบบสารสนเทศ CWIE รองรับการประกันคุณภาพการศึกษาระดับหลักสูตร</t>
  </si>
  <si>
    <t>บริษัท ซีเอสยู ซอฟต์เทค จำกัด</t>
  </si>
  <si>
    <t>2568-110</t>
  </si>
  <si>
    <t>เพาเวอร์ฟิวส์แรงสูง จำนวน 5 รายการ</t>
  </si>
  <si>
    <t xml:space="preserve">บริษัท 168 เอ็นจิเนียริ่ง คอร์ปอเรชั่น จำกัด เสนอราคา 133,800.00 บาท </t>
  </si>
  <si>
    <t>บริษัท 168 เอ็นจิเนียริ่ง คอร์ปอเรชั่น จำกัด</t>
  </si>
  <si>
    <t>2568-107</t>
  </si>
  <si>
    <t>ลูกแบตมินตัน  จำนวน 50 หลอด</t>
  </si>
  <si>
    <t xml:space="preserve">บริษัท แมกนั่ม วัน สปอร์ตติ้ง กรุ๊ป จำกัด เสนอราคา 29,746.00 บาท </t>
  </si>
  <si>
    <t>บริษัท แมกนั่ม วัน สปอร์ตติ้ง กรุ๊ป จำกัด</t>
  </si>
  <si>
    <t>PO-6807-014</t>
  </si>
  <si>
    <t>วัสดุระบบไฟฟ้า 2 รายการ</t>
  </si>
  <si>
    <t>PO-6807-018</t>
  </si>
  <si>
    <t>วัสดุระบบไฟฟ้า จำนวน 6 รายการ</t>
  </si>
  <si>
    <t xml:space="preserve">บริษัท โคราช วิศวกรรม และ เทคโนโลยี จำกัด เสนอราคา 35,438.50 บาท </t>
  </si>
  <si>
    <t>บริษัท โคราช วิศวกรรม และ เทคโนโลยี จำกัด</t>
  </si>
  <si>
    <t>PO-6807-013</t>
  </si>
  <si>
    <t>วัสดุสำนักงานสิ้นเปลืองสำรองไว้ในคลังพัสดุ (นอกสัญญา)</t>
  </si>
  <si>
    <t xml:space="preserve">บริษัท นาฟ จำกัด เสนอราคา 37,255.68 บาท </t>
  </si>
  <si>
    <t>บริษัท นาฟ จำกัด</t>
  </si>
  <si>
    <t>PO-6807-017</t>
  </si>
  <si>
    <t>อาหารสุกร จำนวน 3 รายการ</t>
  </si>
  <si>
    <t>บริษัท ซีพีเอฟ (ประเทศไทย) จำกัด (มหาชน)</t>
  </si>
  <si>
    <t>PO-6807-016</t>
  </si>
  <si>
    <t>ค่าขนส่งลูกไก่เนื้อ คละเพศ อายุ 1 วัน จำนวน 1,400 ตัว (14 กล่อง)</t>
  </si>
  <si>
    <t>บริษัท สวนสมบูรณ์ จำกัด</t>
  </si>
  <si>
    <t>7402(6)/05317</t>
  </si>
  <si>
    <t>น้ำมันเครื่อง 2 จังหวะ จำนวน 2 โหล และอื่นๆ รวม 15 รายการ</t>
  </si>
  <si>
    <t>ห้างหุ้นส่วนจำกัด ไทยรัตน์วัสดุภัณฑ์ (1997)</t>
  </si>
  <si>
    <t>PO-6807-022</t>
  </si>
  <si>
    <t>แก๊สหุงต้ม บรรจุถังขนาด 48 กิโลกรัม จำนวน 1 รายการ</t>
  </si>
  <si>
    <t>นาย พัชรินทร์ อรรถธีระพงษ์</t>
  </si>
  <si>
    <t>PO-6807-024</t>
  </si>
  <si>
    <t>ชุดคอมพิวเตอร์ประมวลผลพร้อมหน้าจอ และเครื่องสำรองไฟ จำนวน 8 ชุด</t>
  </si>
  <si>
    <t>บริษัท ซี เอ เอ็น เอส จำกัด</t>
  </si>
  <si>
    <t>148/2568</t>
  </si>
  <si>
    <t>ซ่อมแซมเครื่องปรับอากาศ อาคารเครื่องมือ 10 และอาคารเครื่องมือ 11 จำนวน 17 เครื่อง</t>
  </si>
  <si>
    <t xml:space="preserve">ห้างหุ้นส่วนจำกัด นวกรวิศวกรรม เสนอราคา 146,000.00 บาท </t>
  </si>
  <si>
    <t>ห้างหุ้นส่วนจำกัด นวกรวิศวกรรม</t>
  </si>
  <si>
    <t>2568-111</t>
  </si>
  <si>
    <t>ท่อพีอี ขนาด 50 มม. จำนวน 2 ม้วน และอื่นๆ รวม 16 รายการ</t>
  </si>
  <si>
    <t>PO-6807-026</t>
  </si>
  <si>
    <t>น้ำยาสำหรับล้างเครื่องแก้ว  จำนวน 10 แกลลอน</t>
  </si>
  <si>
    <t>PO-6807-027</t>
  </si>
  <si>
    <t>ปรับปรุงรื้อถอนสายเคเบิลระบบสื่อสาร ภายในมหาวิทยาลัยเทคโนโลยีสุรนารี จำนวน 1 งาน</t>
  </si>
  <si>
    <t xml:space="preserve">ห้างหุ้นส่วนจำกัด โลหะไทยโคราช วิศวกรรม เสนอราคา 169,370.30 บาท </t>
  </si>
  <si>
    <t>ห้างหุ้นส่วนจำกัด โลหะไทยโคราช วิศวกรรม</t>
  </si>
  <si>
    <t>2568-112</t>
  </si>
  <si>
    <t>แผ่นพับประชาสัมพันธ์หลักสูตร จำนวน 2,000 แผ่น</t>
  </si>
  <si>
    <t>บริษัท อินดีดลี จำกัด</t>
  </si>
  <si>
    <t>HO-6807-019</t>
  </si>
  <si>
    <t>ไม้ถูพื้น จำนวน 6 อัน และอื่นๆ รวม 4 รายการ</t>
  </si>
  <si>
    <t xml:space="preserve">ห้างหุ้นส่วนจำกัด ทองเจริญผล 2024 เสนอราคา 2,480.00 บาท </t>
  </si>
  <si>
    <t>PO-6807-021</t>
  </si>
  <si>
    <t>วัสดุงานช่าง จำนวน 11 รายการ</t>
  </si>
  <si>
    <t>PO-6807-020</t>
  </si>
  <si>
    <t>วัสดุงานช่าง จำนวน 27 รายการ (หลอดไฟ,ถ่านชาร์จ)</t>
  </si>
  <si>
    <t>บริษัท เพื่อนเกษตรปากช่อง จำกัด</t>
  </si>
  <si>
    <t>PO-6807-019</t>
  </si>
  <si>
    <t>วัสดุระบบปรับอากาศ จำนวน 7 รายการ</t>
  </si>
  <si>
    <t>149/2568</t>
  </si>
  <si>
    <t>สามทางลด PE จำนวน 50 ตัว และอื่นๆ รวม 7 รายการ</t>
  </si>
  <si>
    <t>PO-6807-025</t>
  </si>
  <si>
    <t>สายไฟ THW-A#16 และอื่นๆรวม 9 รายการ</t>
  </si>
  <si>
    <t>บริษัท สกุลทองการช่าง จำกัด</t>
  </si>
  <si>
    <t>PO-6807-028</t>
  </si>
  <si>
    <t>สารเคมี จำนวน 5 ขวด</t>
  </si>
  <si>
    <t xml:space="preserve">บริษัท ไตรเอ็นซายน์ โพรไวด์เดอร์ จำกัด เสนอราคา 11,074.50 บาท </t>
  </si>
  <si>
    <t>PO-6807-029</t>
  </si>
  <si>
    <t>หมึกพิมพ์  จำนวน 5 รายการ</t>
  </si>
  <si>
    <t>บริษัท รวมวิทยา จำกัด</t>
  </si>
  <si>
    <t>PO-6807-023</t>
  </si>
  <si>
    <t>จัดซื้ออาหารแพะ โปรตีนไม่น้อยกว่า 14% จำนวน 40 กระสอบ</t>
  </si>
  <si>
    <t xml:space="preserve">ฟาร์มมหาวิทยาลัยเทคโนโลยีสุรนารี เสนอราคา 14,280.00 บาท </t>
  </si>
  <si>
    <t>ฟาร์มมหาวิทยาลัยเทคโนโลยีสุรนารี</t>
  </si>
  <si>
    <t>7402(6)/05231</t>
  </si>
  <si>
    <t>จ้างซ่อม Shaker incubator  จำนวน 1 เครื่อง</t>
  </si>
  <si>
    <t>บริษัท ดีเคเอสเอช เทคโนโลยี จำกัด</t>
  </si>
  <si>
    <t>HO-6807-020</t>
  </si>
  <si>
    <t>จ้างซ่อมแซมท่อเมนน้ำประปาอาคารเรียนรวม 1</t>
  </si>
  <si>
    <t>บริษัท เอส.เอ.พี ทูลลิ่ง ซิสเต็ม จำกัด</t>
  </si>
  <si>
    <t>HO-6807-027</t>
  </si>
  <si>
    <t>ซ่อมหุ่นฝึกปฏิบัติการกู้ชีพครึ่งตัว  จำนวน 2 รายการ (2 เครื่อง)</t>
  </si>
  <si>
    <t>บริษัท โฟร์ดี อี.เอ็ม.จำกัด</t>
  </si>
  <si>
    <t>HO-6807-021</t>
  </si>
  <si>
    <t>ทำสื่อประชาสัมพันธ์หลักสูตร (แผ่นพับ) จำนวน 4,000 ใบ</t>
  </si>
  <si>
    <t>บริษัท สมบูรณ์การพิมพ์ จำกัด</t>
  </si>
  <si>
    <t>HO-6807-024</t>
  </si>
  <si>
    <t>ปั๊มน้ำสำรองอาคาร เป็นเงิน 136,250 บาท</t>
  </si>
  <si>
    <t>บริษัท บุญไทยแมชชีนเนอรี่ คอมเพล็กซ์ จำกัด</t>
  </si>
  <si>
    <t>2568-113</t>
  </si>
  <si>
    <t>พิมพ์หนังสือ งานวิจัย บริการวิชาการ นวัตกรรม สำนักวิชาวิศวกรรมศาสตร์ จำนวน 100 เล่ม</t>
  </si>
  <si>
    <t>ห้างหุ้นส่วนจำกัด โคราช มาร์เก็ตติ้ง แอนด์ โปรดักชั่น</t>
  </si>
  <si>
    <t>HO-6807-023</t>
  </si>
  <si>
    <t>วัสดุระบบปรับอากาศ จำนวน 6 รายการ</t>
  </si>
  <si>
    <t>บริษัท อินสแตนท์ ดักท์ ซัพพลาย จำกัด</t>
  </si>
  <si>
    <t>2568-114</t>
  </si>
  <si>
    <t xml:space="preserve">โครงการปรับปรุงก่อสร้างระบบบำบัดน้ำเสียอาคารโรงงานต้นแบบ สำหรับอุตสาหกรรมพัฒนาผลิตภัณฑ์อาหาร
</t>
  </si>
  <si>
    <t>e-bidding</t>
  </si>
  <si>
    <t>1.บริษัท สามเค เทค จำกัด เสนอราคา 2,000,000.00 บาท 2.บริษัท ไพพ์ คอนเนคท์ แอนด์ ซัพพลาย จำกัด 2,338,500.00 บาท เสนอราคา 3.บริษัท ริจิด ยูทิลิตี้ จำกัด เสนอราคา 2,332,600.00 บาท 4.ห้างหุ้นส่วนจำกัด เอสพี ไมโคร สโคพ เสนอราคา 2,169,000.00 บาท 5.ห้างหุ้นส่วนจำกัด เอสเค-ยูดี เสนอราคา 2,178,972.00 บาท 6.บริษัท เอ็นแคร์ อินโนเวชั่น จำกัด เสนอราคา 2,279,100.00	 บาท</t>
  </si>
  <si>
    <t>บริษัท สามเค เทค จำกัด</t>
  </si>
  <si>
    <t>150/2568</t>
  </si>
  <si>
    <t>จ้างก่อสร้างปรับปรุงก่อสร้างระบบบำบัดน้ำเสีย อาคารโรงงานต้นแบบสำหรับอุตสาหกรรมพัฒนาผลิตภัณฑ์อาหาร จำนวน 1 งาน</t>
  </si>
  <si>
    <t>1. บริษัท ไพพ์ คอนเนคท์ แอนด์ ซัพพลาย จำกัด เสนอราคา 2,338,500.00 บาท 2. บริษัท ริจิด ยูทิลิตี้ จำกัด เสนอราคา 2,332,600.00 บาท 3. ห้างหุ้นส่วนจำกัด เอสพี ไมโคร สโคพ เสนอราคา  2,169,000.00 บาท 4. บริษัท สามเค เทค จำกัด เสนอราคา  2,000,000.00 บาท 5. ห้างหุ้นส่วนจำกัด เอสเค-ยูดี เสนอราคา 2,178,972.00 บาท 6. บริษัท เอ็นแคร์ อินโนเวชั่น จำกัด เสนอราคา  2,279,100.00 บาท</t>
  </si>
  <si>
    <t>ซ่อม Air Handling Unit  จำนวน 1 เครื่อง</t>
  </si>
  <si>
    <t>บริษัท แอร์พลัส แอ๊พพลาย จำกัด</t>
  </si>
  <si>
    <t>HO-6807-028</t>
  </si>
  <si>
    <t>ซ่อมชุดผลิตน้ำ RO  จำนวน 1 เครื่อง</t>
  </si>
  <si>
    <t xml:space="preserve">ห้างหุ้นส่วนจำกัด โคราช ทรีท เคมิคอล เสนอราคา 12,572.50 บาท </t>
  </si>
  <si>
    <t>ห้างหุ้นส่วนจำกัด โคราช ทรีท เคมิคอล</t>
  </si>
  <si>
    <t>HO-6807-029</t>
  </si>
  <si>
    <t>ปั๊มไฮดรอลิค.น้ำมันไฮดรอลิคPTT7884,สายพานB72 จำนวน 3 รายการ</t>
  </si>
  <si>
    <t xml:space="preserve">บริษัท ก.กรัญชัย จำกัด เสนอราคา 30,548.50 บาท </t>
  </si>
  <si>
    <t>บริษัท ก.กรัญชัย จำกัด</t>
  </si>
  <si>
    <t>PO-6807-074</t>
  </si>
  <si>
    <t>โปรแกรม ZOOM Educational License จำนวน 1 ชุด</t>
  </si>
  <si>
    <t>บริษัท เอสโค่ (ไทยแลนด์) จำกัด</t>
  </si>
  <si>
    <t>PO-6807-032</t>
  </si>
  <si>
    <t>วัสดุกีฬา (ดาบสากล) จำนวน 5 รายการ</t>
  </si>
  <si>
    <t>ร้าน เดอะเบสท์สปอร์ต</t>
  </si>
  <si>
    <t>PO-6807-030</t>
  </si>
  <si>
    <t>วัสดุซ่อมเครื่องแมสฯ  จำนวน 1 แท่ง</t>
  </si>
  <si>
    <t>บรูเกอร์ สวิสเซอร์แลนด์ เอจี</t>
  </si>
  <si>
    <t>PO-6807-033</t>
  </si>
  <si>
    <t>บริษัท อิตัลมาร์ (ประเทศไทย) จำกัด</t>
  </si>
  <si>
    <t>PO-6807-031</t>
  </si>
  <si>
    <t>ข่าวสารสภามหาวิทยาลัยเทคโนโลยีสุรนารี ปีที่ 14 ฉบับที่ 6 จำนวน 400 ใบ</t>
  </si>
  <si>
    <t xml:space="preserve">บริษัท สมบูรณ์การพิมพ์ จำกัด เสนอราคา 3,600.00 บาท </t>
  </si>
  <si>
    <t>HO-6807-030</t>
  </si>
  <si>
    <t>จัดจ้างพิมพ์ซองจดหมายขาว พับ 4 ภาษาไทย</t>
  </si>
  <si>
    <t>HO-6807-031</t>
  </si>
  <si>
    <t>จ้างซ่อมแชมเครื่องปรับอากาศ จำนวน 2 เครื่อง อาคารเกษตรภิวัฒน์</t>
  </si>
  <si>
    <t>HO-6807-033</t>
  </si>
  <si>
    <t>จ้างซ่อมแชมเครื่องปรับอากาศ อาคารเครื่องมือ 1, 2, 3, 10, 11 และอาคารเครื่องมือ 12 จำนวน 9 เครื่อง</t>
  </si>
  <si>
    <t>HO-6807-034</t>
  </si>
  <si>
    <t>จ้างเหมาจัดอบรมการใช้เครื่องมือ อุปกรณ์ประกอบ และโปรแกรม (ชุดระบบสแกนความละเอียดสูงด้วย Lidar สำหรับสร้างแผนที่ 3 มิติ น้ำหนักเบา สำหรับติดตั้งบนอากาศยานไร้นักบิน) จำนวน 1 งาน</t>
  </si>
  <si>
    <t>บริษัท เอสทีเอ สมาร์ทเทค จำกัด</t>
  </si>
  <si>
    <t>HO-6807-032</t>
  </si>
  <si>
    <t>ผลิตของที่ระลึก การประชุมวิชาการและเสนอผลงานวิจัยสาขาทันตแพทยศาสตร์ระดับนานาชาติฯ จำนวน 3 รายการ</t>
  </si>
  <si>
    <t xml:space="preserve">บริษัท แมวโคราช จำกัด เสนอราคา 72,500.00 บาท </t>
  </si>
  <si>
    <t>บริษัท แมวโคราช จำกัด</t>
  </si>
  <si>
    <t>PO-6807-036</t>
  </si>
  <si>
    <t>ลูกไก่เนื้อ คละเพศ อายุ 1 วัน จำนวน 1,400 ตัว</t>
  </si>
  <si>
    <t>PO-6807-035</t>
  </si>
  <si>
    <t>วัสดุ  จำนวน 1 กล่อง</t>
  </si>
  <si>
    <t>บริษัท แกรนด์มาร์เก็ตติ้ง จำกัด</t>
  </si>
  <si>
    <t>PO-6807-034</t>
  </si>
  <si>
    <t>วัสดุสำหรับกิจกรรมนิทรรศการตลาดนัดหลักสูตรอุดมศึกษาครั้งที่ 28 (วันที่ 21-22 ส.ค. 2568) จำนวน 4 รายการ</t>
  </si>
  <si>
    <t>ห้างหุ้นส่วนจำกัด เลิศศิลป์ สาส์ณ โฮลดิ้ง</t>
  </si>
  <si>
    <t>PO-6807-037</t>
  </si>
  <si>
    <t>เหมาบำรุงรักษาหลังคา Metal Sheet เพื่อป้องกันปัญหาการรั่วซึม จำนวน 1 งาน</t>
  </si>
  <si>
    <t xml:space="preserve">บริษัท แสงไทยเมทัลชีท จำกัด เสนอราคา 299,000.00 บาท </t>
  </si>
  <si>
    <t>บริษัท แสงไทยเมทัลชีท จำกัด</t>
  </si>
  <si>
    <t>151/2568</t>
  </si>
  <si>
    <t>อาหารไก่เริ่มไข่ จำนวน 4,300 กก.</t>
  </si>
  <si>
    <t xml:space="preserve">บริษัท ซีพีเอฟ (ประเทศไทย) จำกัด (มหาชน) เสนอราคา 68,441.00 บาท </t>
  </si>
  <si>
    <t>PO-6807-038</t>
  </si>
  <si>
    <t>อาหารโคมทส016@250กระสอบ มทส021@150กระสอบ</t>
  </si>
  <si>
    <t xml:space="preserve">ฟาร์มมหาวิทยาลัยเทคโนโลยีสุรนารี เสนอราคา 153,150.00 บาท </t>
  </si>
  <si>
    <t>7402(6)/05320</t>
  </si>
  <si>
    <t>การซื้อ วัสดุ/อุปกรณ์ เพื่อใช้สำหรับโครงการผลิตบัณฑิตพันธุ์ใหม่ฯ (กลุ่มอุตสาหกรรมอิเล็กทรอนิกส์ อัจฉริยะ หุ่นยนต์ และ AI) ชุดที่ 2</t>
  </si>
  <si>
    <t>บริษัท มุ่งมั่น อีเอ็นจี จำกัด</t>
  </si>
  <si>
    <t>PO-6807-039</t>
  </si>
  <si>
    <t>ทำป้ายโฟมบอร์ดรางวัลโครงการส่งเสริมค่านิยมและวัฒนธรรมองค์กรด้านนวัตกรรม (Innovation Culture) จำนวน 2 รายการ</t>
  </si>
  <si>
    <t>ห้างหุ้นส่วนจำกัด คอจิเทท ดีไซน์ เซ็นเตอร์</t>
  </si>
  <si>
    <t>HO-6807-035</t>
  </si>
  <si>
    <t>อาหารไก่เนื้อ และอื่นๆรวม 4 รายการ</t>
  </si>
  <si>
    <t xml:space="preserve">บริษัท เบทาโกร จำกัด (มหาชน) เสนอราคา 107,527.39 บาท </t>
  </si>
  <si>
    <t>บริษัท เบทาโกร จำกัด (มหาชน)</t>
  </si>
  <si>
    <t>2568-117</t>
  </si>
  <si>
    <t xml:space="preserve"> มิเตอร์ไฟฟ้า จำนวน 1 รายการ</t>
  </si>
  <si>
    <t>บริษัท อีดีเอ็มไอ (ไทยแลนด์) จำกัด</t>
  </si>
  <si>
    <t>2568-116</t>
  </si>
  <si>
    <t>จ้างทำตรายาง</t>
  </si>
  <si>
    <t>HO-6807-036</t>
  </si>
  <si>
    <t>จ้างสอบเทียบเครื่องมือ  จำนวน 8 รายการ</t>
  </si>
  <si>
    <t>สมาคมส่งเสริมเทคโนโลยี (ไทย-ญี่ปุ่น)</t>
  </si>
  <si>
    <t>HO-6807-037</t>
  </si>
  <si>
    <t>ซื้อวัสดุระบบไฟฟ้า จำนวน 1 รายการ (Frie Alarm Control Panel 4 Zone)</t>
  </si>
  <si>
    <t>บริษัท เค เอ็ม อาร์ เอเซีย แปซิฟิค จำกัด</t>
  </si>
  <si>
    <t>PO-6807-043</t>
  </si>
  <si>
    <t>ต้นปีบทอง จำนวน 135 ต้น</t>
  </si>
  <si>
    <t xml:space="preserve">บริษัท ศิริลักษณ์ แลนด์สเคป จำกัด เสนอราคา 64,800.00 บาท </t>
  </si>
  <si>
    <t>บริษัท ศิริลักษณ์ แลนด์สเคป จำกัด</t>
  </si>
  <si>
    <t>PO-6807-044</t>
  </si>
  <si>
    <t>น้ำมันเครื่องคูโบต้า และอื่นๆรวม 13 รายการ</t>
  </si>
  <si>
    <t>PO-6807-051</t>
  </si>
  <si>
    <t>รางปลั๊กไฟ  จำนวน 6 อัน</t>
  </si>
  <si>
    <t>PO-6807-041</t>
  </si>
  <si>
    <t>ลงโฆษณาประชาสัมพันธ์ในโอกาสสถาปนา มทส. ครบ 35 ปี ทางข่าวสดออนไลน์ จำนวน 1 งาน</t>
  </si>
  <si>
    <t>บริษัท ข่าวสด จำกัด</t>
  </si>
  <si>
    <t>HO-6807-038</t>
  </si>
  <si>
    <t xml:space="preserve">บริษัท ไตรเอ็นซายน์ โพรไวด์เดอร์ จำกัด เสนอราคา 9,095.00 บาท </t>
  </si>
  <si>
    <t>PO-6807-040</t>
  </si>
  <si>
    <t>ห้างหุ้นส่วนจำกัด โคราชคอมพิวเตอร์</t>
  </si>
  <si>
    <t>PO-6807-042</t>
  </si>
  <si>
    <t>วัสดุประจำห้องปฏิบัติการวัสดุ  จำนวน 2 รายการ</t>
  </si>
  <si>
    <t xml:space="preserve">บริษัท ควอลิไฟด์ เทรดดิ้ง จำกัด เสนอราคา 28,800.00 บาท </t>
  </si>
  <si>
    <t>บริษัท ควอลิไฟด์ เทรดดิ้ง จำกัด</t>
  </si>
  <si>
    <t>PO-6807-049</t>
  </si>
  <si>
    <t>วัสดุสำหรับอุปกรณ์งานค่าย STEM จำนวน 36 รายการ</t>
  </si>
  <si>
    <t>PO-6807-045</t>
  </si>
  <si>
    <t>วัสดุโสตทัศนูปกรณ์ จำนวน 6 รายการ</t>
  </si>
  <si>
    <t>ห้างหุ้นส่วนจำกัด ไอที.โปรเจค</t>
  </si>
  <si>
    <t>PO-6807-047</t>
  </si>
  <si>
    <t>หลอดภาพโปรเจคเตอร์ จำนวน 2 หลอด</t>
  </si>
  <si>
    <t>บริษัท ดีพีแอล ดีเวลลอปเม้นท์ แอนด์ เซอร์วิส จำกัด</t>
  </si>
  <si>
    <t>PO-6807-048</t>
  </si>
  <si>
    <t>เหมาซ่อมมอเตอร์เครื่องเป่าลม (โบว์เวอร์) จำนวน 1 งาน</t>
  </si>
  <si>
    <t>ร้าน จรัสแสง</t>
  </si>
  <si>
    <t>HO-6807-039</t>
  </si>
  <si>
    <t>ฮอร์โมนแปลงเพศปลา และอื่นๆ จำนวน 2 รายการ</t>
  </si>
  <si>
    <t>บริษัท ออล เคมิคอล แอนด์ ซัพพลาย จำกัด</t>
  </si>
  <si>
    <t>PO-6807-052</t>
  </si>
  <si>
    <t>กำจัยขยะอันตราย</t>
  </si>
  <si>
    <t>บริษัท ฟอร์ซี คอร์ปอเรชั่น จำกัด</t>
  </si>
  <si>
    <t>HO-6807-041</t>
  </si>
  <si>
    <t>จัดซื้อแร่ธาตุ จำนวน 30 ก้อน</t>
  </si>
  <si>
    <t>บริษัท เจ.เค.ฟาร์มชอป จำกัด</t>
  </si>
  <si>
    <t>PO-6807-060</t>
  </si>
  <si>
    <t>จ้างซ่อมแซมท่อเมนน้ำดิบบ้านยางน้อย</t>
  </si>
  <si>
    <t>152/2568</t>
  </si>
  <si>
    <t>จ้างซ่อมแซมรถกอล์ฟ 6 ที่ นั่ง เบอร์ 4 (ส่วนพัสดุ)</t>
  </si>
  <si>
    <t>นาย ศิริชัย กลิ่นบุญสด</t>
  </si>
  <si>
    <t>HO-6807-022</t>
  </si>
  <si>
    <t>จ้างซ่อมแซมรถรับรอง ทะเบียน ขล-4555 นม</t>
  </si>
  <si>
    <t>บริษัท เอกไพบูลย์ซัพพลายเออร์ จำกัด</t>
  </si>
  <si>
    <t>HO-6807-043</t>
  </si>
  <si>
    <t>จ้างซ่อมหนังสือ จำนวน 71 เล่ม</t>
  </si>
  <si>
    <t>นาย สมกิต ศิริเมฆา</t>
  </si>
  <si>
    <t>HO-6807-042</t>
  </si>
  <si>
    <t>จ้างทำโล่กิตติการ จำนวน 8 อัน</t>
  </si>
  <si>
    <t xml:space="preserve">ร้าน อวอร์ด เซ็นเตอร์ เสนอราคา 18,800.00 บาท </t>
  </si>
  <si>
    <t>ร้าน อวอร์ด เซ็นเตอร์</t>
  </si>
  <si>
    <t>HO-6807-044</t>
  </si>
  <si>
    <t>จ้างผลิตแผ่นพับประชาสัมพันธ์การรับสมัคร ปีการศึกษา 2569 จำนวน 15,000 แผ่น</t>
  </si>
  <si>
    <t>HO-6807-040</t>
  </si>
  <si>
    <t>เช่าจอ LED ถ่ายภาพในงานเลี้ยงรับรองวันสถาปนามหาวิทยาลัยเทคโนโลยีสุรนารี ครบรอบ 35 ปี จำนวน 1 งาน</t>
  </si>
  <si>
    <t xml:space="preserve">บริษัท วินเทค คอนซัล เอนจิเนียริง จำกัด เสนอราคา 35,000.00 บาท </t>
  </si>
  <si>
    <t>บริษัท วินเทค คอนซัล เอนจิเนียริง จำกัด</t>
  </si>
  <si>
    <t>PO-6807-050</t>
  </si>
  <si>
    <t>ซ่อมแซมรถกอล์ฟ 4 ที่นั่ง เบอร์ 1  จำนวน 1 งาน</t>
  </si>
  <si>
    <t>HO-6807-025</t>
  </si>
  <si>
    <t>ซ่อมแซมรถกอล์ฟ 6 ที่ นั่ง เบอร์ 2 (งานออกแบบฯ)</t>
  </si>
  <si>
    <t xml:space="preserve">นาย ศิริชัย กลิ่นบุญสด เสนอราคา 17,080.00 บาท </t>
  </si>
  <si>
    <t>HO-6807-026</t>
  </si>
  <si>
    <t>ถ่านสำหรับใส่นาฬิกาแขวนผนัง ประจำห้องเรียน จำนวน 200 ก้อน</t>
  </si>
  <si>
    <t xml:space="preserve">ห้างหุ้นส่วนจำกัด พรวิวัตพานิช เสนอราคา 4,500.00 บาท </t>
  </si>
  <si>
    <t>ห้างหุ้นส่วนจำกัด พรวิวัตพานิช</t>
  </si>
  <si>
    <t>PO-6807-055</t>
  </si>
  <si>
    <t>ท่อ PVC ขนาด 1/2 นิ้ว และอื่นๆ รวมจำนวน 10 รายการ</t>
  </si>
  <si>
    <t>PO-6807-062</t>
  </si>
  <si>
    <t>แบตเตอรี่เครื่องสำรองไฟฟ้า จำนวน 2 ก้อน</t>
  </si>
  <si>
    <t>บริษัท ไอ.ที.เฮ้าส์ จำกัด</t>
  </si>
  <si>
    <t>PO-6807-059</t>
  </si>
  <si>
    <t>ปกรายงานใส่เกียรติบัตร ขนาดA4 สีแสด พิมพ์ตรา มทส. และกระดาษการ์ดขาวพิมพ์เกียรติบัตรA4 จำนวน 2 รายการ</t>
  </si>
  <si>
    <t xml:space="preserve">ร้าน สุรนารี เครื่องเขียน เสนอราคา 18,450.00 บาท </t>
  </si>
  <si>
    <t>ร้าน สุรนารี เครื่องเขียน</t>
  </si>
  <si>
    <t>PO-6807-053</t>
  </si>
  <si>
    <t>ลงโฆษณาประชาสัมพันธ์ มทส ครบ 35 ปีฯ</t>
  </si>
  <si>
    <t>บริษัท เทรนด์ วีจี3 จำกัด</t>
  </si>
  <si>
    <t>2568-118</t>
  </si>
  <si>
    <t>โล่รางวัลเชิดชูเกียรติผู้มีผลงานดีเด่น ด้านการสอน ประจำปี พ.ศ.2568 จำนวน 13 อัน</t>
  </si>
  <si>
    <t>แชมป์ซุปเปอร์</t>
  </si>
  <si>
    <t>PO-6807-054</t>
  </si>
  <si>
    <t>วัสดุระบบไฟฟ้า จำนวน 2 รายการ</t>
  </si>
  <si>
    <t>บริษัท ยูเท็นธันเดอร์ จำกัด</t>
  </si>
  <si>
    <t>PO-6807-065</t>
  </si>
  <si>
    <t>วัสดุอุดฟัน  จำนวน 2 รายการ</t>
  </si>
  <si>
    <t xml:space="preserve">บริษัท แอคคอร์ด คอร์ปอเรชั่น จำกัด เสนอราคา 26,900.00 บาท </t>
  </si>
  <si>
    <t>บริษัท แอคคอร์ด คอร์ปอเรชั่น จำกัด</t>
  </si>
  <si>
    <t>PO-6807-057</t>
  </si>
  <si>
    <t>วัสดุอุปกรณ์เพื่อใช้สำหรับการเรียนการสอนรายวิชา 551363 จำนวน 2 รายการ</t>
  </si>
  <si>
    <t xml:space="preserve">บริษัท มุ่งมั่น อีเอ็นจี จำกัด เสนอราคา 69,800.00 บาท </t>
  </si>
  <si>
    <t>PO-6807-063</t>
  </si>
  <si>
    <t>หม้อน้ำสำหรับเครื่องกำเนิดไฟฟ้าสำรอง จำนวน 1 ใบ</t>
  </si>
  <si>
    <t>บริษัท ไทย อินดัสเทค จำกัด</t>
  </si>
  <si>
    <t>PO-6807-056</t>
  </si>
  <si>
    <t>หมึกพิมพ์ จำนวน 1 รายการ</t>
  </si>
  <si>
    <t>PO-6807-058</t>
  </si>
  <si>
    <t>อาหารสัตว์น้ำวัยอ่อน 40% และอื่นๆรวม 2 รายการ</t>
  </si>
  <si>
    <t>บริษัท วีระมาศการเกษตร จำกัด</t>
  </si>
  <si>
    <t>PO-6807-061</t>
  </si>
  <si>
    <t>จ้างซ่อมแซมปั๊มซัมเมอร์สระบบประปา</t>
  </si>
  <si>
    <t>HO-6807-046</t>
  </si>
  <si>
    <t>จ้างทำตรายาง (ชื่อ-ตำแหน่ง) จำนวน 4 อัน</t>
  </si>
  <si>
    <t>HO-6807-048</t>
  </si>
  <si>
    <t>ผลิตและติดตั้งป้ายไวนิลประชาสัมพันธ์ จำนวน 5 รายการ</t>
  </si>
  <si>
    <t xml:space="preserve">ห้างหุ้นส่วนจำกัด คอจิเทท ดีไซน์ เซ็นเตอร์ เสนอราคา 39,985.90 บาท </t>
  </si>
  <si>
    <t>HO-6807-047</t>
  </si>
  <si>
    <t>วัคซีนป้องกันโรคในไก่ จำนวน 4 รายการ</t>
  </si>
  <si>
    <t>บริษัท ยูเนี่ยนแคสแทป จำกัด</t>
  </si>
  <si>
    <t>PO-6807-067</t>
  </si>
  <si>
    <t xml:space="preserve">วัสดุ/อุปกรณ์ เพื่อใช้สำหรับโครงการผลิตบัณฑิตพันธุ์ใหม่ฯ </t>
  </si>
  <si>
    <t>PO-6807-064</t>
  </si>
  <si>
    <t>หมึกเครื่องอัดสำเนาสีดำ 40 กล่อง, กระดาษไข เอ 3  16 ม้วน</t>
  </si>
  <si>
    <t>บริษัท ริโก้ (ประเทศไทย) จำกัด</t>
  </si>
  <si>
    <t>PO-6807-069</t>
  </si>
  <si>
    <t>ออกแบบและผลิตชุด MASCOT  จำนวน 2 ตัว</t>
  </si>
  <si>
    <t xml:space="preserve">นางสาว สุธาวรรณ อรุณรุ่งสุขแสง เสนอราคา 70,800.00 บาท </t>
  </si>
  <si>
    <t>นางสาว สุธาวรรณ อรุณรุ่งสุขแสง</t>
  </si>
  <si>
    <t>HO-6807-045</t>
  </si>
  <si>
    <t>ถุงมือยาง ไม่มีแป้ง  จำนวน 2 รายการ</t>
  </si>
  <si>
    <t>PO-6807-066</t>
  </si>
  <si>
    <t>โปรแกรม ChatGPT Plus จำนวน 2 User</t>
  </si>
  <si>
    <t>https://openai.com/chatgpt/</t>
  </si>
  <si>
    <t>7402(6)/05563</t>
  </si>
  <si>
    <t>ปูนซีเมนต์ผสมสำเร็จ จำนวน 1 รายการ</t>
  </si>
  <si>
    <t xml:space="preserve">ห้างหุ้นส่วนจำกัด ไทยรัตน์วัสดุภัณฑ์ (1997) เสนอราคา 15,840.00 บาท </t>
  </si>
  <si>
    <t>PO-6807-076</t>
  </si>
  <si>
    <t>ผ้าขนหนู จำนวน 5 แพ็ค และอื่นๆ จำนวน 3 รายการ</t>
  </si>
  <si>
    <t xml:space="preserve">บริษัท โกลบอล ไซแอนติฟิค จำกัด เสนอราคา 11,420.00 บาท </t>
  </si>
  <si>
    <t>PO-6807-077</t>
  </si>
  <si>
    <t>ไม้กวาดทางมะพร้าว และอื่นๆ จำนวน 4 รายการ</t>
  </si>
  <si>
    <t>ร้าน ไชยมงคลวัสดุ</t>
  </si>
  <si>
    <t>PO-6807-078</t>
  </si>
  <si>
    <t>จ้างซ่อมแซม รถกระบะ ทะเบียน ผษ-2290 นม.</t>
  </si>
  <si>
    <t>PO-6807-088</t>
  </si>
  <si>
    <t>Liquid Nitrogen N2  จำนวน 3,500 kg</t>
  </si>
  <si>
    <t>บริษัท แอร์ ลิควิด(ประเทศไทย) จำกัด</t>
  </si>
  <si>
    <t>PO-6807-068</t>
  </si>
  <si>
    <t>กระดาษถ่ายเอกสารขนาด 80 แกรม เอ 4 จำนวน1000 รีม</t>
  </si>
  <si>
    <t>PO-6807-081</t>
  </si>
  <si>
    <t>กาวร้อนชนิดเม็ด จำนวนเงิน 18,297 บาท</t>
  </si>
  <si>
    <t>บริษัท ไซเบอร์ เอสเอ็ม (ไทย) จำกัด</t>
  </si>
  <si>
    <t>PO-6807-085</t>
  </si>
  <si>
    <t>เก้าอี้ จำนวน 70 ตัว</t>
  </si>
  <si>
    <t>บริษัท ออฟฟิศเมท (ไทย) จำกัด</t>
  </si>
  <si>
    <t>PO-6807-083</t>
  </si>
  <si>
    <t>ค่าบอกรับ/ต่ออายุฐานข้อมูล Scopus (Aug 2025-Jul 2026) จำนวน 1 ฐาน โดยวิธีเฉพาะเจาะจง</t>
  </si>
  <si>
    <t>Elsevier B.V.</t>
  </si>
  <si>
    <t>SUT-PO 2025-07-18-001</t>
  </si>
  <si>
    <t>จัดจ้างซ่อมแซม รถแทรกเตอร์ คูโบต้า L3218</t>
  </si>
  <si>
    <t xml:space="preserve">บริษัท คูโบต้าเบญจพล นครราชสีมา จำกัด เสนอราคา 8,186.15 บาท </t>
  </si>
  <si>
    <t>บริษัท คูโบต้าเบญจพล นครราชสีมา จำกัด</t>
  </si>
  <si>
    <t>HO-6807-056</t>
  </si>
  <si>
    <t>จ้างซ่อมแซมรถตักขยะ ตธ-6307 นม</t>
  </si>
  <si>
    <t>บริษัท ตงชนะกิจ จำกัด</t>
  </si>
  <si>
    <t>HO-6807-055</t>
  </si>
  <si>
    <t>จ้างซ่อมแซมรถแทรกเตอร์  คูโบต้า L3008  ทะเบียน ตง-2432 นม</t>
  </si>
  <si>
    <t>HO-6807-052</t>
  </si>
  <si>
    <t>จ้างซ่อมแซมรถแทรกเตอร์ คูโบต้า L2808 ตง-2655 นม</t>
  </si>
  <si>
    <t>HO-6807-053</t>
  </si>
  <si>
    <t>จ้างทำป้าย Backdrop ไวนิล พร้อมอุปกรณ์ตกแต่ง จำนวน 8 รายการ</t>
  </si>
  <si>
    <t>ร้าน ป้าย ช่างเอ็กซ์</t>
  </si>
  <si>
    <t>HO-6807-063</t>
  </si>
  <si>
    <t>จ้างทำเสื้อปฏิบัติการวิศวกรรมศาสตร์ (ช๊อป) สำหรับอาจารย์ เจ้าหน้าที่ และผู้ช่วยสอนและวิจัยประจำหลักสูตร จำนวน 7 รายการ</t>
  </si>
  <si>
    <t>เก้าการปัก</t>
  </si>
  <si>
    <t>HO-6807-062</t>
  </si>
  <si>
    <t>จ้างประชาสัมพันธ์ผ่านทาง Social Media Facebook จำนวน 1 งาน</t>
  </si>
  <si>
    <t>บริษัท วิสดอม ออนไลน์ มีเดีย จำกัด</t>
  </si>
  <si>
    <t>HO-6807-050</t>
  </si>
  <si>
    <t>จ้างปรับปรุงท่อระบายน้ำเสีย จำนวน 1 รายการ</t>
  </si>
  <si>
    <t>ห้างหุ้นส่วนจำกัด เอ็นอาร์ วอเตอร์ปั้ม แอนด์ คอนโทรล</t>
  </si>
  <si>
    <t>HO-6807-051</t>
  </si>
  <si>
    <t>ซื้อ Zoom Education License</t>
  </si>
  <si>
    <t>PO-6807-087</t>
  </si>
  <si>
    <t>ถุงมือไม่มีแป้ง ไซส์ S จำนวน 5 กล่อง และอื่นๆ จำนวน 14 รายการ</t>
  </si>
  <si>
    <t>PO-6807-093</t>
  </si>
  <si>
    <t>บีกเกอร์ ขนาด 1 ลิตร และอื่นๆ จำนวน 18 รายการ</t>
  </si>
  <si>
    <t>PO-6807-092</t>
  </si>
  <si>
    <t>ปรับปรุงซ่อมแซมรั้วคอนกรีตสำเร็จรูปประตู 4</t>
  </si>
  <si>
    <t>ห้างหุ้นส่วนจำกัด สตาร์ทอัพ คอนสตรัคชั่น</t>
  </si>
  <si>
    <t>HO-6807-061</t>
  </si>
  <si>
    <t>ปุ๋ย สูตร 46-0-0 ขนาด 50 กิโลกรัม จำนวน 30 กระสอบ</t>
  </si>
  <si>
    <t>ห้างหุ้นส่วนจำกัด เพชรทองทวีเกษตรภัณฑ์</t>
  </si>
  <si>
    <t>PO-6807-090</t>
  </si>
  <si>
    <t>ผลิตและติดตั้งป้ายนิทรรศการเนื่องในโอกาสวันสถาปนามหาวิทยาลัยเทคโนโลยีสุรนารี ครบ 35 ปี จำนวน 7 รายการ</t>
  </si>
  <si>
    <t>HO-6807-060</t>
  </si>
  <si>
    <t>พรมปูพื้น ชนิดขนสั้น  จำนวน 99.60 ตรม.</t>
  </si>
  <si>
    <t>ร้าน วิไลผ้าม่าน</t>
  </si>
  <si>
    <t>PO-6807-082</t>
  </si>
  <si>
    <t>พานโตกอลูมิเนียมสีทอง จำนวน 3 รายการ</t>
  </si>
  <si>
    <t>PO-6807-075</t>
  </si>
  <si>
    <t>ลวดเย็บกระดาษสำหรับเครื่อง Ricoh Pro8320S</t>
  </si>
  <si>
    <t xml:space="preserve">บริษัท ริโก้ (ประเทศไทย) จำกัด เสนอราคา 35,310.00 บาท </t>
  </si>
  <si>
    <t>PO-6807-084</t>
  </si>
  <si>
    <t>วัสดุ  จำนวน 2 รายการ</t>
  </si>
  <si>
    <t>พี อาร์ กราฟฟิคแอนด์ดีไซน์</t>
  </si>
  <si>
    <t>HO-6807-049</t>
  </si>
  <si>
    <t>บริษัท อนุสรณ์ เบสเซฟ จำกัด</t>
  </si>
  <si>
    <t>PO-6807-073</t>
  </si>
  <si>
    <t>วัสดุ  จำนวน 4 รายการ</t>
  </si>
  <si>
    <t>PO-6807-086</t>
  </si>
  <si>
    <t>วัสดุปฏิบัติการ  จำนวน 7 รายการ</t>
  </si>
  <si>
    <t>ร้าน พลอยพาณิชย์</t>
  </si>
  <si>
    <t>PO-6807-079</t>
  </si>
  <si>
    <t>วัสดุประจำห้องปฏิบัติการดิน PBA  จำนวน 0.25 ตัน</t>
  </si>
  <si>
    <t>บริษัท คอมพาว์ดเคลย์ จำกัด</t>
  </si>
  <si>
    <t>PO-6807-070</t>
  </si>
  <si>
    <t>วัสดุประจำห้องปฏิบัติการโมเดลบล็อกฟันผู้ใหญ่  จำนวน 40 คู่</t>
  </si>
  <si>
    <t>บริษัท อาร์เอ็นพี เมดิเทค ซัพพลาย จำกัด</t>
  </si>
  <si>
    <t>PO-6807-080</t>
  </si>
  <si>
    <t>วัสดุประจำห้องปฏิบัติการหัวยาง  จำนวน 3 รายการ</t>
  </si>
  <si>
    <t>บริษัท วี อาร์ พี เด้นท์ จำกัด</t>
  </si>
  <si>
    <t>PO-6807-071</t>
  </si>
  <si>
    <t>วัสดุระบบไฟฟ้า 7 รายการ</t>
  </si>
  <si>
    <t>2568-120</t>
  </si>
  <si>
    <t>วัสดุระบบไฟฟ้า จำนวน 3 รายการ</t>
  </si>
  <si>
    <t xml:space="preserve">จิระ 59 ซีซีทีวี เสนอราคา 42,200.00 บาท </t>
  </si>
  <si>
    <t>จิระ 59 ซีซีทีวี</t>
  </si>
  <si>
    <t>2568-121</t>
  </si>
  <si>
    <t>ห้างหุ้นส่วนจำกัด นครราชสีมาเหรียญทองการไฟฟ้า</t>
  </si>
  <si>
    <t>2568-122</t>
  </si>
  <si>
    <t>สารเคมี  จำนวน 3 รายการ</t>
  </si>
  <si>
    <t>PO-6807-072</t>
  </si>
  <si>
    <t>เสื้องานประชุมวิชาการแพะแห่งชาติ ครั้งที่ 2 จำนวน 40 ตัว</t>
  </si>
  <si>
    <t>นาย ศุภกร แสงพิทักษ์</t>
  </si>
  <si>
    <t>HO-6807-057</t>
  </si>
  <si>
    <t>ออกแบบและพัฒนาเว็บไซต์แจ้งข่าวสารและกิจกรรมโครงการตั้งสถานพัฒนาความเป็นผู้ประกอบการสำหรับนักศึกษา (SEDA) จำนวน 1 งาน</t>
  </si>
  <si>
    <t>บริษัท มี กรุ๊ป เอ็นเตอร์ไพรส์ จำกัด</t>
  </si>
  <si>
    <t>HO-6807-059</t>
  </si>
  <si>
    <t>จ้างซ่อมแซมรถ 6 ล้อ กระเช้าไฟฟ้า ทะเบียน 85-5977 นม.</t>
  </si>
  <si>
    <t>HO-6807-058</t>
  </si>
  <si>
    <t>จ้างซ่อมแซมรถกระบะ ทะเบียน ผษ-2290 นม</t>
  </si>
  <si>
    <t>HO-6807-065</t>
  </si>
  <si>
    <t>จ้างผลิตสื่อประชาสัมพันธ์ Catalog และ Video Open Dorm หอพักนักศึกษา มทส. จำนวน 1 งาน</t>
  </si>
  <si>
    <t>นาย สุภัทร แซ่เตีย</t>
  </si>
  <si>
    <t>HO-6807-066</t>
  </si>
  <si>
    <t>เช่ารีโมทควบคุมอากาศยานไร้คนขับ (Drone) จำนวน 1 เครื่อง</t>
  </si>
  <si>
    <t xml:space="preserve">บริษัท เอ วี แวลู จำกัด เสนอราคา 10,000.00 บาท </t>
  </si>
  <si>
    <t>บริษัท เอ วี แวลู จำกัด</t>
  </si>
  <si>
    <t>PO-6807-104</t>
  </si>
  <si>
    <t>น้ำเชื้อสุกรสด และอื่นๆ รวม 2 รายการ</t>
  </si>
  <si>
    <t>ห้างหุ้นส่วนจำกัด ภูตระการ</t>
  </si>
  <si>
    <t>PO-6807-091</t>
  </si>
  <si>
    <t>แบตเตอรี่ รถตัดหญ้านั่งขับ งานภูมิทัศน์</t>
  </si>
  <si>
    <t>ห้างหุ้นส่วนจำกัด ชุนหลีแบตเตอรี่</t>
  </si>
  <si>
    <t>PO-6807-097</t>
  </si>
  <si>
    <t>ยางรถบรรทุกน้ำ 6 ล้อ ทะเบียน 85-5978 นม</t>
  </si>
  <si>
    <t>PO-6807-095</t>
  </si>
  <si>
    <t>วัสดุประจำห้องปฏิบัติการสารยึดติดทางทันตกรรม  จำนวน 2 แพ็ค</t>
  </si>
  <si>
    <t xml:space="preserve">บริษัท ดีเคเอสเอช (ประเทศไทย) จำกัด เสนอราคา 11,984.00 บาท </t>
  </si>
  <si>
    <t>บริษัท ดีเคเอสเอช (ประเทศไทย) จำกัด</t>
  </si>
  <si>
    <t>PO-6807-103</t>
  </si>
  <si>
    <t>วัสดุ  จำนวน 13 รายการ</t>
  </si>
  <si>
    <t>PO-6807-096</t>
  </si>
  <si>
    <t>Raspi 5 จำนวน 20 ชิ้น</t>
  </si>
  <si>
    <t>PO-6807-113</t>
  </si>
  <si>
    <t>กระดาษชั่งสาร  จำนวน 20 กล่อง</t>
  </si>
  <si>
    <t>PO-6807-116</t>
  </si>
  <si>
    <t>ก๊าซ  จำนวน 1 ท่อ</t>
  </si>
  <si>
    <t>PO-6807-114</t>
  </si>
  <si>
    <t>แก๊สหุงต้ม ขนาดบรรจุ 48 กิโลกรัม และถังแก๊ส ขนาด 15 กิโลกรัม จำนวน 2 รายการ</t>
  </si>
  <si>
    <t xml:space="preserve">นาย พัชรินทร์ อรรถธีระพงษ์ เสนอราคา 4,240.00 บาท </t>
  </si>
  <si>
    <t>PO-6807-105</t>
  </si>
  <si>
    <t>ขนส่งอาหารสุกร จำนวน 1 งาน</t>
  </si>
  <si>
    <t>HO-6807-067</t>
  </si>
  <si>
    <t>จัดซื้อผ้าใบโครงเหล็กรถสามล้อไฟฟ้า จำนวน 1 รายการ</t>
  </si>
  <si>
    <t xml:space="preserve">ห้างหุ้นส่วนจำกัด สตาร์ทอัพ คอนสตรัคชั่น เสนอราคา 65,484.00 บาท </t>
  </si>
  <si>
    <t>PO-6807-109</t>
  </si>
  <si>
    <t>จ้างก่อสร้างห้องน้ำ บริเวณอ่างเก็บน้ำห้วยยาง จำนวน 1 งาน</t>
  </si>
  <si>
    <t>2568-123</t>
  </si>
  <si>
    <t>จ้างบรรจุน้ำยาเคมีถังดับเพลิง จำนวน 40 ถัง</t>
  </si>
  <si>
    <t>บริษัท นาซ่าไฟร์โปรดัคส์แอนด์เซฟตี้ จำกัด</t>
  </si>
  <si>
    <t>HO-6807-068</t>
  </si>
  <si>
    <t>ซ่อมพร้อมเปลี่ยนอะไหล่ห้องเย็น อาคารปฏิบัติการพืชไร่ 2 ฟาร์มมหาวิทยาลัย จำานวน 1 งาน</t>
  </si>
  <si>
    <t>HO-6807-069</t>
  </si>
  <si>
    <t>ปูนร้อน จำนวน 10 ถุง</t>
  </si>
  <si>
    <t>PO-6807-115</t>
  </si>
  <si>
    <t>พิมพ์เอกสารจำนวน 3 รายการ</t>
  </si>
  <si>
    <t xml:space="preserve">บริษัท สมบูรณ์การพิมพ์ จำกัด เสนอราคา 17,600.00 บาท </t>
  </si>
  <si>
    <t>HO-6807-064</t>
  </si>
  <si>
    <t>PO-6807-098</t>
  </si>
  <si>
    <t>วัสดุ  จำนวน 6 รายการ</t>
  </si>
  <si>
    <t>ห้างหุ้นส่วนจำกัด วัฒนวิชญ์ 888</t>
  </si>
  <si>
    <t>PO-6807-100</t>
  </si>
  <si>
    <t>วัสดุระบบบไฟฟ้า จำนวน 4 รายการ</t>
  </si>
  <si>
    <t>PO-6807-108</t>
  </si>
  <si>
    <t>วัสดุระบบไฟฟ้า จำนวน 5 รายการ</t>
  </si>
  <si>
    <t>PO-6807-117</t>
  </si>
  <si>
    <t>PO-6807-107</t>
  </si>
  <si>
    <t>สารเคมี  จำนวน 1 ขวด</t>
  </si>
  <si>
    <t xml:space="preserve">บริษัท โกลบอล ไซแอนติฟิค จำกัด เสนอราคา 5,700.00 บาท </t>
  </si>
  <si>
    <t>PO-6807-101</t>
  </si>
  <si>
    <t>ห้างหุ้นส่วนจำกัด เคเอสเค เคมิคัล แอนด์ แลบบอราทอรี่ แอพพลายแอนซ์</t>
  </si>
  <si>
    <t>PO-6807-110</t>
  </si>
  <si>
    <t>สารเคมี  จำนวน 2 รายการ</t>
  </si>
  <si>
    <t>PO-6807-094</t>
  </si>
  <si>
    <t>บริษัท ยูเนี่ยน ซายน์ จำกัด</t>
  </si>
  <si>
    <t>PO-6807-102</t>
  </si>
  <si>
    <t>สารเคมี  จำนวน 9 รายการ</t>
  </si>
  <si>
    <t>PO-6807-099</t>
  </si>
  <si>
    <t>อาหารสุกร จำนวน 4 รายการ</t>
  </si>
  <si>
    <t xml:space="preserve">บริษัท ซีพีเอฟ (ประเทศไทย) จำกัด (มหาชน) เสนอราคา 99,475.00 บาท </t>
  </si>
  <si>
    <t>PO-6807-106</t>
  </si>
  <si>
    <t xml:space="preserve">ครุภัณฑ์ประจำห้องสมุดและเทคโนโลยีการศึกษา จำนวน 2 รายการ </t>
  </si>
  <si>
    <t>บริษัท ดาต้าโปร คอมพิวเตอร์ ซิสเต็มส์ จำกัด เสนอราคา 1,519,988.50 บาท</t>
  </si>
  <si>
    <t>บริษัท ดาต้าโปร คอมพิวเตอร์ ซิสเต็มส์ จำกัด</t>
  </si>
  <si>
    <t>154/2568</t>
  </si>
  <si>
    <t>ตรวจสอบและซ่อมเครื่อง FM Exciter จำนวน 1 งาน</t>
  </si>
  <si>
    <t>นาย ธวัชชัย ศรีประเสริฐ</t>
  </si>
  <si>
    <t>HO-6807-070</t>
  </si>
  <si>
    <t xml:space="preserve">ติดตั้งไฟฟ้าแสงสว่าง ถนนมหาวิทยาลัย 3 </t>
  </si>
  <si>
    <t xml:space="preserve">1.ห้างหุ้นส่วนจำกัด เค.พี.เอ็ม.ไฮ โวลท์ เอ็นจิเนียริ่ง เสนอราคา 650,000.00 บาท 2.บริษัท ซิตี้ เทค เอ็นจิเนียริ่ง จำกัด เสนอราคา 639,000.00 บาท 3.บริษัท กิจพัฒนแสง จำกัด เสนอราคา 579,000.00 บาท 4.บริษัท มวลมิตร คอนสตรั่คชั่น จำกัด เสนอราคา 700,042.15 บาท 5.บริษัท ต. ตระการ เอ็นจิเนียริ่ง จำกัด เสนอราคา 702,800.00 บาท 6.ห้างหุ้นส่วนจำกัด บุรีรัมย์โชคชัยการไฟฟ้า เสนอราคา 600,655.20 บาท 7.ห้างหุ้นส่วนจำกัด หินอ่อนเทคนิคอล เสนอราคา 664,700.00 บาท </t>
  </si>
  <si>
    <t>บริษัท กิจพัฒนแสง จำกัด</t>
  </si>
  <si>
    <t>153/2568</t>
  </si>
  <si>
    <t>วัสดุงานบ้านงานครัวของหน่วยบริการพื้นที่ จำนวน 6 รายการ</t>
  </si>
  <si>
    <t>บริษัท เค.ซี. เคมีเทค จำกัด</t>
  </si>
  <si>
    <t>PO-6807-118</t>
  </si>
  <si>
    <t>ผลิตและติดตั้งป้ายประชาสัมพันธ์ ขนาด 5.00x12.75 เมตร จำนวน 1 ชิ้น</t>
  </si>
  <si>
    <t>HO-6807-071</t>
  </si>
  <si>
    <t>วัสดุทันตกรรม  จำนวน 7 รายการ</t>
  </si>
  <si>
    <t>PO-6807-112</t>
  </si>
  <si>
    <t>วัสดุสีเหมือนฟัน  จำนวน 7 รายการ</t>
  </si>
  <si>
    <t>PO-6807-111</t>
  </si>
  <si>
    <t>อาหารโคมทส016@300กระสอบ มทส021@300กระสอบ</t>
  </si>
  <si>
    <t>7402(6)/05764</t>
  </si>
  <si>
    <t>คอมพิวเตอร์แบบพกพาสำหรับงานประมวลผลระดับสูง จำนวน 1 เครื่อง</t>
  </si>
  <si>
    <t>PO-6807-121</t>
  </si>
  <si>
    <t>โครงการปรับปรุงพื้นที่สำนักงานส่วนสารบรรณและนิติการ สำนักงานอธิการบดี</t>
  </si>
  <si>
    <t>บริษัท สราญจิต 1999 จำกัด</t>
  </si>
  <si>
    <t>HO-6807-079</t>
  </si>
  <si>
    <t>จ้างส่งตัวอย่างวิเคราะห์คุณภาพน้ำประปา</t>
  </si>
  <si>
    <t xml:space="preserve">บริษัท ห้องปฏิบัติการกลาง (ประเทศไทย) จำกัด (สาขาขอนแก่น) เสนอราคา 21,828.00 บาท </t>
  </si>
  <si>
    <t>บริษัท ห้องปฏิบัติการกลาง (ประเทศไทย) จำกัด (สาขาขอนแก่น)</t>
  </si>
  <si>
    <t>HO-6807-080</t>
  </si>
  <si>
    <t>เช่าเต็นท์ผ้าใบ จำนวน 6 หลัง</t>
  </si>
  <si>
    <t xml:space="preserve">นางสาว เพ็ชรชมพู ผสมทรัพย์ เสนอราคา 6,600.00 บาท </t>
  </si>
  <si>
    <t>นางสาว เพ็ชรชมพู ผสมทรัพย์</t>
  </si>
  <si>
    <t>PO-6807-133</t>
  </si>
  <si>
    <t>ปั๊มกุญแจห้องพักนักศึกษาพร้อมตอกหมายเลขห้องพัก  จำนวน 506 ดอก</t>
  </si>
  <si>
    <t xml:space="preserve">นาย โฆษิต บัวคลี่ เสนอราคา 11,638.00 บาท </t>
  </si>
  <si>
    <t>นาย โฆษิต บัวคลี่</t>
  </si>
  <si>
    <t>HO-6807-077</t>
  </si>
  <si>
    <t>ปูนซีเมนต์ผสมสำเร็จ ST180 จำนวน 5 คิว</t>
  </si>
  <si>
    <t>PO-6807-124</t>
  </si>
  <si>
    <t>วัสดุกีฬา จำนวน 5 รายการ</t>
  </si>
  <si>
    <t xml:space="preserve">บริษัท นาฟ จำกัด เสนอราคา 20,455.00 บาท </t>
  </si>
  <si>
    <t>PO-6807-120</t>
  </si>
  <si>
    <t>วัสดุโยธาสถาปัตย์และวัสดุประปาสุขาภิบาล จำนวน 25 รายการ</t>
  </si>
  <si>
    <t>2568-124</t>
  </si>
  <si>
    <t>สีทาถนนสะท้อนแสง จำนวน 2 รายการ</t>
  </si>
  <si>
    <t>PO-6807-122</t>
  </si>
  <si>
    <t>เหล็กแป๊บแบน  จำนวน 20 เส้น</t>
  </si>
  <si>
    <t>บริษัท เค.ที.เอ็ม. สตีล จำกัด</t>
  </si>
  <si>
    <t>PO-6807-123</t>
  </si>
  <si>
    <t>ออกแบบและพิมพ์สิ่งพิมพ์เพื่อการประชาสัมพันธ์การรับนักศึกษาระดับปริญญาตรี ปีการศึกษา 2569 จำนวน 2 รายการ</t>
  </si>
  <si>
    <t>HO-6807-076</t>
  </si>
  <si>
    <t>PO-6807-125</t>
  </si>
  <si>
    <t>PO-6807-134</t>
  </si>
  <si>
    <t>จ้างซ่อมเครื่องเพิ่มปริมาณดีเอ็นเอ  จำนวน 1 เครื่อง</t>
  </si>
  <si>
    <t>บริษัท ไลฟ์ ไซเอนซ์ เอพี จำกัด</t>
  </si>
  <si>
    <t>HO-6807-073</t>
  </si>
  <si>
    <t>จ้างปรับปรุงท่อเมนน้ำรีไซเคิล บริเวณภายในหอพักสุรนิเวศ 12</t>
  </si>
  <si>
    <t>ห้างหุ้นส่วนจำกัด แอสเทค ซิสเทม</t>
  </si>
  <si>
    <t>HO-6807-081</t>
  </si>
  <si>
    <t>จ้างออกแบบ พิมพ์เอกสาร (สื่อสิ่งพิมพ์ประชาสัมพันธ์)  จำนวน 2 รายการ</t>
  </si>
  <si>
    <t>ห้างหุ้นส่วนจำกัด โคราชค้าป้าย 2016</t>
  </si>
  <si>
    <t>HO-6807-075</t>
  </si>
  <si>
    <t>ซ่อมกล้องส่องกราดด้วยแสงเลเซอร์  จำนวน 1 เครื่อง</t>
  </si>
  <si>
    <t>บริษัท ฮอลลีวู้ด อินเตอร์เนชั่นแนล จำกัด</t>
  </si>
  <si>
    <t>HO-6807-072</t>
  </si>
  <si>
    <t>ซ่อมเครื่องวัดความเป็นกรด-ด่าง  จำนวน 5 เครื่อง</t>
  </si>
  <si>
    <t>HO-6807-074</t>
  </si>
  <si>
    <t>ซ่อมตู้ควบคุมความชื้น  จำนวน 1 เครื่อง</t>
  </si>
  <si>
    <t xml:space="preserve">ห้างหุ้นส่วนจำกัด ซีเอ็นพี ซัพพลาย(2018) เสนอราคา 53,500.00 บาท </t>
  </si>
  <si>
    <t>ห้างหุ้นส่วนจำกัด ซีเอ็นพี ซัพพลาย(2018)</t>
  </si>
  <si>
    <t>HO-6807-082</t>
  </si>
  <si>
    <t>แบตเตอรี่เพื่อซ่อมเครื่องสำรองไฟฟ้า  จำนวน 139 EA</t>
  </si>
  <si>
    <t>บริษัท ชูโฟทิค จำกัด</t>
  </si>
  <si>
    <t>PO-6807-127</t>
  </si>
  <si>
    <t>ลวดมัดเหล็ก จำนวน 10 กิโลกรัม และอื่นๆ รวม 17 รายการ</t>
  </si>
  <si>
    <t xml:space="preserve">ห้างหุ้นส่วนจำกัด ทองเจริญผล 2024 เสนอราคา 28,590.00 บาท </t>
  </si>
  <si>
    <t>PO-6807-126</t>
  </si>
  <si>
    <t>วัสดุ  จำนวน 1 Box</t>
  </si>
  <si>
    <t>PO-6807-129</t>
  </si>
  <si>
    <t>วัสดุ  จำนวน 8 รายการ</t>
  </si>
  <si>
    <t xml:space="preserve">บริษัท ที.เค. กาแล็กซี จำกัด เสนอราคา 66,158.10 บาท </t>
  </si>
  <si>
    <t>บริษัท ที.เค. กาแล็กซี จำกัด</t>
  </si>
  <si>
    <t>PO-6807-132</t>
  </si>
  <si>
    <t>วัสดุระบบไฟฟ้า จำนวน 7 รายการ</t>
  </si>
  <si>
    <t xml:space="preserve">ห้างหุ้นส่วนจำกัด เอ็นอาร์ วอเตอร์ปั้ม แอนด์ คอนโทรล เสนอราคา 16,515.45 บาท </t>
  </si>
  <si>
    <t>PO-6807-131</t>
  </si>
  <si>
    <t>วัสดุอุปกรณ์เพื่อใช้สำหรับโครงการผลิตบัณฑิตพันธุ์ใหม่ฯ จำนวน 26 รายการ</t>
  </si>
  <si>
    <t>PO-6807-130</t>
  </si>
  <si>
    <t>สารเคมี  จำนวน 2 ปิ๊บ</t>
  </si>
  <si>
    <t xml:space="preserve">บริษัท อิตัลมาร์ (ประเทศไทย) จำกัด เสนอราคา 3,317.00 บาท </t>
  </si>
  <si>
    <t>PO-6807-128</t>
  </si>
  <si>
    <t xml:space="preserve">บริษัท โกลบอล ไซแอนติฟิค จำกัด เสนอราคา 6,314.00 บาท </t>
  </si>
  <si>
    <t>PO-6807-119</t>
  </si>
  <si>
    <t>เหล็กแผ่น  จำนวน 150 แผ่น</t>
  </si>
  <si>
    <t>ห้างหุ้นส่วนจำกัด วี.อาร์. 1986 (ไทยแลนด์)</t>
  </si>
  <si>
    <t>PO-6807-135</t>
  </si>
  <si>
    <t>เฉพาะเจาะจงเกิน</t>
  </si>
  <si>
    <t>งปม</t>
  </si>
  <si>
    <t>ราคากลาสง</t>
  </si>
  <si>
    <t>ตกลง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</si>
</sst>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1"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s>
  <fills count="5">
    <fill>
      <patternFill patternType="none"/>
    </fill>
    <fill>
      <patternFill patternType="gray125"/>
    </fill>
    <fill>
      <patternFill patternType="solid">
        <fgColor rgb="FFB7E1CD"/>
        <bgColor rgb="FFB7E1CD"/>
      </patternFill>
    </fill>
    <fill>
      <patternFill patternType="solid">
        <fgColor rgb="FFFFFF00"/>
        <bgColor indexed="64"/>
      </patternFill>
    </fill>
    <fill>
      <patternFill patternType="solid">
        <fgColor theme="0"/>
        <bgColor indexed="64"/>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5" xfId="0" applyFont="1" applyBorder="1" applyAlignment="1">
      <alignment vertical="top" wrapText="1"/>
    </xf>
    <xf numFmtId="4" fontId="8" fillId="0" borderId="5" xfId="0" applyNumberFormat="1" applyFont="1" applyBorder="1" applyAlignment="1">
      <alignment horizontal="right" vertical="top"/>
    </xf>
    <xf numFmtId="0" fontId="8" fillId="0" borderId="5" xfId="0" applyFont="1" applyBorder="1" applyAlignment="1">
      <alignment horizontal="center" vertical="top"/>
    </xf>
    <xf numFmtId="0" fontId="9" fillId="0" borderId="5" xfId="0" applyFont="1" applyBorder="1" applyAlignment="1">
      <alignment horizontal="center" vertical="top" wrapText="1"/>
    </xf>
    <xf numFmtId="0" fontId="8" fillId="0" borderId="5" xfId="0" applyFont="1" applyBorder="1" applyAlignment="1">
      <alignment horizontal="center" vertical="top" wrapText="1"/>
    </xf>
    <xf numFmtId="165" fontId="8" fillId="0" borderId="5" xfId="0" applyNumberFormat="1" applyFont="1" applyBorder="1" applyAlignment="1">
      <alignment horizontal="center" vertical="top"/>
    </xf>
    <xf numFmtId="1" fontId="5" fillId="0" borderId="6" xfId="0" applyNumberFormat="1" applyFont="1" applyBorder="1" applyAlignment="1">
      <alignment horizontal="center" vertical="top"/>
    </xf>
    <xf numFmtId="165" fontId="5" fillId="0" borderId="5" xfId="0" applyNumberFormat="1" applyFont="1" applyBorder="1" applyAlignment="1">
      <alignment horizontal="center" vertical="top" wrapText="1"/>
    </xf>
    <xf numFmtId="165" fontId="5" fillId="0" borderId="0" xfId="0" applyNumberFormat="1" applyFont="1" applyAlignment="1">
      <alignment horizontal="center" vertical="top" wrapText="1"/>
    </xf>
    <xf numFmtId="0" fontId="10" fillId="0" borderId="5" xfId="0" applyFont="1" applyBorder="1" applyAlignment="1">
      <alignment vertical="top" wrapText="1"/>
    </xf>
    <xf numFmtId="4" fontId="10" fillId="0" borderId="5" xfId="0" applyNumberFormat="1" applyFont="1" applyBorder="1" applyAlignment="1">
      <alignment horizontal="right" vertical="top"/>
    </xf>
    <xf numFmtId="0" fontId="10" fillId="0" borderId="5" xfId="0" applyFont="1" applyBorder="1" applyAlignment="1">
      <alignment horizontal="center" vertical="top"/>
    </xf>
    <xf numFmtId="0" fontId="5" fillId="0" borderId="5" xfId="0" applyFont="1" applyBorder="1" applyAlignment="1">
      <alignment horizontal="center" vertical="top" wrapText="1"/>
    </xf>
    <xf numFmtId="0" fontId="10" fillId="0" borderId="5" xfId="0" applyFont="1" applyBorder="1" applyAlignment="1">
      <alignment horizontal="center" vertical="top" wrapText="1"/>
    </xf>
    <xf numFmtId="0" fontId="10" fillId="0" borderId="5" xfId="0" applyFont="1" applyBorder="1" applyAlignment="1">
      <alignment horizontal="right" vertical="top"/>
    </xf>
    <xf numFmtId="164" fontId="9" fillId="0" borderId="0" xfId="0" applyNumberFormat="1" applyFont="1" applyAlignment="1">
      <alignment horizontal="center" vertical="center" wrapText="1"/>
    </xf>
    <xf numFmtId="165" fontId="10" fillId="0" borderId="5" xfId="0" applyNumberFormat="1" applyFont="1" applyBorder="1" applyAlignment="1">
      <alignment horizontal="center" vertical="top"/>
    </xf>
    <xf numFmtId="0" fontId="5" fillId="0" borderId="5" xfId="0" applyFont="1" applyBorder="1" applyAlignment="1">
      <alignment horizontal="left" vertical="top" wrapText="1"/>
    </xf>
    <xf numFmtId="164" fontId="9" fillId="0" borderId="5" xfId="0" applyNumberFormat="1" applyFont="1" applyBorder="1" applyAlignment="1">
      <alignment horizontal="right" vertical="top"/>
    </xf>
    <xf numFmtId="4" fontId="5" fillId="0" borderId="5" xfId="0" applyNumberFormat="1" applyFont="1" applyBorder="1" applyAlignment="1">
      <alignment horizontal="right" vertical="top"/>
    </xf>
    <xf numFmtId="0" fontId="5" fillId="0" borderId="5" xfId="0" applyFont="1" applyBorder="1" applyAlignment="1">
      <alignment horizontal="center" vertical="top"/>
    </xf>
    <xf numFmtId="4" fontId="9" fillId="0" borderId="5" xfId="0" applyNumberFormat="1" applyFont="1" applyBorder="1" applyAlignment="1">
      <alignment horizontal="right" vertical="top" wrapText="1"/>
    </xf>
    <xf numFmtId="165" fontId="9" fillId="0" borderId="5" xfId="0" applyNumberFormat="1" applyFont="1" applyBorder="1" applyAlignment="1">
      <alignment horizontal="center" vertical="top" wrapText="1"/>
    </xf>
    <xf numFmtId="0" fontId="6" fillId="0" borderId="5" xfId="0" applyFont="1" applyBorder="1" applyAlignment="1">
      <alignment vertical="top" wrapText="1"/>
    </xf>
    <xf numFmtId="4" fontId="6" fillId="0" borderId="5" xfId="0" applyNumberFormat="1" applyFont="1" applyBorder="1" applyAlignment="1">
      <alignment horizontal="right" vertical="top"/>
    </xf>
    <xf numFmtId="0" fontId="6" fillId="0" borderId="5" xfId="0" applyFont="1" applyBorder="1" applyAlignment="1">
      <alignment horizontal="center" vertical="top"/>
    </xf>
    <xf numFmtId="0" fontId="6" fillId="0" borderId="5" xfId="0" applyFont="1" applyBorder="1" applyAlignment="1">
      <alignment horizontal="center" vertical="top" wrapText="1"/>
    </xf>
    <xf numFmtId="165" fontId="6" fillId="0" borderId="5" xfId="0" applyNumberFormat="1" applyFont="1" applyBorder="1" applyAlignment="1">
      <alignment horizontal="center" vertical="top"/>
    </xf>
    <xf numFmtId="165" fontId="5" fillId="0" borderId="5" xfId="0" applyNumberFormat="1"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0" fontId="5" fillId="0" borderId="0" xfId="0" applyFont="1" applyAlignment="1">
      <alignment horizontal="center"/>
    </xf>
    <xf numFmtId="1" fontId="5" fillId="3" borderId="6" xfId="0" applyNumberFormat="1" applyFont="1" applyFill="1" applyBorder="1" applyAlignment="1">
      <alignment horizontal="center" vertical="top"/>
    </xf>
    <xf numFmtId="0" fontId="8" fillId="3" borderId="5" xfId="0" applyFont="1" applyFill="1" applyBorder="1" applyAlignment="1">
      <alignment vertical="top" wrapText="1"/>
    </xf>
    <xf numFmtId="4" fontId="8" fillId="3" borderId="5" xfId="0" applyNumberFormat="1" applyFont="1" applyFill="1" applyBorder="1" applyAlignment="1">
      <alignment horizontal="right" vertical="top"/>
    </xf>
    <xf numFmtId="0" fontId="8" fillId="3" borderId="5" xfId="0" applyFont="1" applyFill="1" applyBorder="1" applyAlignment="1">
      <alignment horizontal="center" vertical="top"/>
    </xf>
    <xf numFmtId="0" fontId="9" fillId="3" borderId="5" xfId="0" applyFont="1" applyFill="1" applyBorder="1" applyAlignment="1">
      <alignment horizontal="center" vertical="top" wrapText="1"/>
    </xf>
    <xf numFmtId="0" fontId="8" fillId="3" borderId="5" xfId="0" applyFont="1" applyFill="1" applyBorder="1" applyAlignment="1">
      <alignment horizontal="center" vertical="top" wrapText="1"/>
    </xf>
    <xf numFmtId="165" fontId="5" fillId="3" borderId="5" xfId="0" applyNumberFormat="1" applyFont="1" applyFill="1" applyBorder="1" applyAlignment="1">
      <alignment horizontal="center" vertical="top" wrapText="1"/>
    </xf>
    <xf numFmtId="1" fontId="5" fillId="3" borderId="2" xfId="0" applyNumberFormat="1" applyFont="1" applyFill="1" applyBorder="1" applyAlignment="1">
      <alignment horizontal="center" vertical="top"/>
    </xf>
    <xf numFmtId="0" fontId="10" fillId="3" borderId="5" xfId="0" applyFont="1" applyFill="1" applyBorder="1" applyAlignment="1">
      <alignment vertical="top" wrapText="1"/>
    </xf>
    <xf numFmtId="4" fontId="10" fillId="3" borderId="5" xfId="0" applyNumberFormat="1" applyFont="1" applyFill="1" applyBorder="1" applyAlignment="1">
      <alignment horizontal="right" vertical="top"/>
    </xf>
    <xf numFmtId="0" fontId="10" fillId="3" borderId="5" xfId="0" applyFont="1" applyFill="1" applyBorder="1" applyAlignment="1">
      <alignment horizontal="center" vertical="top"/>
    </xf>
    <xf numFmtId="0" fontId="5" fillId="3" borderId="5" xfId="0" applyFont="1" applyFill="1" applyBorder="1" applyAlignment="1">
      <alignment horizontal="center" vertical="top" wrapText="1"/>
    </xf>
    <xf numFmtId="0" fontId="10" fillId="3" borderId="5" xfId="0" applyFont="1" applyFill="1" applyBorder="1" applyAlignment="1">
      <alignment horizontal="center" vertical="top" wrapText="1"/>
    </xf>
    <xf numFmtId="165" fontId="8" fillId="3" borderId="5" xfId="0" applyNumberFormat="1" applyFont="1" applyFill="1" applyBorder="1" applyAlignment="1">
      <alignment horizontal="center" vertical="top"/>
    </xf>
    <xf numFmtId="165" fontId="10" fillId="3" borderId="5" xfId="0" applyNumberFormat="1" applyFont="1" applyFill="1" applyBorder="1" applyAlignment="1">
      <alignment horizontal="center" vertical="top"/>
    </xf>
    <xf numFmtId="4" fontId="0" fillId="0" borderId="0" xfId="0" applyNumberFormat="1"/>
    <xf numFmtId="164" fontId="0" fillId="0" borderId="0" xfId="0" applyNumberFormat="1"/>
    <xf numFmtId="1" fontId="5" fillId="4" borderId="6" xfId="0" applyNumberFormat="1" applyFont="1" applyFill="1" applyBorder="1" applyAlignment="1">
      <alignment horizontal="center" vertical="top"/>
    </xf>
    <xf numFmtId="0" fontId="8" fillId="4" borderId="5" xfId="0" applyFont="1" applyFill="1" applyBorder="1" applyAlignment="1">
      <alignment vertical="top" wrapText="1"/>
    </xf>
    <xf numFmtId="4" fontId="8" fillId="4" borderId="5" xfId="0" applyNumberFormat="1" applyFont="1" applyFill="1" applyBorder="1" applyAlignment="1">
      <alignment horizontal="right" vertical="top"/>
    </xf>
    <xf numFmtId="0" fontId="8" fillId="4" borderId="5" xfId="0" applyFont="1" applyFill="1" applyBorder="1" applyAlignment="1">
      <alignment horizontal="center" vertical="top"/>
    </xf>
    <xf numFmtId="0" fontId="9" fillId="4" borderId="5" xfId="0" applyFont="1" applyFill="1" applyBorder="1" applyAlignment="1">
      <alignment horizontal="center" vertical="top" wrapText="1"/>
    </xf>
    <xf numFmtId="0" fontId="8" fillId="4" borderId="5" xfId="0" applyFont="1" applyFill="1" applyBorder="1" applyAlignment="1">
      <alignment horizontal="center" vertical="top" wrapText="1"/>
    </xf>
    <xf numFmtId="165" fontId="5" fillId="4" borderId="5" xfId="0" applyNumberFormat="1" applyFont="1" applyFill="1" applyBorder="1" applyAlignment="1">
      <alignment horizontal="center" vertical="top" wrapText="1"/>
    </xf>
    <xf numFmtId="1" fontId="5" fillId="4" borderId="2" xfId="0" applyNumberFormat="1" applyFont="1" applyFill="1" applyBorder="1" applyAlignment="1">
      <alignment horizontal="center" vertical="top"/>
    </xf>
    <xf numFmtId="0" fontId="10" fillId="4" borderId="5" xfId="0" applyFont="1" applyFill="1" applyBorder="1" applyAlignment="1">
      <alignment vertical="top" wrapText="1"/>
    </xf>
    <xf numFmtId="4" fontId="10" fillId="4" borderId="5" xfId="0" applyNumberFormat="1" applyFont="1" applyFill="1" applyBorder="1" applyAlignment="1">
      <alignment horizontal="right" vertical="top"/>
    </xf>
    <xf numFmtId="0" fontId="10" fillId="4" borderId="5" xfId="0" applyFont="1" applyFill="1" applyBorder="1" applyAlignment="1">
      <alignment horizontal="center" vertical="top"/>
    </xf>
    <xf numFmtId="0" fontId="5" fillId="4" borderId="5" xfId="0" applyFont="1" applyFill="1" applyBorder="1" applyAlignment="1">
      <alignment horizontal="center" vertical="top" wrapText="1"/>
    </xf>
    <xf numFmtId="0" fontId="10" fillId="4" borderId="5" xfId="0" applyFont="1" applyFill="1" applyBorder="1" applyAlignment="1">
      <alignment horizontal="center" vertical="top" wrapText="1"/>
    </xf>
    <xf numFmtId="165" fontId="8" fillId="4" borderId="5" xfId="0" applyNumberFormat="1" applyFont="1" applyFill="1" applyBorder="1" applyAlignment="1">
      <alignment horizontal="center" vertical="top"/>
    </xf>
    <xf numFmtId="165" fontId="10" fillId="4" borderId="5" xfId="0" applyNumberFormat="1" applyFont="1" applyFill="1" applyBorder="1" applyAlignment="1">
      <alignment horizontal="center"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0"/>
  <sheetViews>
    <sheetView tabSelected="1" topLeftCell="A244" workbookViewId="0">
      <selection activeCell="C266" sqref="C266"/>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2" width="28.42578125" style="3" hidden="1" customWidth="1"/>
    <col min="13" max="13" width="25.28515625" style="4" customWidth="1"/>
    <col min="14" max="16384" width="12.5703125" style="4"/>
  </cols>
  <sheetData>
    <row r="1" spans="1:13" s="2" customFormat="1" ht="24.95" customHeight="1" x14ac:dyDescent="0.35">
      <c r="A1" s="81" t="s">
        <v>0</v>
      </c>
      <c r="B1" s="81"/>
      <c r="C1" s="81"/>
      <c r="D1" s="81"/>
      <c r="E1" s="81"/>
      <c r="F1" s="81"/>
      <c r="G1" s="81"/>
      <c r="H1" s="81"/>
      <c r="I1" s="81"/>
      <c r="J1" s="81"/>
      <c r="K1" s="81"/>
      <c r="L1" s="1"/>
    </row>
    <row r="2" spans="1:13" s="2" customFormat="1" ht="24.95" customHeight="1" x14ac:dyDescent="0.35">
      <c r="A2" s="81" t="s">
        <v>1</v>
      </c>
      <c r="B2" s="81"/>
      <c r="C2" s="81"/>
      <c r="D2" s="81"/>
      <c r="E2" s="81"/>
      <c r="F2" s="81"/>
      <c r="G2" s="81"/>
      <c r="H2" s="81"/>
      <c r="I2" s="81"/>
      <c r="J2" s="81"/>
      <c r="K2" s="81"/>
      <c r="L2" s="1"/>
    </row>
    <row r="3" spans="1:13" s="2" customFormat="1" ht="24.95" customHeight="1" x14ac:dyDescent="0.35">
      <c r="A3" s="81" t="s">
        <v>2</v>
      </c>
      <c r="B3" s="81"/>
      <c r="C3" s="81"/>
      <c r="D3" s="81"/>
      <c r="E3" s="81"/>
      <c r="F3" s="81"/>
      <c r="G3" s="81"/>
      <c r="H3" s="81"/>
      <c r="I3" s="81"/>
      <c r="J3" s="81"/>
      <c r="K3" s="81"/>
      <c r="L3" s="1"/>
    </row>
    <row r="4" spans="1:13" ht="15.75" customHeight="1" x14ac:dyDescent="0.35">
      <c r="A4" s="82" t="s">
        <v>3</v>
      </c>
      <c r="B4" s="82"/>
      <c r="C4" s="82"/>
      <c r="D4" s="82"/>
      <c r="E4" s="82"/>
      <c r="F4" s="82"/>
      <c r="G4" s="82"/>
      <c r="H4" s="82"/>
      <c r="I4" s="82"/>
      <c r="J4" s="82"/>
      <c r="K4" s="82"/>
    </row>
    <row r="5" spans="1:13" ht="75" customHeight="1" x14ac:dyDescent="0.35">
      <c r="A5" s="5" t="s">
        <v>4</v>
      </c>
      <c r="B5" s="6" t="s">
        <v>5</v>
      </c>
      <c r="C5" s="7" t="s">
        <v>6</v>
      </c>
      <c r="D5" s="8" t="s">
        <v>7</v>
      </c>
      <c r="E5" s="7" t="s">
        <v>8</v>
      </c>
      <c r="F5" s="7" t="s">
        <v>9</v>
      </c>
      <c r="G5" s="7" t="s">
        <v>10</v>
      </c>
      <c r="H5" s="9" t="s">
        <v>11</v>
      </c>
      <c r="I5" s="7" t="s">
        <v>12</v>
      </c>
      <c r="J5" s="7" t="s">
        <v>13</v>
      </c>
      <c r="K5" s="10" t="s">
        <v>14</v>
      </c>
      <c r="L5" s="11" t="s">
        <v>15</v>
      </c>
    </row>
    <row r="6" spans="1:13" ht="80.099999999999994" customHeight="1" x14ac:dyDescent="0.35">
      <c r="A6" s="12">
        <v>1</v>
      </c>
      <c r="B6" s="13" t="s">
        <v>16</v>
      </c>
      <c r="C6" s="14">
        <v>11700</v>
      </c>
      <c r="D6" s="14">
        <v>11700</v>
      </c>
      <c r="E6" s="15" t="s">
        <v>17</v>
      </c>
      <c r="F6" s="16" t="str">
        <f>G6 &amp; " เสนอราคา " &amp; TEXT(H6,"#,##0.00") &amp; " บาท "</f>
        <v xml:space="preserve">ร้าน มาวิน เมดิคอล เสนอราคา 11,700.00 บาท </v>
      </c>
      <c r="G6" s="17" t="s">
        <v>18</v>
      </c>
      <c r="H6" s="14">
        <v>11700</v>
      </c>
      <c r="I6" s="15" t="s">
        <v>19</v>
      </c>
      <c r="J6" s="15" t="s">
        <v>20</v>
      </c>
      <c r="K6" s="18">
        <v>244166</v>
      </c>
    </row>
    <row r="7" spans="1:13" ht="80.099999999999994" customHeight="1" x14ac:dyDescent="0.35">
      <c r="A7" s="19">
        <v>2</v>
      </c>
      <c r="B7" s="13" t="s">
        <v>21</v>
      </c>
      <c r="C7" s="14">
        <v>1450</v>
      </c>
      <c r="D7" s="14">
        <v>1450</v>
      </c>
      <c r="E7" s="15" t="s">
        <v>17</v>
      </c>
      <c r="F7" s="16" t="str">
        <f>G7 &amp; " เสนอราคา " &amp; TEXT(H7,"#,##0.00") &amp; " บาท "</f>
        <v xml:space="preserve">ห้างหุ้นส่วนจำกัด โชคเอี่ยมศิริ ทรานสปอร์ต เสนอราคา 1,450.00 บาท </v>
      </c>
      <c r="G7" s="17" t="s">
        <v>22</v>
      </c>
      <c r="H7" s="14">
        <v>1450</v>
      </c>
      <c r="I7" s="15" t="s">
        <v>19</v>
      </c>
      <c r="J7" s="15" t="s">
        <v>23</v>
      </c>
      <c r="K7" s="20">
        <v>244166</v>
      </c>
      <c r="M7" s="21"/>
    </row>
    <row r="8" spans="1:13" ht="80.099999999999994" customHeight="1" x14ac:dyDescent="0.35">
      <c r="A8" s="12">
        <v>3</v>
      </c>
      <c r="B8" s="13" t="s">
        <v>24</v>
      </c>
      <c r="C8" s="14">
        <v>25530</v>
      </c>
      <c r="D8" s="14">
        <v>25530</v>
      </c>
      <c r="E8" s="15" t="s">
        <v>17</v>
      </c>
      <c r="F8" s="16" t="str">
        <f>G8 &amp; " เสนอราคา " &amp; TEXT(H8,"#,##0.00") &amp; " บาท "</f>
        <v xml:space="preserve">ร้าน เมืองทองยางยนต์ เสนอราคา 25,530.00 บาท </v>
      </c>
      <c r="G8" s="17" t="s">
        <v>25</v>
      </c>
      <c r="H8" s="14">
        <v>25530</v>
      </c>
      <c r="I8" s="15" t="s">
        <v>19</v>
      </c>
      <c r="J8" s="15" t="s">
        <v>26</v>
      </c>
      <c r="K8" s="20">
        <v>244166</v>
      </c>
      <c r="M8" s="21"/>
    </row>
    <row r="9" spans="1:13" ht="80.099999999999994" customHeight="1" x14ac:dyDescent="0.35">
      <c r="A9" s="12">
        <v>4</v>
      </c>
      <c r="B9" s="22" t="s">
        <v>27</v>
      </c>
      <c r="C9" s="23">
        <v>5500</v>
      </c>
      <c r="D9" s="23">
        <v>5500</v>
      </c>
      <c r="E9" s="24" t="s">
        <v>17</v>
      </c>
      <c r="F9" s="25" t="s">
        <v>28</v>
      </c>
      <c r="G9" s="26" t="s">
        <v>29</v>
      </c>
      <c r="H9" s="23">
        <v>5500</v>
      </c>
      <c r="I9" s="24" t="s">
        <v>19</v>
      </c>
      <c r="J9" s="24" t="s">
        <v>30</v>
      </c>
      <c r="K9" s="20">
        <v>244166</v>
      </c>
      <c r="M9" s="21"/>
    </row>
    <row r="10" spans="1:13" ht="80.099999999999994" customHeight="1" x14ac:dyDescent="0.35">
      <c r="A10" s="19">
        <v>5</v>
      </c>
      <c r="B10" s="13" t="s">
        <v>31</v>
      </c>
      <c r="C10" s="14">
        <v>900</v>
      </c>
      <c r="D10" s="14">
        <v>900</v>
      </c>
      <c r="E10" s="15" t="s">
        <v>17</v>
      </c>
      <c r="F10" s="16" t="str">
        <f t="shared" ref="F10:F17" si="0">G10 &amp; " เสนอราคา " &amp; TEXT(H10,"#,##0.00") &amp; " บาท "</f>
        <v xml:space="preserve">นาย ศักดา โตบุญเรือง เสนอราคา 900.00 บาท </v>
      </c>
      <c r="G10" s="17" t="s">
        <v>32</v>
      </c>
      <c r="H10" s="14">
        <v>900</v>
      </c>
      <c r="I10" s="15" t="s">
        <v>19</v>
      </c>
      <c r="J10" s="15" t="s">
        <v>33</v>
      </c>
      <c r="K10" s="20">
        <v>244166</v>
      </c>
    </row>
    <row r="11" spans="1:13" ht="80.099999999999994" customHeight="1" x14ac:dyDescent="0.35">
      <c r="A11" s="12">
        <v>6</v>
      </c>
      <c r="B11" s="13" t="s">
        <v>34</v>
      </c>
      <c r="C11" s="14">
        <v>2800</v>
      </c>
      <c r="D11" s="14">
        <v>2800</v>
      </c>
      <c r="E11" s="15" t="s">
        <v>17</v>
      </c>
      <c r="F11" s="16" t="str">
        <f t="shared" si="0"/>
        <v xml:space="preserve">นาง เพชราวลัย จันทร์เหลือง เสนอราคา 2,800.00 บาท </v>
      </c>
      <c r="G11" s="17" t="s">
        <v>35</v>
      </c>
      <c r="H11" s="14">
        <v>2800</v>
      </c>
      <c r="I11" s="15" t="s">
        <v>19</v>
      </c>
      <c r="J11" s="15" t="s">
        <v>36</v>
      </c>
      <c r="K11" s="20">
        <v>244166</v>
      </c>
    </row>
    <row r="12" spans="1:13" ht="80.099999999999994" customHeight="1" x14ac:dyDescent="0.35">
      <c r="A12" s="12">
        <v>7</v>
      </c>
      <c r="B12" s="13" t="s">
        <v>37</v>
      </c>
      <c r="C12" s="14">
        <v>20000</v>
      </c>
      <c r="D12" s="14">
        <v>20000</v>
      </c>
      <c r="E12" s="15" t="s">
        <v>17</v>
      </c>
      <c r="F12" s="16" t="str">
        <f t="shared" si="0"/>
        <v xml:space="preserve">นาง วารี เชื้อปรุง เสนอราคา 10,000.00 บาท </v>
      </c>
      <c r="G12" s="17" t="s">
        <v>38</v>
      </c>
      <c r="H12" s="14">
        <v>10000</v>
      </c>
      <c r="I12" s="15" t="s">
        <v>19</v>
      </c>
      <c r="J12" s="15" t="s">
        <v>39</v>
      </c>
      <c r="K12" s="20">
        <v>244166</v>
      </c>
    </row>
    <row r="13" spans="1:13" ht="80.099999999999994" customHeight="1" x14ac:dyDescent="0.35">
      <c r="A13" s="19">
        <v>8</v>
      </c>
      <c r="B13" s="13" t="s">
        <v>40</v>
      </c>
      <c r="C13" s="14">
        <v>20000</v>
      </c>
      <c r="D13" s="14">
        <v>20000</v>
      </c>
      <c r="E13" s="15" t="s">
        <v>17</v>
      </c>
      <c r="F13" s="16" t="str">
        <f t="shared" si="0"/>
        <v xml:space="preserve">นาง วารี เชื้อปรุง เสนอราคา 20,000.00 บาท </v>
      </c>
      <c r="G13" s="17" t="s">
        <v>38</v>
      </c>
      <c r="H13" s="14">
        <v>20000</v>
      </c>
      <c r="I13" s="15" t="s">
        <v>19</v>
      </c>
      <c r="J13" s="15" t="s">
        <v>41</v>
      </c>
      <c r="K13" s="20">
        <v>244166</v>
      </c>
    </row>
    <row r="14" spans="1:13" ht="80.099999999999994" customHeight="1" x14ac:dyDescent="0.35">
      <c r="A14" s="12">
        <v>9</v>
      </c>
      <c r="B14" s="13" t="s">
        <v>42</v>
      </c>
      <c r="C14" s="14">
        <v>20000</v>
      </c>
      <c r="D14" s="14">
        <v>20000</v>
      </c>
      <c r="E14" s="15" t="s">
        <v>17</v>
      </c>
      <c r="F14" s="16" t="str">
        <f t="shared" si="0"/>
        <v xml:space="preserve">นาง วารี เชื้อปรุง เสนอราคา 20,000.00 บาท </v>
      </c>
      <c r="G14" s="17" t="s">
        <v>38</v>
      </c>
      <c r="H14" s="14">
        <v>20000</v>
      </c>
      <c r="I14" s="15" t="s">
        <v>19</v>
      </c>
      <c r="J14" s="15" t="s">
        <v>43</v>
      </c>
      <c r="K14" s="20">
        <v>244166</v>
      </c>
    </row>
    <row r="15" spans="1:13" ht="80.099999999999994" customHeight="1" x14ac:dyDescent="0.35">
      <c r="A15" s="12">
        <v>10</v>
      </c>
      <c r="B15" s="13" t="s">
        <v>44</v>
      </c>
      <c r="C15" s="14">
        <v>24075</v>
      </c>
      <c r="D15" s="14">
        <v>24075</v>
      </c>
      <c r="E15" s="15" t="s">
        <v>17</v>
      </c>
      <c r="F15" s="16" t="str">
        <f t="shared" si="0"/>
        <v xml:space="preserve">บริษัท มาย เทคนิคอล จำกัด เสนอราคา 24,075.00 บาท </v>
      </c>
      <c r="G15" s="17" t="s">
        <v>45</v>
      </c>
      <c r="H15" s="14">
        <v>24075</v>
      </c>
      <c r="I15" s="15" t="s">
        <v>19</v>
      </c>
      <c r="J15" s="15" t="s">
        <v>46</v>
      </c>
      <c r="K15" s="20">
        <v>244166</v>
      </c>
    </row>
    <row r="16" spans="1:13" ht="80.099999999999994" customHeight="1" x14ac:dyDescent="0.35">
      <c r="A16" s="19">
        <v>11</v>
      </c>
      <c r="B16" s="13" t="s">
        <v>47</v>
      </c>
      <c r="C16" s="14">
        <v>59385</v>
      </c>
      <c r="D16" s="14">
        <v>59385</v>
      </c>
      <c r="E16" s="15" t="s">
        <v>17</v>
      </c>
      <c r="F16" s="16" t="str">
        <f t="shared" si="0"/>
        <v xml:space="preserve">ห้างหุ้นส่วนจำกัด เอส.ซี.ที.มอเตอร์ เสนอราคา 59,385.00 บาท </v>
      </c>
      <c r="G16" s="17" t="s">
        <v>48</v>
      </c>
      <c r="H16" s="14">
        <v>59385</v>
      </c>
      <c r="I16" s="15" t="s">
        <v>19</v>
      </c>
      <c r="J16" s="15" t="s">
        <v>49</v>
      </c>
      <c r="K16" s="20">
        <v>244166</v>
      </c>
    </row>
    <row r="17" spans="1:13" s="3" customFormat="1" ht="80.099999999999994" customHeight="1" x14ac:dyDescent="0.35">
      <c r="A17" s="12">
        <v>12</v>
      </c>
      <c r="B17" s="13" t="s">
        <v>50</v>
      </c>
      <c r="C17" s="14">
        <v>49969</v>
      </c>
      <c r="D17" s="14">
        <v>49969</v>
      </c>
      <c r="E17" s="15" t="s">
        <v>17</v>
      </c>
      <c r="F17" s="16" t="str">
        <f t="shared" si="0"/>
        <v xml:space="preserve">บริษัท ธนสรณ์วิศวกรรม จำกัด เสนอราคา 49,969.00 บาท </v>
      </c>
      <c r="G17" s="17" t="s">
        <v>51</v>
      </c>
      <c r="H17" s="14">
        <v>49969</v>
      </c>
      <c r="I17" s="15" t="s">
        <v>19</v>
      </c>
      <c r="J17" s="15" t="s">
        <v>52</v>
      </c>
      <c r="K17" s="20">
        <v>244166</v>
      </c>
      <c r="M17" s="4"/>
    </row>
    <row r="18" spans="1:13" s="3" customFormat="1" ht="80.099999999999994" customHeight="1" x14ac:dyDescent="0.35">
      <c r="A18" s="12">
        <v>13</v>
      </c>
      <c r="B18" s="22" t="s">
        <v>53</v>
      </c>
      <c r="C18" s="23">
        <v>6616.88</v>
      </c>
      <c r="D18" s="23">
        <v>6616.88</v>
      </c>
      <c r="E18" s="24" t="s">
        <v>17</v>
      </c>
      <c r="F18" s="25" t="s">
        <v>54</v>
      </c>
      <c r="G18" s="26" t="s">
        <v>55</v>
      </c>
      <c r="H18" s="23">
        <v>6616.88</v>
      </c>
      <c r="I18" s="24" t="s">
        <v>19</v>
      </c>
      <c r="J18" s="24" t="s">
        <v>56</v>
      </c>
      <c r="K18" s="20">
        <v>244166</v>
      </c>
      <c r="M18" s="4"/>
    </row>
    <row r="19" spans="1:13" s="3" customFormat="1" ht="80.099999999999994" customHeight="1" x14ac:dyDescent="0.35">
      <c r="A19" s="19">
        <v>14</v>
      </c>
      <c r="B19" s="22" t="s">
        <v>57</v>
      </c>
      <c r="C19" s="27">
        <v>588.5</v>
      </c>
      <c r="D19" s="27">
        <v>588.5</v>
      </c>
      <c r="E19" s="24" t="s">
        <v>17</v>
      </c>
      <c r="F19" s="25" t="s">
        <v>58</v>
      </c>
      <c r="G19" s="26" t="s">
        <v>59</v>
      </c>
      <c r="H19" s="27">
        <v>588.5</v>
      </c>
      <c r="I19" s="24" t="s">
        <v>19</v>
      </c>
      <c r="J19" s="24" t="s">
        <v>60</v>
      </c>
      <c r="K19" s="20">
        <v>244166</v>
      </c>
      <c r="M19" s="4"/>
    </row>
    <row r="20" spans="1:13" s="3" customFormat="1" ht="80.099999999999994" customHeight="1" x14ac:dyDescent="0.35">
      <c r="A20" s="12">
        <v>15</v>
      </c>
      <c r="B20" s="13" t="s">
        <v>61</v>
      </c>
      <c r="C20" s="14">
        <v>8560</v>
      </c>
      <c r="D20" s="14">
        <v>8560</v>
      </c>
      <c r="E20" s="15" t="s">
        <v>17</v>
      </c>
      <c r="F20" s="16" t="str">
        <f>G20 &amp; " เสนอราคา " &amp; TEXT(H20,"#,##0.00") &amp; " บาท "</f>
        <v xml:space="preserve">บริษัท ยู แลป โปรเฟสชั่นแนล จำกัด เสนอราคา 8,560.00 บาท </v>
      </c>
      <c r="G20" s="17" t="s">
        <v>62</v>
      </c>
      <c r="H20" s="14">
        <v>8560</v>
      </c>
      <c r="I20" s="15" t="s">
        <v>19</v>
      </c>
      <c r="J20" s="15" t="s">
        <v>63</v>
      </c>
      <c r="K20" s="20">
        <v>244166</v>
      </c>
      <c r="M20" s="4"/>
    </row>
    <row r="21" spans="1:13" s="3" customFormat="1" ht="80.099999999999994" customHeight="1" x14ac:dyDescent="0.35">
      <c r="A21" s="12">
        <v>16</v>
      </c>
      <c r="B21" s="13" t="s">
        <v>64</v>
      </c>
      <c r="C21" s="14">
        <v>2208</v>
      </c>
      <c r="D21" s="14">
        <v>2208</v>
      </c>
      <c r="E21" s="15" t="s">
        <v>17</v>
      </c>
      <c r="F21" s="16" t="str">
        <f>G21 &amp; " เสนอราคา " &amp; TEXT(H21,"#,##0.00") &amp; " บาท "</f>
        <v xml:space="preserve">นางสาว วันวิสาข์ จันทร์เวียง เสนอราคา 2,208.00 บาท </v>
      </c>
      <c r="G21" s="17" t="s">
        <v>65</v>
      </c>
      <c r="H21" s="14">
        <v>2208</v>
      </c>
      <c r="I21" s="15" t="s">
        <v>19</v>
      </c>
      <c r="J21" s="15" t="s">
        <v>66</v>
      </c>
      <c r="K21" s="20">
        <v>244166</v>
      </c>
      <c r="M21" s="4"/>
    </row>
    <row r="22" spans="1:13" s="3" customFormat="1" ht="80.099999999999994" customHeight="1" x14ac:dyDescent="0.35">
      <c r="A22" s="66">
        <v>17</v>
      </c>
      <c r="B22" s="67" t="s">
        <v>67</v>
      </c>
      <c r="C22" s="68">
        <v>8170</v>
      </c>
      <c r="D22" s="68">
        <v>8170</v>
      </c>
      <c r="E22" s="69" t="s">
        <v>17</v>
      </c>
      <c r="F22" s="70" t="str">
        <f>G22 &amp; " เสนอราคา " &amp; TEXT(H22,"#,##0.00") &amp; " บาท "</f>
        <v xml:space="preserve">ห้างหุ้นส่วนจำกัด ทองเจริญผล 2024 เสนอราคา 8,170.00 บาท </v>
      </c>
      <c r="G22" s="71" t="s">
        <v>68</v>
      </c>
      <c r="H22" s="68">
        <v>8170</v>
      </c>
      <c r="I22" s="69" t="s">
        <v>19</v>
      </c>
      <c r="J22" s="69" t="s">
        <v>69</v>
      </c>
      <c r="K22" s="72">
        <v>244166</v>
      </c>
      <c r="M22" s="4"/>
    </row>
    <row r="23" spans="1:13" s="3" customFormat="1" ht="80.099999999999994" customHeight="1" x14ac:dyDescent="0.35">
      <c r="A23" s="12">
        <v>18</v>
      </c>
      <c r="B23" s="13" t="s">
        <v>70</v>
      </c>
      <c r="C23" s="14">
        <v>50000</v>
      </c>
      <c r="D23" s="14">
        <v>50000</v>
      </c>
      <c r="E23" s="15" t="s">
        <v>17</v>
      </c>
      <c r="F23" s="16" t="str">
        <f>G23 &amp; " เสนอราคา " &amp; TEXT(H23,"#,##0.00") &amp; " บาท "</f>
        <v xml:space="preserve">ห้างหุ้นส่วนจำกัด ศักดิ์ศิลป์ ซายน์ แอนด์ แอดเวอร์ไทส เสนอราคา 49,654.00 บาท </v>
      </c>
      <c r="G23" s="17" t="s">
        <v>71</v>
      </c>
      <c r="H23" s="14">
        <v>49654</v>
      </c>
      <c r="I23" s="15" t="s">
        <v>19</v>
      </c>
      <c r="J23" s="15" t="s">
        <v>72</v>
      </c>
      <c r="K23" s="20">
        <v>244166</v>
      </c>
      <c r="M23" s="4"/>
    </row>
    <row r="24" spans="1:13" s="3" customFormat="1" ht="80.099999999999994" customHeight="1" x14ac:dyDescent="0.35">
      <c r="A24" s="12">
        <v>19</v>
      </c>
      <c r="B24" s="22" t="s">
        <v>73</v>
      </c>
      <c r="C24" s="23">
        <v>59350</v>
      </c>
      <c r="D24" s="23">
        <v>59350</v>
      </c>
      <c r="E24" s="24" t="s">
        <v>17</v>
      </c>
      <c r="F24" s="25" t="s">
        <v>74</v>
      </c>
      <c r="G24" s="26" t="s">
        <v>75</v>
      </c>
      <c r="H24" s="23">
        <v>59350</v>
      </c>
      <c r="I24" s="24" t="s">
        <v>19</v>
      </c>
      <c r="J24" s="24" t="s">
        <v>76</v>
      </c>
      <c r="K24" s="20">
        <v>244166</v>
      </c>
      <c r="M24" s="4"/>
    </row>
    <row r="25" spans="1:13" s="3" customFormat="1" ht="80.099999999999994" customHeight="1" x14ac:dyDescent="0.35">
      <c r="A25" s="19">
        <v>20</v>
      </c>
      <c r="B25" s="13" t="s">
        <v>77</v>
      </c>
      <c r="C25" s="14">
        <v>1350</v>
      </c>
      <c r="D25" s="14">
        <v>1350</v>
      </c>
      <c r="E25" s="15" t="s">
        <v>17</v>
      </c>
      <c r="F25" s="16" t="str">
        <f t="shared" ref="F25:F35" si="1">G25 &amp; " เสนอราคา " &amp; TEXT(H25,"#,##0.00") &amp; " บาท "</f>
        <v xml:space="preserve">บริษัท โกลบอล ไซแอนติฟิค จำกัด เสนอราคา 1,350.00 บาท </v>
      </c>
      <c r="G25" s="17" t="s">
        <v>78</v>
      </c>
      <c r="H25" s="14">
        <v>1350</v>
      </c>
      <c r="I25" s="15" t="s">
        <v>19</v>
      </c>
      <c r="J25" s="15" t="s">
        <v>79</v>
      </c>
      <c r="K25" s="20">
        <v>244166</v>
      </c>
      <c r="M25" s="4"/>
    </row>
    <row r="26" spans="1:13" s="3" customFormat="1" ht="80.099999999999994" customHeight="1" x14ac:dyDescent="0.35">
      <c r="A26" s="12">
        <v>21</v>
      </c>
      <c r="B26" s="13" t="s">
        <v>80</v>
      </c>
      <c r="C26" s="14">
        <v>33300</v>
      </c>
      <c r="D26" s="14">
        <v>33300</v>
      </c>
      <c r="E26" s="15" t="s">
        <v>17</v>
      </c>
      <c r="F26" s="16" t="str">
        <f t="shared" si="1"/>
        <v xml:space="preserve">บริษัท เจบีเอส ฮาร์ดแวร์ จำกัด เสนอราคา 33,300.00 บาท </v>
      </c>
      <c r="G26" s="17" t="s">
        <v>81</v>
      </c>
      <c r="H26" s="14">
        <v>33300</v>
      </c>
      <c r="I26" s="15" t="s">
        <v>19</v>
      </c>
      <c r="J26" s="15" t="s">
        <v>82</v>
      </c>
      <c r="K26" s="20">
        <v>244166</v>
      </c>
      <c r="M26" s="4"/>
    </row>
    <row r="27" spans="1:13" s="3" customFormat="1" ht="80.099999999999994" customHeight="1" x14ac:dyDescent="0.35">
      <c r="A27" s="12">
        <v>22</v>
      </c>
      <c r="B27" s="13" t="s">
        <v>83</v>
      </c>
      <c r="C27" s="14">
        <v>2800</v>
      </c>
      <c r="D27" s="14">
        <v>2800</v>
      </c>
      <c r="E27" s="15" t="s">
        <v>17</v>
      </c>
      <c r="F27" s="16" t="str">
        <f t="shared" si="1"/>
        <v xml:space="preserve">ร้าน เมืองทองยางยนต์ เสนอราคา 2,800.00 บาท </v>
      </c>
      <c r="G27" s="17" t="s">
        <v>25</v>
      </c>
      <c r="H27" s="14">
        <v>2800</v>
      </c>
      <c r="I27" s="15" t="s">
        <v>19</v>
      </c>
      <c r="J27" s="15" t="s">
        <v>84</v>
      </c>
      <c r="K27" s="20">
        <v>244166</v>
      </c>
      <c r="M27" s="4"/>
    </row>
    <row r="28" spans="1:13" s="3" customFormat="1" ht="80.099999999999994" customHeight="1" x14ac:dyDescent="0.35">
      <c r="A28" s="19">
        <v>23</v>
      </c>
      <c r="B28" s="13" t="s">
        <v>85</v>
      </c>
      <c r="C28" s="14">
        <v>450000</v>
      </c>
      <c r="D28" s="14">
        <v>280850</v>
      </c>
      <c r="E28" s="15" t="s">
        <v>17</v>
      </c>
      <c r="F28" s="16" t="str">
        <f t="shared" si="1"/>
        <v xml:space="preserve">บริษัท ยูซาร์น ออเดรย์ ไอพี เซอร์วิส (ประเทศไทย) จำกัด เสนอราคา 243,400.00 บาท </v>
      </c>
      <c r="G28" s="17" t="s">
        <v>86</v>
      </c>
      <c r="H28" s="14">
        <v>243400</v>
      </c>
      <c r="I28" s="15" t="s">
        <v>19</v>
      </c>
      <c r="J28" s="15" t="s">
        <v>87</v>
      </c>
      <c r="K28" s="20">
        <v>244166</v>
      </c>
      <c r="M28" s="4"/>
    </row>
    <row r="29" spans="1:13" s="3" customFormat="1" ht="80.099999999999994" customHeight="1" x14ac:dyDescent="0.35">
      <c r="A29" s="12">
        <v>24</v>
      </c>
      <c r="B29" s="13" t="s">
        <v>88</v>
      </c>
      <c r="C29" s="14">
        <v>10566.25</v>
      </c>
      <c r="D29" s="14">
        <v>10566.25</v>
      </c>
      <c r="E29" s="15" t="s">
        <v>17</v>
      </c>
      <c r="F29" s="16" t="str">
        <f t="shared" si="1"/>
        <v xml:space="preserve">บริษัท ซี.เค.เซรามิคส์ คอร์ปอเรชั่น จำกัด เสนอราคา 10,566.25 บาท </v>
      </c>
      <c r="G29" s="17" t="s">
        <v>89</v>
      </c>
      <c r="H29" s="14">
        <v>10566.25</v>
      </c>
      <c r="I29" s="15" t="s">
        <v>19</v>
      </c>
      <c r="J29" s="15" t="s">
        <v>90</v>
      </c>
      <c r="K29" s="20">
        <v>244166</v>
      </c>
      <c r="M29" s="4"/>
    </row>
    <row r="30" spans="1:13" s="3" customFormat="1" ht="80.099999999999994" customHeight="1" x14ac:dyDescent="0.35">
      <c r="A30" s="12">
        <v>25</v>
      </c>
      <c r="B30" s="13" t="s">
        <v>91</v>
      </c>
      <c r="C30" s="14">
        <v>26849</v>
      </c>
      <c r="D30" s="14">
        <v>26849</v>
      </c>
      <c r="E30" s="15" t="s">
        <v>17</v>
      </c>
      <c r="F30" s="16" t="str">
        <f t="shared" si="1"/>
        <v xml:space="preserve">ห้างหุ้นส่วนจำกัด เอ.ที. แมชชีนเนอร์รี่ แอนด์ ซัพพลาย เสนอราคา 26,849.00 บาท </v>
      </c>
      <c r="G30" s="17" t="s">
        <v>92</v>
      </c>
      <c r="H30" s="14">
        <v>26849</v>
      </c>
      <c r="I30" s="15" t="s">
        <v>19</v>
      </c>
      <c r="J30" s="15" t="s">
        <v>93</v>
      </c>
      <c r="K30" s="20">
        <v>244166</v>
      </c>
      <c r="M30" s="4"/>
    </row>
    <row r="31" spans="1:13" s="3" customFormat="1" ht="80.099999999999994" customHeight="1" x14ac:dyDescent="0.35">
      <c r="A31" s="19">
        <v>26</v>
      </c>
      <c r="B31" s="13" t="s">
        <v>94</v>
      </c>
      <c r="C31" s="14">
        <v>6730.3</v>
      </c>
      <c r="D31" s="14">
        <v>6730.3</v>
      </c>
      <c r="E31" s="15" t="s">
        <v>17</v>
      </c>
      <c r="F31" s="16" t="str">
        <f t="shared" si="1"/>
        <v xml:space="preserve">บริษัท ไตรเอ็นซายน์ โพรไวด์เดอร์ จำกัด เสนอราคา 6,730.30 บาท </v>
      </c>
      <c r="G31" s="17" t="s">
        <v>95</v>
      </c>
      <c r="H31" s="14">
        <v>6730.3</v>
      </c>
      <c r="I31" s="15" t="s">
        <v>19</v>
      </c>
      <c r="J31" s="15" t="s">
        <v>96</v>
      </c>
      <c r="K31" s="20">
        <v>244166</v>
      </c>
      <c r="M31" s="4"/>
    </row>
    <row r="32" spans="1:13" s="3" customFormat="1" ht="80.099999999999994" customHeight="1" x14ac:dyDescent="0.35">
      <c r="A32" s="12">
        <v>27</v>
      </c>
      <c r="B32" s="13" t="s">
        <v>97</v>
      </c>
      <c r="C32" s="14">
        <v>12647.4</v>
      </c>
      <c r="D32" s="14">
        <v>12647.4</v>
      </c>
      <c r="E32" s="15" t="s">
        <v>17</v>
      </c>
      <c r="F32" s="16" t="str">
        <f t="shared" si="1"/>
        <v xml:space="preserve">บริษัท ไตรเอ็นซายน์ โพรไวด์เดอร์ จำกัด เสนอราคา 12,647.40 บาท </v>
      </c>
      <c r="G32" s="17" t="s">
        <v>95</v>
      </c>
      <c r="H32" s="14">
        <v>12647.4</v>
      </c>
      <c r="I32" s="15" t="s">
        <v>19</v>
      </c>
      <c r="J32" s="15" t="s">
        <v>98</v>
      </c>
      <c r="K32" s="20">
        <v>244166</v>
      </c>
      <c r="M32" s="4"/>
    </row>
    <row r="33" spans="1:12" ht="80.099999999999994" customHeight="1" x14ac:dyDescent="0.35">
      <c r="A33" s="73">
        <v>28</v>
      </c>
      <c r="B33" s="67" t="s">
        <v>99</v>
      </c>
      <c r="C33" s="68">
        <v>2941.4</v>
      </c>
      <c r="D33" s="68">
        <v>2941.4</v>
      </c>
      <c r="E33" s="69" t="s">
        <v>17</v>
      </c>
      <c r="F33" s="70" t="str">
        <f t="shared" si="1"/>
        <v xml:space="preserve">บริษัท โกลบอล ไซแอนติฟิค จำกัด เสนอราคา 2,941.40 บาท </v>
      </c>
      <c r="G33" s="71" t="s">
        <v>78</v>
      </c>
      <c r="H33" s="68">
        <v>2941.4</v>
      </c>
      <c r="I33" s="69" t="s">
        <v>19</v>
      </c>
      <c r="J33" s="69" t="s">
        <v>100</v>
      </c>
      <c r="K33" s="72">
        <v>244166</v>
      </c>
    </row>
    <row r="34" spans="1:12" ht="80.099999999999994" customHeight="1" x14ac:dyDescent="0.35">
      <c r="A34" s="66">
        <v>29</v>
      </c>
      <c r="B34" s="67" t="s">
        <v>101</v>
      </c>
      <c r="C34" s="68">
        <v>600</v>
      </c>
      <c r="D34" s="68">
        <v>600</v>
      </c>
      <c r="E34" s="69" t="s">
        <v>17</v>
      </c>
      <c r="F34" s="70" t="str">
        <f t="shared" si="1"/>
        <v xml:space="preserve">ร้าน เมืองทองยางยนต์ เสนอราคา 600.00 บาท </v>
      </c>
      <c r="G34" s="71" t="s">
        <v>25</v>
      </c>
      <c r="H34" s="68">
        <v>600</v>
      </c>
      <c r="I34" s="69" t="s">
        <v>19</v>
      </c>
      <c r="J34" s="69" t="s">
        <v>102</v>
      </c>
      <c r="K34" s="72">
        <v>244167</v>
      </c>
    </row>
    <row r="35" spans="1:12" ht="80.099999999999994" customHeight="1" x14ac:dyDescent="0.35">
      <c r="A35" s="73">
        <v>30</v>
      </c>
      <c r="B35" s="67" t="s">
        <v>103</v>
      </c>
      <c r="C35" s="68">
        <v>68426.5</v>
      </c>
      <c r="D35" s="68">
        <v>68426.5</v>
      </c>
      <c r="E35" s="69" t="s">
        <v>17</v>
      </c>
      <c r="F35" s="70" t="str">
        <f t="shared" si="1"/>
        <v xml:space="preserve">ห้างหุ้นส่วนจำกัด ต.อิเล็คทริค(1987) เสนอราคา 65,537.50 บาท </v>
      </c>
      <c r="G35" s="71" t="s">
        <v>104</v>
      </c>
      <c r="H35" s="68">
        <v>65537.5</v>
      </c>
      <c r="I35" s="69" t="s">
        <v>19</v>
      </c>
      <c r="J35" s="69" t="s">
        <v>105</v>
      </c>
      <c r="K35" s="72">
        <v>244167</v>
      </c>
    </row>
    <row r="36" spans="1:12" ht="80.099999999999994" customHeight="1" x14ac:dyDescent="0.35">
      <c r="A36" s="73">
        <v>31</v>
      </c>
      <c r="B36" s="74" t="s">
        <v>106</v>
      </c>
      <c r="C36" s="75">
        <v>50466</v>
      </c>
      <c r="D36" s="75">
        <v>50466</v>
      </c>
      <c r="E36" s="76" t="s">
        <v>17</v>
      </c>
      <c r="F36" s="77" t="s">
        <v>107</v>
      </c>
      <c r="G36" s="78" t="s">
        <v>92</v>
      </c>
      <c r="H36" s="75">
        <v>50466</v>
      </c>
      <c r="I36" s="76" t="s">
        <v>19</v>
      </c>
      <c r="J36" s="76" t="s">
        <v>108</v>
      </c>
      <c r="K36" s="72">
        <v>244167</v>
      </c>
    </row>
    <row r="37" spans="1:12" ht="80.099999999999994" customHeight="1" x14ac:dyDescent="0.35">
      <c r="A37" s="66">
        <v>32</v>
      </c>
      <c r="B37" s="74" t="s">
        <v>109</v>
      </c>
      <c r="C37" s="75">
        <v>13200</v>
      </c>
      <c r="D37" s="75">
        <v>13200</v>
      </c>
      <c r="E37" s="76" t="s">
        <v>17</v>
      </c>
      <c r="F37" s="77" t="s">
        <v>110</v>
      </c>
      <c r="G37" s="78" t="s">
        <v>111</v>
      </c>
      <c r="H37" s="75">
        <v>13200</v>
      </c>
      <c r="I37" s="76" t="s">
        <v>19</v>
      </c>
      <c r="J37" s="76" t="s">
        <v>112</v>
      </c>
      <c r="K37" s="72">
        <v>244167</v>
      </c>
    </row>
    <row r="38" spans="1:12" ht="80.099999999999994" customHeight="1" x14ac:dyDescent="0.35">
      <c r="A38" s="12">
        <v>33</v>
      </c>
      <c r="B38" s="13" t="s">
        <v>113</v>
      </c>
      <c r="C38" s="14">
        <v>26750</v>
      </c>
      <c r="D38" s="14">
        <v>26750</v>
      </c>
      <c r="E38" s="15" t="s">
        <v>17</v>
      </c>
      <c r="F38" s="16" t="str">
        <f>G38 &amp; " เสนอราคา " &amp; TEXT(H38,"#,##0.00") &amp; " บาท "</f>
        <v xml:space="preserve">ร้าน แสงอุปกรณ์ เสนอราคา 26,750.00 บาท </v>
      </c>
      <c r="G38" s="17" t="s">
        <v>114</v>
      </c>
      <c r="H38" s="14">
        <v>26750</v>
      </c>
      <c r="I38" s="15" t="s">
        <v>19</v>
      </c>
      <c r="J38" s="15" t="s">
        <v>115</v>
      </c>
      <c r="K38" s="20">
        <v>244167</v>
      </c>
    </row>
    <row r="39" spans="1:12" ht="80.099999999999994" customHeight="1" x14ac:dyDescent="0.35">
      <c r="A39" s="12">
        <v>34</v>
      </c>
      <c r="B39" s="13" t="s">
        <v>116</v>
      </c>
      <c r="C39" s="14">
        <v>200000</v>
      </c>
      <c r="D39" s="14">
        <v>200000</v>
      </c>
      <c r="E39" s="15" t="s">
        <v>17</v>
      </c>
      <c r="F39" s="16" t="str">
        <f>G39 &amp; " เสนอราคา " &amp; TEXT(H39,"#,##0.00") &amp; " บาท "</f>
        <v xml:space="preserve">บริษัท ซีเอสยู ซอฟต์เทค จำกัด เสนอราคา 200,000.00 บาท </v>
      </c>
      <c r="G39" s="17" t="s">
        <v>117</v>
      </c>
      <c r="H39" s="14">
        <v>200000</v>
      </c>
      <c r="I39" s="15" t="s">
        <v>19</v>
      </c>
      <c r="J39" s="15" t="s">
        <v>118</v>
      </c>
      <c r="K39" s="20">
        <v>244167</v>
      </c>
    </row>
    <row r="40" spans="1:12" ht="80.099999999999994" customHeight="1" x14ac:dyDescent="0.35">
      <c r="A40" s="19">
        <v>35</v>
      </c>
      <c r="B40" s="22" t="s">
        <v>119</v>
      </c>
      <c r="C40" s="23">
        <v>133800</v>
      </c>
      <c r="D40" s="23">
        <v>133800</v>
      </c>
      <c r="E40" s="24" t="s">
        <v>17</v>
      </c>
      <c r="F40" s="25" t="s">
        <v>120</v>
      </c>
      <c r="G40" s="26" t="s">
        <v>121</v>
      </c>
      <c r="H40" s="23">
        <v>133800</v>
      </c>
      <c r="I40" s="24" t="s">
        <v>19</v>
      </c>
      <c r="J40" s="24" t="s">
        <v>122</v>
      </c>
      <c r="K40" s="20">
        <v>244167</v>
      </c>
    </row>
    <row r="41" spans="1:12" ht="80.099999999999994" customHeight="1" x14ac:dyDescent="0.35">
      <c r="A41" s="12">
        <v>36</v>
      </c>
      <c r="B41" s="22" t="s">
        <v>123</v>
      </c>
      <c r="C41" s="23">
        <v>29746</v>
      </c>
      <c r="D41" s="23">
        <v>29746</v>
      </c>
      <c r="E41" s="24" t="s">
        <v>17</v>
      </c>
      <c r="F41" s="25" t="s">
        <v>124</v>
      </c>
      <c r="G41" s="26" t="s">
        <v>125</v>
      </c>
      <c r="H41" s="23">
        <v>29746</v>
      </c>
      <c r="I41" s="24" t="s">
        <v>19</v>
      </c>
      <c r="J41" s="24" t="s">
        <v>126</v>
      </c>
      <c r="K41" s="20">
        <v>244167</v>
      </c>
    </row>
    <row r="42" spans="1:12" ht="80.099999999999994" customHeight="1" x14ac:dyDescent="0.35">
      <c r="A42" s="12">
        <v>37</v>
      </c>
      <c r="B42" s="13" t="s">
        <v>127</v>
      </c>
      <c r="C42" s="14">
        <v>11900</v>
      </c>
      <c r="D42" s="14">
        <v>11900</v>
      </c>
      <c r="E42" s="15" t="s">
        <v>17</v>
      </c>
      <c r="F42" s="16" t="str">
        <f>G42 &amp; " เสนอราคา " &amp; TEXT(H42,"#,##0.00") &amp; " บาท "</f>
        <v xml:space="preserve">บริษัท 168 เอ็นจิเนียริ่ง คอร์ปอเรชั่น จำกัด เสนอราคา 11,900.00 บาท </v>
      </c>
      <c r="G42" s="17" t="s">
        <v>121</v>
      </c>
      <c r="H42" s="14">
        <v>11900</v>
      </c>
      <c r="I42" s="15" t="s">
        <v>19</v>
      </c>
      <c r="J42" s="15" t="s">
        <v>128</v>
      </c>
      <c r="K42" s="20">
        <v>244167</v>
      </c>
      <c r="L42" s="28"/>
    </row>
    <row r="43" spans="1:12" ht="80.099999999999994" customHeight="1" x14ac:dyDescent="0.35">
      <c r="A43" s="19">
        <v>38</v>
      </c>
      <c r="B43" s="22" t="s">
        <v>129</v>
      </c>
      <c r="C43" s="23">
        <v>35438.5</v>
      </c>
      <c r="D43" s="23">
        <v>35438.5</v>
      </c>
      <c r="E43" s="24" t="s">
        <v>17</v>
      </c>
      <c r="F43" s="25" t="s">
        <v>130</v>
      </c>
      <c r="G43" s="26" t="s">
        <v>131</v>
      </c>
      <c r="H43" s="23">
        <v>35438.5</v>
      </c>
      <c r="I43" s="24" t="s">
        <v>19</v>
      </c>
      <c r="J43" s="24" t="s">
        <v>132</v>
      </c>
      <c r="K43" s="20">
        <v>244167</v>
      </c>
    </row>
    <row r="44" spans="1:12" ht="80.099999999999994" customHeight="1" x14ac:dyDescent="0.35">
      <c r="A44" s="12">
        <v>39</v>
      </c>
      <c r="B44" s="22" t="s">
        <v>133</v>
      </c>
      <c r="C44" s="23">
        <v>41000</v>
      </c>
      <c r="D44" s="23">
        <v>37255.68</v>
      </c>
      <c r="E44" s="24" t="s">
        <v>17</v>
      </c>
      <c r="F44" s="25" t="s">
        <v>134</v>
      </c>
      <c r="G44" s="26" t="s">
        <v>135</v>
      </c>
      <c r="H44" s="23">
        <v>37255.68</v>
      </c>
      <c r="I44" s="24" t="s">
        <v>19</v>
      </c>
      <c r="J44" s="24" t="s">
        <v>136</v>
      </c>
      <c r="K44" s="20">
        <v>244167</v>
      </c>
    </row>
    <row r="45" spans="1:12" ht="80.099999999999994" customHeight="1" x14ac:dyDescent="0.35">
      <c r="A45" s="12">
        <v>40</v>
      </c>
      <c r="B45" s="13" t="s">
        <v>137</v>
      </c>
      <c r="C45" s="14">
        <v>98415</v>
      </c>
      <c r="D45" s="14">
        <v>98415</v>
      </c>
      <c r="E45" s="15" t="s">
        <v>17</v>
      </c>
      <c r="F45" s="16" t="str">
        <f>G45 &amp; " เสนอราคา " &amp; TEXT(H45,"#,##0.00") &amp; " บาท "</f>
        <v xml:space="preserve">บริษัท ซีพีเอฟ (ประเทศไทย) จำกัด (มหาชน) เสนอราคา 98,415.00 บาท </v>
      </c>
      <c r="G45" s="17" t="s">
        <v>138</v>
      </c>
      <c r="H45" s="14">
        <v>98415</v>
      </c>
      <c r="I45" s="15" t="s">
        <v>19</v>
      </c>
      <c r="J45" s="15" t="s">
        <v>139</v>
      </c>
      <c r="K45" s="20">
        <v>244167</v>
      </c>
      <c r="L45" s="28"/>
    </row>
    <row r="46" spans="1:12" ht="80.099999999999994" customHeight="1" x14ac:dyDescent="0.35">
      <c r="A46" s="19">
        <v>41</v>
      </c>
      <c r="B46" s="13" t="s">
        <v>140</v>
      </c>
      <c r="C46" s="14">
        <v>26600</v>
      </c>
      <c r="D46" s="14">
        <v>26600</v>
      </c>
      <c r="E46" s="15" t="s">
        <v>17</v>
      </c>
      <c r="F46" s="16" t="str">
        <f>G46 &amp; " เสนอราคา " &amp; TEXT(H46,"#,##0.00") &amp; " บาท "</f>
        <v xml:space="preserve">บริษัท สวนสมบูรณ์ จำกัด เสนอราคา 700.00 บาท </v>
      </c>
      <c r="G46" s="17" t="s">
        <v>141</v>
      </c>
      <c r="H46" s="14">
        <v>700</v>
      </c>
      <c r="I46" s="15" t="s">
        <v>19</v>
      </c>
      <c r="J46" s="15" t="s">
        <v>142</v>
      </c>
      <c r="K46" s="18">
        <v>244168</v>
      </c>
    </row>
    <row r="47" spans="1:12" ht="80.099999999999994" customHeight="1" x14ac:dyDescent="0.35">
      <c r="A47" s="12">
        <v>42</v>
      </c>
      <c r="B47" s="13" t="s">
        <v>143</v>
      </c>
      <c r="C47" s="14">
        <v>18419</v>
      </c>
      <c r="D47" s="14">
        <v>18419</v>
      </c>
      <c r="E47" s="15" t="s">
        <v>17</v>
      </c>
      <c r="F47" s="16" t="str">
        <f>G47 &amp; " เสนอราคา " &amp; TEXT(H47,"#,##0.00") &amp; " บาท "</f>
        <v xml:space="preserve">ห้างหุ้นส่วนจำกัด ไทยรัตน์วัสดุภัณฑ์ (1997) เสนอราคา 14,707.00 บาท </v>
      </c>
      <c r="G47" s="17" t="s">
        <v>144</v>
      </c>
      <c r="H47" s="14">
        <v>14707</v>
      </c>
      <c r="I47" s="15" t="s">
        <v>19</v>
      </c>
      <c r="J47" s="15" t="s">
        <v>145</v>
      </c>
      <c r="K47" s="18">
        <v>244168</v>
      </c>
    </row>
    <row r="48" spans="1:12" ht="80.099999999999994" customHeight="1" x14ac:dyDescent="0.35">
      <c r="A48" s="12">
        <v>43</v>
      </c>
      <c r="B48" s="13" t="s">
        <v>146</v>
      </c>
      <c r="C48" s="14">
        <v>4320</v>
      </c>
      <c r="D48" s="14">
        <v>4320</v>
      </c>
      <c r="E48" s="15" t="s">
        <v>17</v>
      </c>
      <c r="F48" s="16" t="str">
        <f>G48 &amp; " เสนอราคา " &amp; TEXT(H48,"#,##0.00") &amp; " บาท "</f>
        <v xml:space="preserve">นาย พัชรินทร์ อรรถธีระพงษ์ เสนอราคา 4,320.00 บาท </v>
      </c>
      <c r="G48" s="17" t="s">
        <v>147</v>
      </c>
      <c r="H48" s="14">
        <v>4320</v>
      </c>
      <c r="I48" s="15" t="s">
        <v>19</v>
      </c>
      <c r="J48" s="15" t="s">
        <v>148</v>
      </c>
      <c r="K48" s="18">
        <v>244168</v>
      </c>
      <c r="L48" s="28"/>
    </row>
    <row r="49" spans="1:12" ht="80.099999999999994" customHeight="1" x14ac:dyDescent="0.35">
      <c r="A49" s="19">
        <v>44</v>
      </c>
      <c r="B49" s="13" t="s">
        <v>149</v>
      </c>
      <c r="C49" s="14">
        <v>256000</v>
      </c>
      <c r="D49" s="14">
        <v>256000</v>
      </c>
      <c r="E49" s="15" t="s">
        <v>17</v>
      </c>
      <c r="F49" s="16" t="str">
        <f>G49 &amp; " เสนอราคา " &amp; TEXT(H49,"#,##0.00") &amp; " บาท "</f>
        <v xml:space="preserve">บริษัท ซี เอ เอ็น เอส จำกัด เสนอราคา 255,986.80 บาท </v>
      </c>
      <c r="G49" s="17" t="s">
        <v>150</v>
      </c>
      <c r="H49" s="14">
        <v>255986.8</v>
      </c>
      <c r="I49" s="15" t="s">
        <v>19</v>
      </c>
      <c r="J49" s="15" t="s">
        <v>151</v>
      </c>
      <c r="K49" s="18">
        <v>244168</v>
      </c>
    </row>
    <row r="50" spans="1:12" ht="80.099999999999994" customHeight="1" x14ac:dyDescent="0.35">
      <c r="A50" s="12">
        <v>45</v>
      </c>
      <c r="B50" s="22" t="s">
        <v>152</v>
      </c>
      <c r="C50" s="23">
        <v>146000</v>
      </c>
      <c r="D50" s="23">
        <v>146000</v>
      </c>
      <c r="E50" s="24" t="s">
        <v>17</v>
      </c>
      <c r="F50" s="25" t="s">
        <v>153</v>
      </c>
      <c r="G50" s="26" t="s">
        <v>154</v>
      </c>
      <c r="H50" s="23">
        <v>146000</v>
      </c>
      <c r="I50" s="24" t="s">
        <v>19</v>
      </c>
      <c r="J50" s="24" t="s">
        <v>155</v>
      </c>
      <c r="K50" s="29">
        <v>244168</v>
      </c>
    </row>
    <row r="51" spans="1:12" ht="80.099999999999994" customHeight="1" x14ac:dyDescent="0.35">
      <c r="A51" s="12">
        <v>46</v>
      </c>
      <c r="B51" s="13" t="s">
        <v>156</v>
      </c>
      <c r="C51" s="14">
        <v>52345</v>
      </c>
      <c r="D51" s="14">
        <v>52345</v>
      </c>
      <c r="E51" s="15" t="s">
        <v>17</v>
      </c>
      <c r="F51" s="16" t="str">
        <f>G51 &amp; " เสนอราคา " &amp; TEXT(H51,"#,##0.00") &amp; " บาท "</f>
        <v xml:space="preserve">ห้างหุ้นส่วนจำกัด ไทยรัตน์วัสดุภัณฑ์ (1997) เสนอราคา 39,316.00 บาท </v>
      </c>
      <c r="G51" s="17" t="s">
        <v>144</v>
      </c>
      <c r="H51" s="14">
        <v>39316</v>
      </c>
      <c r="I51" s="15" t="s">
        <v>19</v>
      </c>
      <c r="J51" s="15" t="s">
        <v>157</v>
      </c>
      <c r="K51" s="18">
        <v>244168</v>
      </c>
    </row>
    <row r="52" spans="1:12" ht="80.099999999999994" customHeight="1" x14ac:dyDescent="0.35">
      <c r="A52" s="19">
        <v>47</v>
      </c>
      <c r="B52" s="13" t="s">
        <v>158</v>
      </c>
      <c r="C52" s="14">
        <v>9700</v>
      </c>
      <c r="D52" s="14">
        <v>9700</v>
      </c>
      <c r="E52" s="15" t="s">
        <v>17</v>
      </c>
      <c r="F52" s="16" t="str">
        <f>G52 &amp; " เสนอราคา " &amp; TEXT(H52,"#,##0.00") &amp; " บาท "</f>
        <v xml:space="preserve">ห้างหุ้นส่วนจำกัด ทองเจริญผล 2024 เสนอราคา 9,700.00 บาท </v>
      </c>
      <c r="G52" s="17" t="s">
        <v>68</v>
      </c>
      <c r="H52" s="14">
        <v>9700</v>
      </c>
      <c r="I52" s="15" t="s">
        <v>19</v>
      </c>
      <c r="J52" s="15" t="s">
        <v>159</v>
      </c>
      <c r="K52" s="18">
        <v>244168</v>
      </c>
    </row>
    <row r="53" spans="1:12" ht="80.099999999999994" customHeight="1" x14ac:dyDescent="0.35">
      <c r="A53" s="12">
        <v>48</v>
      </c>
      <c r="B53" s="22" t="s">
        <v>160</v>
      </c>
      <c r="C53" s="23">
        <v>170023</v>
      </c>
      <c r="D53" s="23">
        <v>169370.3</v>
      </c>
      <c r="E53" s="24" t="s">
        <v>17</v>
      </c>
      <c r="F53" s="25" t="s">
        <v>161</v>
      </c>
      <c r="G53" s="26" t="s">
        <v>162</v>
      </c>
      <c r="H53" s="23">
        <v>169370.3</v>
      </c>
      <c r="I53" s="24" t="s">
        <v>19</v>
      </c>
      <c r="J53" s="24" t="s">
        <v>163</v>
      </c>
      <c r="K53" s="29">
        <v>244168</v>
      </c>
    </row>
    <row r="54" spans="1:12" ht="80.099999999999994" customHeight="1" x14ac:dyDescent="0.35">
      <c r="A54" s="12">
        <v>49</v>
      </c>
      <c r="B54" s="13" t="s">
        <v>164</v>
      </c>
      <c r="C54" s="14">
        <v>5296.5</v>
      </c>
      <c r="D54" s="14">
        <v>5296.5</v>
      </c>
      <c r="E54" s="15" t="s">
        <v>17</v>
      </c>
      <c r="F54" s="16" t="str">
        <f>G54 &amp; " เสนอราคา " &amp; TEXT(H54,"#,##0.00") &amp; " บาท "</f>
        <v xml:space="preserve">บริษัท อินดีดลี จำกัด เสนอราคา 5,296.50 บาท </v>
      </c>
      <c r="G54" s="17" t="s">
        <v>165</v>
      </c>
      <c r="H54" s="14">
        <v>5296.5</v>
      </c>
      <c r="I54" s="15" t="s">
        <v>19</v>
      </c>
      <c r="J54" s="15" t="s">
        <v>166</v>
      </c>
      <c r="K54" s="18">
        <v>244168</v>
      </c>
    </row>
    <row r="55" spans="1:12" ht="80.099999999999994" customHeight="1" x14ac:dyDescent="0.35">
      <c r="A55" s="19">
        <v>50</v>
      </c>
      <c r="B55" s="22" t="s">
        <v>167</v>
      </c>
      <c r="C55" s="23">
        <v>18419</v>
      </c>
      <c r="D55" s="23">
        <v>18419</v>
      </c>
      <c r="E55" s="24" t="s">
        <v>17</v>
      </c>
      <c r="F55" s="25" t="s">
        <v>168</v>
      </c>
      <c r="G55" s="26" t="s">
        <v>68</v>
      </c>
      <c r="H55" s="23">
        <v>2480</v>
      </c>
      <c r="I55" s="24" t="s">
        <v>19</v>
      </c>
      <c r="J55" s="24" t="s">
        <v>169</v>
      </c>
      <c r="K55" s="29">
        <v>244168</v>
      </c>
    </row>
    <row r="56" spans="1:12" ht="80.099999999999994" customHeight="1" x14ac:dyDescent="0.35">
      <c r="A56" s="12">
        <v>51</v>
      </c>
      <c r="B56" s="13" t="s">
        <v>170</v>
      </c>
      <c r="C56" s="14">
        <v>36441</v>
      </c>
      <c r="D56" s="14">
        <v>36441</v>
      </c>
      <c r="E56" s="15" t="s">
        <v>17</v>
      </c>
      <c r="F56" s="16" t="str">
        <f>G56 &amp; " เสนอราคา " &amp; TEXT(H56,"#,##0.00") &amp; " บาท "</f>
        <v xml:space="preserve">ห้างหุ้นส่วนจำกัด ไทยรัตน์วัสดุภัณฑ์ (1997) เสนอราคา 12,340.00 บาท </v>
      </c>
      <c r="G56" s="17" t="s">
        <v>144</v>
      </c>
      <c r="H56" s="14">
        <v>12340</v>
      </c>
      <c r="I56" s="15" t="s">
        <v>19</v>
      </c>
      <c r="J56" s="15" t="s">
        <v>171</v>
      </c>
      <c r="K56" s="18">
        <v>244168</v>
      </c>
    </row>
    <row r="57" spans="1:12" ht="80.099999999999994" customHeight="1" x14ac:dyDescent="0.35">
      <c r="A57" s="12">
        <v>52</v>
      </c>
      <c r="B57" s="13" t="s">
        <v>172</v>
      </c>
      <c r="C57" s="14">
        <v>36441</v>
      </c>
      <c r="D57" s="14">
        <v>36441</v>
      </c>
      <c r="E57" s="15" t="s">
        <v>17</v>
      </c>
      <c r="F57" s="16" t="str">
        <f>G57 &amp; " เสนอราคา " &amp; TEXT(H57,"#,##0.00") &amp; " บาท "</f>
        <v xml:space="preserve">บริษัท เพื่อนเกษตรปากช่อง จำกัด เสนอราคา 19,680.00 บาท </v>
      </c>
      <c r="G57" s="17" t="s">
        <v>173</v>
      </c>
      <c r="H57" s="14">
        <v>19680</v>
      </c>
      <c r="I57" s="15" t="s">
        <v>19</v>
      </c>
      <c r="J57" s="15" t="s">
        <v>174</v>
      </c>
      <c r="K57" s="18">
        <v>244168</v>
      </c>
    </row>
    <row r="58" spans="1:12" ht="80.099999999999994" customHeight="1" x14ac:dyDescent="0.35">
      <c r="A58" s="19">
        <v>53</v>
      </c>
      <c r="B58" s="13" t="s">
        <v>175</v>
      </c>
      <c r="C58" s="14">
        <v>269660</v>
      </c>
      <c r="D58" s="14">
        <v>269660</v>
      </c>
      <c r="E58" s="15" t="s">
        <v>17</v>
      </c>
      <c r="F58" s="16" t="str">
        <f>G58 &amp; " เสนอราคา " &amp; TEXT(H58,"#,##0.00") &amp; " บาท "</f>
        <v xml:space="preserve">ห้างหุ้นส่วนจำกัด นวกรวิศวกรรม เสนอราคา 260,640.00 บาท </v>
      </c>
      <c r="G58" s="17" t="s">
        <v>154</v>
      </c>
      <c r="H58" s="14">
        <v>260640</v>
      </c>
      <c r="I58" s="15" t="s">
        <v>19</v>
      </c>
      <c r="J58" s="15" t="s">
        <v>176</v>
      </c>
      <c r="K58" s="18">
        <v>244168</v>
      </c>
      <c r="L58" s="28"/>
    </row>
    <row r="59" spans="1:12" ht="80.099999999999994" customHeight="1" x14ac:dyDescent="0.35">
      <c r="A59" s="12">
        <v>54</v>
      </c>
      <c r="B59" s="13" t="s">
        <v>177</v>
      </c>
      <c r="C59" s="14">
        <v>52345</v>
      </c>
      <c r="D59" s="14">
        <v>52345</v>
      </c>
      <c r="E59" s="15" t="s">
        <v>17</v>
      </c>
      <c r="F59" s="16" t="str">
        <f>G59 &amp; " เสนอราคา " &amp; TEXT(H59,"#,##0.00") &amp; " บาท "</f>
        <v xml:space="preserve">ห้างหุ้นส่วนจำกัด ทองเจริญผล 2024 เสนอราคา 10,580.00 บาท </v>
      </c>
      <c r="G59" s="17" t="s">
        <v>68</v>
      </c>
      <c r="H59" s="14">
        <v>10580</v>
      </c>
      <c r="I59" s="15" t="s">
        <v>19</v>
      </c>
      <c r="J59" s="15" t="s">
        <v>178</v>
      </c>
      <c r="K59" s="18">
        <v>244168</v>
      </c>
    </row>
    <row r="60" spans="1:12" ht="80.099999999999994" customHeight="1" x14ac:dyDescent="0.35">
      <c r="A60" s="12">
        <v>55</v>
      </c>
      <c r="B60" s="13" t="s">
        <v>179</v>
      </c>
      <c r="C60" s="14">
        <v>20115</v>
      </c>
      <c r="D60" s="14">
        <v>20115</v>
      </c>
      <c r="E60" s="15" t="s">
        <v>17</v>
      </c>
      <c r="F60" s="16" t="str">
        <f>G60 &amp; " เสนอราคา " &amp; TEXT(H60,"#,##0.00") &amp; " บาท "</f>
        <v xml:space="preserve">บริษัท สกุลทองการช่าง จำกัด เสนอราคา 20,115.00 บาท </v>
      </c>
      <c r="G60" s="17" t="s">
        <v>180</v>
      </c>
      <c r="H60" s="14">
        <v>20115</v>
      </c>
      <c r="I60" s="15" t="s">
        <v>19</v>
      </c>
      <c r="J60" s="15" t="s">
        <v>181</v>
      </c>
      <c r="K60" s="18">
        <v>244168</v>
      </c>
    </row>
    <row r="61" spans="1:12" ht="80.099999999999994" customHeight="1" x14ac:dyDescent="0.35">
      <c r="A61" s="19">
        <v>56</v>
      </c>
      <c r="B61" s="22" t="s">
        <v>182</v>
      </c>
      <c r="C61" s="23">
        <v>11074.5</v>
      </c>
      <c r="D61" s="23">
        <v>11074.5</v>
      </c>
      <c r="E61" s="24" t="s">
        <v>17</v>
      </c>
      <c r="F61" s="25" t="s">
        <v>183</v>
      </c>
      <c r="G61" s="26" t="s">
        <v>95</v>
      </c>
      <c r="H61" s="23">
        <v>11074.5</v>
      </c>
      <c r="I61" s="24" t="s">
        <v>19</v>
      </c>
      <c r="J61" s="24" t="s">
        <v>184</v>
      </c>
      <c r="K61" s="29">
        <v>244168</v>
      </c>
    </row>
    <row r="62" spans="1:12" ht="80.099999999999994" customHeight="1" x14ac:dyDescent="0.35">
      <c r="A62" s="12">
        <v>57</v>
      </c>
      <c r="B62" s="13" t="s">
        <v>185</v>
      </c>
      <c r="C62" s="14">
        <v>3550</v>
      </c>
      <c r="D62" s="14">
        <v>3550</v>
      </c>
      <c r="E62" s="15" t="s">
        <v>17</v>
      </c>
      <c r="F62" s="16" t="str">
        <f>G62 &amp; " เสนอราคา " &amp; TEXT(H62,"#,##0.00") &amp; " บาท "</f>
        <v xml:space="preserve">บริษัท รวมวิทยา จำกัด เสนอราคา 3,550.00 บาท </v>
      </c>
      <c r="G62" s="17" t="s">
        <v>186</v>
      </c>
      <c r="H62" s="14">
        <v>3550</v>
      </c>
      <c r="I62" s="15" t="s">
        <v>19</v>
      </c>
      <c r="J62" s="15" t="s">
        <v>187</v>
      </c>
      <c r="K62" s="18">
        <v>244168</v>
      </c>
    </row>
    <row r="63" spans="1:12" ht="80.099999999999994" customHeight="1" x14ac:dyDescent="0.35">
      <c r="A63" s="12">
        <v>58</v>
      </c>
      <c r="B63" s="22" t="s">
        <v>188</v>
      </c>
      <c r="C63" s="23">
        <v>14280</v>
      </c>
      <c r="D63" s="23">
        <v>14280</v>
      </c>
      <c r="E63" s="24" t="s">
        <v>17</v>
      </c>
      <c r="F63" s="25" t="s">
        <v>189</v>
      </c>
      <c r="G63" s="26" t="s">
        <v>190</v>
      </c>
      <c r="H63" s="23">
        <v>14280</v>
      </c>
      <c r="I63" s="24" t="s">
        <v>19</v>
      </c>
      <c r="J63" s="15" t="s">
        <v>191</v>
      </c>
      <c r="K63" s="18">
        <v>244169</v>
      </c>
    </row>
    <row r="64" spans="1:12" ht="80.099999999999994" customHeight="1" x14ac:dyDescent="0.35">
      <c r="A64" s="19">
        <v>59</v>
      </c>
      <c r="B64" s="13" t="s">
        <v>192</v>
      </c>
      <c r="C64" s="14">
        <v>9737</v>
      </c>
      <c r="D64" s="14">
        <v>9737</v>
      </c>
      <c r="E64" s="15" t="s">
        <v>17</v>
      </c>
      <c r="F64" s="16" t="str">
        <f t="shared" ref="F64:F70" si="2">G64 &amp; " เสนอราคา " &amp; TEXT(H64,"#,##0.00") &amp; " บาท "</f>
        <v xml:space="preserve">บริษัท ดีเคเอสเอช เทคโนโลยี จำกัด เสนอราคา 9,737.00 บาท </v>
      </c>
      <c r="G64" s="17" t="s">
        <v>193</v>
      </c>
      <c r="H64" s="14">
        <v>9737</v>
      </c>
      <c r="I64" s="15" t="s">
        <v>19</v>
      </c>
      <c r="J64" s="15" t="s">
        <v>194</v>
      </c>
      <c r="K64" s="18">
        <v>244169</v>
      </c>
    </row>
    <row r="65" spans="1:12" ht="80.099999999999994" customHeight="1" x14ac:dyDescent="0.35">
      <c r="A65" s="12">
        <v>60</v>
      </c>
      <c r="B65" s="13" t="s">
        <v>195</v>
      </c>
      <c r="C65" s="14">
        <v>63850</v>
      </c>
      <c r="D65" s="14">
        <v>63850</v>
      </c>
      <c r="E65" s="15" t="s">
        <v>17</v>
      </c>
      <c r="F65" s="16" t="str">
        <f t="shared" si="2"/>
        <v xml:space="preserve">บริษัท เอส.เอ.พี ทูลลิ่ง ซิสเต็ม จำกัด เสนอราคา 63,190.26 บาท </v>
      </c>
      <c r="G65" s="17" t="s">
        <v>196</v>
      </c>
      <c r="H65" s="14">
        <v>63190.26</v>
      </c>
      <c r="I65" s="15" t="s">
        <v>19</v>
      </c>
      <c r="J65" s="15" t="s">
        <v>197</v>
      </c>
      <c r="K65" s="18">
        <v>244169</v>
      </c>
      <c r="L65" s="28"/>
    </row>
    <row r="66" spans="1:12" ht="80.099999999999994" customHeight="1" x14ac:dyDescent="0.35">
      <c r="A66" s="12">
        <v>61</v>
      </c>
      <c r="B66" s="13" t="s">
        <v>198</v>
      </c>
      <c r="C66" s="14">
        <v>16000</v>
      </c>
      <c r="D66" s="14">
        <v>16000</v>
      </c>
      <c r="E66" s="15" t="s">
        <v>17</v>
      </c>
      <c r="F66" s="16" t="str">
        <f t="shared" si="2"/>
        <v xml:space="preserve">บริษัท โฟร์ดี อี.เอ็ม.จำกัด เสนอราคา 16,000.00 บาท </v>
      </c>
      <c r="G66" s="17" t="s">
        <v>199</v>
      </c>
      <c r="H66" s="14">
        <v>16000</v>
      </c>
      <c r="I66" s="15" t="s">
        <v>19</v>
      </c>
      <c r="J66" s="15" t="s">
        <v>200</v>
      </c>
      <c r="K66" s="18">
        <v>244169</v>
      </c>
    </row>
    <row r="67" spans="1:12" ht="80.099999999999994" customHeight="1" x14ac:dyDescent="0.35">
      <c r="A67" s="19">
        <v>62</v>
      </c>
      <c r="B67" s="13" t="s">
        <v>201</v>
      </c>
      <c r="C67" s="14">
        <v>12000</v>
      </c>
      <c r="D67" s="14">
        <v>12000</v>
      </c>
      <c r="E67" s="15" t="s">
        <v>17</v>
      </c>
      <c r="F67" s="16" t="str">
        <f t="shared" si="2"/>
        <v xml:space="preserve">บริษัท สมบูรณ์การพิมพ์ จำกัด เสนอราคา 12,000.00 บาท </v>
      </c>
      <c r="G67" s="17" t="s">
        <v>202</v>
      </c>
      <c r="H67" s="14">
        <v>12000</v>
      </c>
      <c r="I67" s="15" t="s">
        <v>19</v>
      </c>
      <c r="J67" s="15" t="s">
        <v>203</v>
      </c>
      <c r="K67" s="18">
        <v>244169</v>
      </c>
    </row>
    <row r="68" spans="1:12" ht="80.099999999999994" customHeight="1" x14ac:dyDescent="0.35">
      <c r="A68" s="12">
        <v>63</v>
      </c>
      <c r="B68" s="13" t="s">
        <v>204</v>
      </c>
      <c r="C68" s="14">
        <v>140000</v>
      </c>
      <c r="D68" s="14">
        <v>136250</v>
      </c>
      <c r="E68" s="15" t="s">
        <v>17</v>
      </c>
      <c r="F68" s="16" t="str">
        <f t="shared" si="2"/>
        <v xml:space="preserve">บริษัท บุญไทยแมชชีนเนอรี่ คอมเพล็กซ์ จำกัด เสนอราคา 136,250.00 บาท </v>
      </c>
      <c r="G68" s="17" t="s">
        <v>205</v>
      </c>
      <c r="H68" s="14">
        <v>136250</v>
      </c>
      <c r="I68" s="15" t="s">
        <v>19</v>
      </c>
      <c r="J68" s="15" t="s">
        <v>206</v>
      </c>
      <c r="K68" s="18">
        <v>244169</v>
      </c>
      <c r="L68" s="28"/>
    </row>
    <row r="69" spans="1:12" ht="80.099999999999994" customHeight="1" x14ac:dyDescent="0.35">
      <c r="A69" s="12">
        <v>64</v>
      </c>
      <c r="B69" s="13" t="s">
        <v>207</v>
      </c>
      <c r="C69" s="14">
        <v>40000</v>
      </c>
      <c r="D69" s="14">
        <v>40000</v>
      </c>
      <c r="E69" s="15" t="s">
        <v>17</v>
      </c>
      <c r="F69" s="16" t="str">
        <f t="shared" si="2"/>
        <v xml:space="preserve">ห้างหุ้นส่วนจำกัด โคราช มาร์เก็ตติ้ง แอนด์ โปรดักชั่น เสนอราคา 40,000.00 บาท </v>
      </c>
      <c r="G69" s="17" t="s">
        <v>208</v>
      </c>
      <c r="H69" s="14">
        <v>40000</v>
      </c>
      <c r="I69" s="15" t="s">
        <v>19</v>
      </c>
      <c r="J69" s="15" t="s">
        <v>209</v>
      </c>
      <c r="K69" s="18">
        <v>244169</v>
      </c>
    </row>
    <row r="70" spans="1:12" ht="62.25" customHeight="1" x14ac:dyDescent="0.35">
      <c r="A70" s="19">
        <v>65</v>
      </c>
      <c r="B70" s="13" t="s">
        <v>210</v>
      </c>
      <c r="C70" s="14">
        <v>120696</v>
      </c>
      <c r="D70" s="14">
        <v>120696</v>
      </c>
      <c r="E70" s="15" t="s">
        <v>17</v>
      </c>
      <c r="F70" s="16" t="str">
        <f t="shared" si="2"/>
        <v xml:space="preserve">บริษัท อินสแตนท์ ดักท์ ซัพพลาย จำกัด เสนอราคา 117,700.00 บาท </v>
      </c>
      <c r="G70" s="17" t="s">
        <v>211</v>
      </c>
      <c r="H70" s="14">
        <v>117700</v>
      </c>
      <c r="I70" s="15" t="s">
        <v>19</v>
      </c>
      <c r="J70" s="15" t="s">
        <v>212</v>
      </c>
      <c r="K70" s="18">
        <v>244169</v>
      </c>
      <c r="L70" s="28"/>
    </row>
    <row r="71" spans="1:12" ht="267" customHeight="1" x14ac:dyDescent="0.35">
      <c r="A71" s="12">
        <v>66</v>
      </c>
      <c r="B71" s="30" t="s">
        <v>213</v>
      </c>
      <c r="C71" s="31">
        <v>2500000</v>
      </c>
      <c r="D71" s="32">
        <v>2434605</v>
      </c>
      <c r="E71" s="33" t="s">
        <v>214</v>
      </c>
      <c r="F71" s="25" t="s">
        <v>215</v>
      </c>
      <c r="G71" s="33" t="s">
        <v>216</v>
      </c>
      <c r="H71" s="34">
        <v>2000000</v>
      </c>
      <c r="I71" s="25" t="s">
        <v>19</v>
      </c>
      <c r="J71" s="16" t="s">
        <v>217</v>
      </c>
      <c r="K71" s="35">
        <v>244172</v>
      </c>
      <c r="L71" s="4"/>
    </row>
    <row r="72" spans="1:12" ht="276.75" customHeight="1" x14ac:dyDescent="0.35">
      <c r="A72" s="12">
        <v>67</v>
      </c>
      <c r="B72" s="36" t="s">
        <v>218</v>
      </c>
      <c r="C72" s="37">
        <v>2500000</v>
      </c>
      <c r="D72" s="37">
        <v>2500000</v>
      </c>
      <c r="E72" s="38" t="s">
        <v>214</v>
      </c>
      <c r="F72" s="39" t="s">
        <v>219</v>
      </c>
      <c r="G72" s="39" t="s">
        <v>216</v>
      </c>
      <c r="H72" s="37">
        <v>2000000</v>
      </c>
      <c r="I72" s="38" t="s">
        <v>19</v>
      </c>
      <c r="J72" s="38" t="s">
        <v>217</v>
      </c>
      <c r="K72" s="40">
        <v>244172</v>
      </c>
    </row>
    <row r="73" spans="1:12" ht="80.099999999999994" customHeight="1" x14ac:dyDescent="0.35">
      <c r="A73" s="19">
        <v>68</v>
      </c>
      <c r="B73" s="13" t="s">
        <v>220</v>
      </c>
      <c r="C73" s="14">
        <v>29425</v>
      </c>
      <c r="D73" s="14">
        <v>29425</v>
      </c>
      <c r="E73" s="15" t="s">
        <v>17</v>
      </c>
      <c r="F73" s="16" t="str">
        <f>G73 &amp; " เสนอราคา " &amp; TEXT(H73,"#,##0.00") &amp; " บาท "</f>
        <v xml:space="preserve">บริษัท แอร์พลัส แอ๊พพลาย จำกัด เสนอราคา 29,425.00 บาท </v>
      </c>
      <c r="G73" s="17" t="s">
        <v>221</v>
      </c>
      <c r="H73" s="14">
        <v>29425</v>
      </c>
      <c r="I73" s="15" t="s">
        <v>19</v>
      </c>
      <c r="J73" s="15" t="s">
        <v>222</v>
      </c>
      <c r="K73" s="18">
        <v>244172</v>
      </c>
    </row>
    <row r="74" spans="1:12" ht="80.099999999999994" customHeight="1" x14ac:dyDescent="0.35">
      <c r="A74" s="12">
        <v>69</v>
      </c>
      <c r="B74" s="22" t="s">
        <v>223</v>
      </c>
      <c r="C74" s="23">
        <v>12572.5</v>
      </c>
      <c r="D74" s="23">
        <v>12572.5</v>
      </c>
      <c r="E74" s="24" t="s">
        <v>17</v>
      </c>
      <c r="F74" s="25" t="s">
        <v>224</v>
      </c>
      <c r="G74" s="26" t="s">
        <v>225</v>
      </c>
      <c r="H74" s="23">
        <v>12572.5</v>
      </c>
      <c r="I74" s="24" t="s">
        <v>19</v>
      </c>
      <c r="J74" s="24" t="s">
        <v>226</v>
      </c>
      <c r="K74" s="29">
        <v>244172</v>
      </c>
    </row>
    <row r="75" spans="1:12" ht="80.099999999999994" customHeight="1" x14ac:dyDescent="0.35">
      <c r="A75" s="12">
        <v>70</v>
      </c>
      <c r="B75" s="22" t="s">
        <v>227</v>
      </c>
      <c r="C75" s="23">
        <v>30548.5</v>
      </c>
      <c r="D75" s="23">
        <v>30548.5</v>
      </c>
      <c r="E75" s="24" t="s">
        <v>17</v>
      </c>
      <c r="F75" s="25" t="s">
        <v>228</v>
      </c>
      <c r="G75" s="26" t="s">
        <v>229</v>
      </c>
      <c r="H75" s="23">
        <v>30548.5</v>
      </c>
      <c r="I75" s="24" t="s">
        <v>19</v>
      </c>
      <c r="J75" s="24" t="s">
        <v>230</v>
      </c>
      <c r="K75" s="29">
        <v>244172</v>
      </c>
    </row>
    <row r="76" spans="1:12" ht="80.099999999999994" customHeight="1" x14ac:dyDescent="0.35">
      <c r="A76" s="19">
        <v>71</v>
      </c>
      <c r="B76" s="13" t="s">
        <v>231</v>
      </c>
      <c r="C76" s="14">
        <v>71557.320000000007</v>
      </c>
      <c r="D76" s="14">
        <v>71557.320000000007</v>
      </c>
      <c r="E76" s="15" t="s">
        <v>17</v>
      </c>
      <c r="F76" s="16" t="str">
        <f>G76 &amp; " เสนอราคา " &amp; TEXT(H76,"#,##0.00") &amp; " บาท "</f>
        <v xml:space="preserve">บริษัท เอสโค่ (ไทยแลนด์) จำกัด เสนอราคา 71,557.32 บาท </v>
      </c>
      <c r="G76" s="17" t="s">
        <v>232</v>
      </c>
      <c r="H76" s="14">
        <v>71557.320000000007</v>
      </c>
      <c r="I76" s="15" t="s">
        <v>19</v>
      </c>
      <c r="J76" s="15" t="s">
        <v>233</v>
      </c>
      <c r="K76" s="18">
        <v>244172</v>
      </c>
    </row>
    <row r="77" spans="1:12" ht="80.099999999999994" customHeight="1" x14ac:dyDescent="0.35">
      <c r="A77" s="12">
        <v>72</v>
      </c>
      <c r="B77" s="13" t="s">
        <v>234</v>
      </c>
      <c r="C77" s="14">
        <v>39800</v>
      </c>
      <c r="D77" s="14">
        <v>39800</v>
      </c>
      <c r="E77" s="15" t="s">
        <v>17</v>
      </c>
      <c r="F77" s="16" t="str">
        <f>G77 &amp; " เสนอราคา " &amp; TEXT(H77,"#,##0.00") &amp; " บาท "</f>
        <v xml:space="preserve">ร้าน เดอะเบสท์สปอร์ต เสนอราคา 39,800.00 บาท </v>
      </c>
      <c r="G77" s="17" t="s">
        <v>235</v>
      </c>
      <c r="H77" s="14">
        <v>39800</v>
      </c>
      <c r="I77" s="15" t="s">
        <v>19</v>
      </c>
      <c r="J77" s="15" t="s">
        <v>236</v>
      </c>
      <c r="K77" s="18">
        <v>244172</v>
      </c>
    </row>
    <row r="78" spans="1:12" ht="80.099999999999994" customHeight="1" x14ac:dyDescent="0.35">
      <c r="A78" s="12">
        <v>73</v>
      </c>
      <c r="B78" s="13" t="s">
        <v>237</v>
      </c>
      <c r="C78" s="14">
        <v>63130</v>
      </c>
      <c r="D78" s="14">
        <v>63130</v>
      </c>
      <c r="E78" s="15" t="s">
        <v>17</v>
      </c>
      <c r="F78" s="16" t="str">
        <f>G78 &amp; " เสนอราคา " &amp; TEXT(H78,"#,##0.00") &amp; " บาท "</f>
        <v xml:space="preserve">บรูเกอร์ สวิสเซอร์แลนด์ เอจี เสนอราคา 63,130.00 บาท </v>
      </c>
      <c r="G78" s="17" t="s">
        <v>238</v>
      </c>
      <c r="H78" s="14">
        <v>63130</v>
      </c>
      <c r="I78" s="15" t="s">
        <v>19</v>
      </c>
      <c r="J78" s="15" t="s">
        <v>239</v>
      </c>
      <c r="K78" s="18">
        <v>244172</v>
      </c>
      <c r="L78" s="28"/>
    </row>
    <row r="79" spans="1:12" ht="80.099999999999994" customHeight="1" x14ac:dyDescent="0.35">
      <c r="A79" s="19">
        <v>74</v>
      </c>
      <c r="B79" s="13" t="s">
        <v>94</v>
      </c>
      <c r="C79" s="14">
        <v>13803</v>
      </c>
      <c r="D79" s="14">
        <v>13803</v>
      </c>
      <c r="E79" s="15" t="s">
        <v>17</v>
      </c>
      <c r="F79" s="16" t="str">
        <f>G79 &amp; " เสนอราคา " &amp; TEXT(H79,"#,##0.00") &amp; " บาท "</f>
        <v xml:space="preserve">บริษัท อิตัลมาร์ (ประเทศไทย) จำกัด เสนอราคา 13,803.00 บาท </v>
      </c>
      <c r="G79" s="17" t="s">
        <v>240</v>
      </c>
      <c r="H79" s="14">
        <v>13803</v>
      </c>
      <c r="I79" s="15" t="s">
        <v>19</v>
      </c>
      <c r="J79" s="15" t="s">
        <v>241</v>
      </c>
      <c r="K79" s="18">
        <v>244172</v>
      </c>
    </row>
    <row r="80" spans="1:12" ht="80.099999999999994" customHeight="1" x14ac:dyDescent="0.35">
      <c r="A80" s="12">
        <v>75</v>
      </c>
      <c r="B80" s="22" t="s">
        <v>242</v>
      </c>
      <c r="C80" s="23">
        <v>39600</v>
      </c>
      <c r="D80" s="23">
        <v>3600</v>
      </c>
      <c r="E80" s="24" t="s">
        <v>17</v>
      </c>
      <c r="F80" s="25" t="s">
        <v>243</v>
      </c>
      <c r="G80" s="26" t="s">
        <v>202</v>
      </c>
      <c r="H80" s="23">
        <v>3600</v>
      </c>
      <c r="I80" s="24" t="s">
        <v>19</v>
      </c>
      <c r="J80" s="24" t="s">
        <v>244</v>
      </c>
      <c r="K80" s="29">
        <v>244173</v>
      </c>
    </row>
    <row r="81" spans="1:12" ht="80.099999999999994" customHeight="1" x14ac:dyDescent="0.35">
      <c r="A81" s="12">
        <v>76</v>
      </c>
      <c r="B81" s="13" t="s">
        <v>245</v>
      </c>
      <c r="C81" s="14">
        <v>55000</v>
      </c>
      <c r="D81" s="14">
        <v>55000</v>
      </c>
      <c r="E81" s="15" t="s">
        <v>17</v>
      </c>
      <c r="F81" s="16" t="str">
        <f>G81 &amp; " เสนอราคา " &amp; TEXT(H81,"#,##0.00") &amp; " บาท "</f>
        <v xml:space="preserve">บริษัท สมบูรณ์การพิมพ์ จำกัด เสนอราคา 55,000.00 บาท </v>
      </c>
      <c r="G81" s="17" t="s">
        <v>202</v>
      </c>
      <c r="H81" s="14">
        <v>55000</v>
      </c>
      <c r="I81" s="15" t="s">
        <v>19</v>
      </c>
      <c r="J81" s="15" t="s">
        <v>246</v>
      </c>
      <c r="K81" s="18">
        <v>244173</v>
      </c>
    </row>
    <row r="82" spans="1:12" ht="80.099999999999994" customHeight="1" x14ac:dyDescent="0.35">
      <c r="A82" s="19">
        <v>77</v>
      </c>
      <c r="B82" s="13" t="s">
        <v>247</v>
      </c>
      <c r="C82" s="14">
        <v>42300</v>
      </c>
      <c r="D82" s="14">
        <v>42300</v>
      </c>
      <c r="E82" s="15" t="s">
        <v>17</v>
      </c>
      <c r="F82" s="16" t="str">
        <f>G82 &amp; " เสนอราคา " &amp; TEXT(H82,"#,##0.00") &amp; " บาท "</f>
        <v xml:space="preserve">ห้างหุ้นส่วนจำกัด นวกรวิศวกรรม เสนอราคา 42,300.00 บาท </v>
      </c>
      <c r="G82" s="17" t="s">
        <v>154</v>
      </c>
      <c r="H82" s="14">
        <v>42300</v>
      </c>
      <c r="I82" s="15" t="s">
        <v>19</v>
      </c>
      <c r="J82" s="15" t="s">
        <v>248</v>
      </c>
      <c r="K82" s="18">
        <v>244173</v>
      </c>
    </row>
    <row r="83" spans="1:12" ht="80.099999999999994" customHeight="1" x14ac:dyDescent="0.35">
      <c r="A83" s="12">
        <v>78</v>
      </c>
      <c r="B83" s="13" t="s">
        <v>249</v>
      </c>
      <c r="C83" s="14">
        <v>87800</v>
      </c>
      <c r="D83" s="14">
        <v>87800</v>
      </c>
      <c r="E83" s="15" t="s">
        <v>17</v>
      </c>
      <c r="F83" s="16" t="str">
        <f>G83 &amp; " เสนอราคา " &amp; TEXT(H83,"#,##0.00") &amp; " บาท "</f>
        <v xml:space="preserve">ห้างหุ้นส่วนจำกัด นวกรวิศวกรรม เสนอราคา 87,800.00 บาท </v>
      </c>
      <c r="G83" s="17" t="s">
        <v>154</v>
      </c>
      <c r="H83" s="14">
        <v>87800</v>
      </c>
      <c r="I83" s="15" t="s">
        <v>19</v>
      </c>
      <c r="J83" s="15" t="s">
        <v>250</v>
      </c>
      <c r="K83" s="18">
        <v>244173</v>
      </c>
    </row>
    <row r="84" spans="1:12" ht="125.25" customHeight="1" x14ac:dyDescent="0.35">
      <c r="A84" s="12">
        <v>79</v>
      </c>
      <c r="B84" s="13" t="s">
        <v>251</v>
      </c>
      <c r="C84" s="14">
        <v>96300</v>
      </c>
      <c r="D84" s="14">
        <v>96300</v>
      </c>
      <c r="E84" s="15" t="s">
        <v>17</v>
      </c>
      <c r="F84" s="16" t="str">
        <f>G84 &amp; " เสนอราคา " &amp; TEXT(H84,"#,##0.00") &amp; " บาท "</f>
        <v xml:space="preserve">บริษัท เอสทีเอ สมาร์ทเทค จำกัด เสนอราคา 96,300.00 บาท </v>
      </c>
      <c r="G84" s="17" t="s">
        <v>252</v>
      </c>
      <c r="H84" s="14">
        <v>96300</v>
      </c>
      <c r="I84" s="15" t="s">
        <v>19</v>
      </c>
      <c r="J84" s="15" t="s">
        <v>253</v>
      </c>
      <c r="K84" s="18">
        <v>244173</v>
      </c>
    </row>
    <row r="85" spans="1:12" ht="80.099999999999994" customHeight="1" x14ac:dyDescent="0.35">
      <c r="A85" s="19">
        <v>80</v>
      </c>
      <c r="B85" s="22" t="s">
        <v>254</v>
      </c>
      <c r="C85" s="23">
        <v>72500</v>
      </c>
      <c r="D85" s="23">
        <v>72500</v>
      </c>
      <c r="E85" s="24" t="s">
        <v>17</v>
      </c>
      <c r="F85" s="25" t="s">
        <v>255</v>
      </c>
      <c r="G85" s="26" t="s">
        <v>256</v>
      </c>
      <c r="H85" s="23">
        <v>72500</v>
      </c>
      <c r="I85" s="24" t="s">
        <v>19</v>
      </c>
      <c r="J85" s="24" t="s">
        <v>257</v>
      </c>
      <c r="K85" s="29">
        <v>244173</v>
      </c>
    </row>
    <row r="86" spans="1:12" ht="80.099999999999994" customHeight="1" x14ac:dyDescent="0.35">
      <c r="A86" s="12">
        <v>81</v>
      </c>
      <c r="B86" s="13" t="s">
        <v>258</v>
      </c>
      <c r="C86" s="14">
        <v>26600</v>
      </c>
      <c r="D86" s="14">
        <v>26600</v>
      </c>
      <c r="E86" s="15" t="s">
        <v>17</v>
      </c>
      <c r="F86" s="16" t="str">
        <f>G86 &amp; " เสนอราคา " &amp; TEXT(H86,"#,##0.00") &amp; " บาท "</f>
        <v xml:space="preserve">บริษัท สวนสมบูรณ์ จำกัด เสนอราคา 25,900.00 บาท </v>
      </c>
      <c r="G86" s="17" t="s">
        <v>141</v>
      </c>
      <c r="H86" s="14">
        <v>25900</v>
      </c>
      <c r="I86" s="15" t="s">
        <v>19</v>
      </c>
      <c r="J86" s="15" t="s">
        <v>259</v>
      </c>
      <c r="K86" s="18">
        <v>244173</v>
      </c>
    </row>
    <row r="87" spans="1:12" ht="80.099999999999994" customHeight="1" x14ac:dyDescent="0.35">
      <c r="A87" s="12">
        <v>82</v>
      </c>
      <c r="B87" s="13" t="s">
        <v>260</v>
      </c>
      <c r="C87" s="14">
        <v>7500</v>
      </c>
      <c r="D87" s="14">
        <v>7500</v>
      </c>
      <c r="E87" s="15" t="s">
        <v>17</v>
      </c>
      <c r="F87" s="16" t="str">
        <f>G87 &amp; " เสนอราคา " &amp; TEXT(H87,"#,##0.00") &amp; " บาท "</f>
        <v xml:space="preserve">บริษัท แกรนด์มาร์เก็ตติ้ง จำกัด เสนอราคา 7,500.00 บาท </v>
      </c>
      <c r="G87" s="17" t="s">
        <v>261</v>
      </c>
      <c r="H87" s="14">
        <v>7500</v>
      </c>
      <c r="I87" s="15" t="s">
        <v>19</v>
      </c>
      <c r="J87" s="15" t="s">
        <v>262</v>
      </c>
      <c r="K87" s="18">
        <v>244173</v>
      </c>
    </row>
    <row r="88" spans="1:12" ht="80.099999999999994" customHeight="1" x14ac:dyDescent="0.35">
      <c r="A88" s="19">
        <v>83</v>
      </c>
      <c r="B88" s="13" t="s">
        <v>263</v>
      </c>
      <c r="C88" s="14">
        <v>80000</v>
      </c>
      <c r="D88" s="14">
        <v>80000</v>
      </c>
      <c r="E88" s="15" t="s">
        <v>17</v>
      </c>
      <c r="F88" s="16" t="str">
        <f>G88 &amp; " เสนอราคา " &amp; TEXT(H88,"#,##0.00") &amp; " บาท "</f>
        <v xml:space="preserve">ห้างหุ้นส่วนจำกัด เลิศศิลป์ สาส์ณ โฮลดิ้ง เสนอราคา 80,000.00 บาท </v>
      </c>
      <c r="G88" s="17" t="s">
        <v>264</v>
      </c>
      <c r="H88" s="14">
        <v>80000</v>
      </c>
      <c r="I88" s="15" t="s">
        <v>19</v>
      </c>
      <c r="J88" s="15" t="s">
        <v>265</v>
      </c>
      <c r="K88" s="18">
        <v>244173</v>
      </c>
    </row>
    <row r="89" spans="1:12" ht="80.099999999999994" customHeight="1" x14ac:dyDescent="0.35">
      <c r="A89" s="12">
        <v>84</v>
      </c>
      <c r="B89" s="22" t="s">
        <v>266</v>
      </c>
      <c r="C89" s="23">
        <v>299933.25</v>
      </c>
      <c r="D89" s="23">
        <v>299933.25</v>
      </c>
      <c r="E89" s="24" t="s">
        <v>17</v>
      </c>
      <c r="F89" s="25" t="s">
        <v>267</v>
      </c>
      <c r="G89" s="26" t="s">
        <v>268</v>
      </c>
      <c r="H89" s="23">
        <v>299000</v>
      </c>
      <c r="I89" s="24" t="s">
        <v>19</v>
      </c>
      <c r="J89" s="24" t="s">
        <v>269</v>
      </c>
      <c r="K89" s="29">
        <v>244173</v>
      </c>
    </row>
    <row r="90" spans="1:12" ht="80.099999999999994" customHeight="1" x14ac:dyDescent="0.35">
      <c r="A90" s="12">
        <v>85</v>
      </c>
      <c r="B90" s="22" t="s">
        <v>270</v>
      </c>
      <c r="C90" s="23">
        <v>68441</v>
      </c>
      <c r="D90" s="23">
        <v>68441</v>
      </c>
      <c r="E90" s="24" t="s">
        <v>17</v>
      </c>
      <c r="F90" s="25" t="s">
        <v>271</v>
      </c>
      <c r="G90" s="26" t="s">
        <v>138</v>
      </c>
      <c r="H90" s="23">
        <v>68441</v>
      </c>
      <c r="I90" s="24" t="s">
        <v>19</v>
      </c>
      <c r="J90" s="24" t="s">
        <v>272</v>
      </c>
      <c r="K90" s="29">
        <v>244173</v>
      </c>
    </row>
    <row r="91" spans="1:12" ht="80.099999999999994" customHeight="1" x14ac:dyDescent="0.35">
      <c r="A91" s="19">
        <v>86</v>
      </c>
      <c r="B91" s="22" t="s">
        <v>273</v>
      </c>
      <c r="C91" s="23">
        <v>153150</v>
      </c>
      <c r="D91" s="23">
        <v>153150</v>
      </c>
      <c r="E91" s="24" t="s">
        <v>17</v>
      </c>
      <c r="F91" s="25" t="s">
        <v>274</v>
      </c>
      <c r="G91" s="26" t="s">
        <v>190</v>
      </c>
      <c r="H91" s="23">
        <v>153150</v>
      </c>
      <c r="I91" s="24" t="s">
        <v>19</v>
      </c>
      <c r="J91" s="24" t="s">
        <v>275</v>
      </c>
      <c r="K91" s="41">
        <v>244173</v>
      </c>
    </row>
    <row r="92" spans="1:12" ht="106.5" customHeight="1" x14ac:dyDescent="0.35">
      <c r="A92" s="12">
        <v>87</v>
      </c>
      <c r="B92" s="13" t="s">
        <v>276</v>
      </c>
      <c r="C92" s="14">
        <v>78500</v>
      </c>
      <c r="D92" s="14">
        <v>78500</v>
      </c>
      <c r="E92" s="15" t="s">
        <v>17</v>
      </c>
      <c r="F92" s="16" t="str">
        <f>G92 &amp; " เสนอราคา " &amp; TEXT(H92,"#,##0.00") &amp; " บาท "</f>
        <v xml:space="preserve">บริษัท มุ่งมั่น อีเอ็นจี จำกัด เสนอราคา 78,500.00 บาท </v>
      </c>
      <c r="G92" s="17" t="s">
        <v>277</v>
      </c>
      <c r="H92" s="14">
        <v>78500</v>
      </c>
      <c r="I92" s="15" t="s">
        <v>19</v>
      </c>
      <c r="J92" s="15" t="s">
        <v>278</v>
      </c>
      <c r="K92" s="18">
        <v>244174</v>
      </c>
      <c r="L92" s="28"/>
    </row>
    <row r="93" spans="1:12" ht="80.099999999999994" customHeight="1" x14ac:dyDescent="0.35">
      <c r="A93" s="12">
        <v>88</v>
      </c>
      <c r="B93" s="13" t="s">
        <v>279</v>
      </c>
      <c r="C93" s="14">
        <v>2500</v>
      </c>
      <c r="D93" s="14">
        <v>2500</v>
      </c>
      <c r="E93" s="15" t="s">
        <v>17</v>
      </c>
      <c r="F93" s="16" t="str">
        <f>G93 &amp; " เสนอราคา " &amp; TEXT(H93,"#,##0.00") &amp; " บาท "</f>
        <v xml:space="preserve">ห้างหุ้นส่วนจำกัด คอจิเทท ดีไซน์ เซ็นเตอร์ เสนอราคา 2,500.00 บาท </v>
      </c>
      <c r="G93" s="17" t="s">
        <v>280</v>
      </c>
      <c r="H93" s="14">
        <v>2500</v>
      </c>
      <c r="I93" s="15" t="s">
        <v>19</v>
      </c>
      <c r="J93" s="15" t="s">
        <v>281</v>
      </c>
      <c r="K93" s="18">
        <v>244174</v>
      </c>
      <c r="L93" s="28"/>
    </row>
    <row r="94" spans="1:12" ht="80.099999999999994" customHeight="1" x14ac:dyDescent="0.35">
      <c r="A94" s="19">
        <v>89</v>
      </c>
      <c r="B94" s="22" t="s">
        <v>282</v>
      </c>
      <c r="C94" s="23">
        <v>107527.39</v>
      </c>
      <c r="D94" s="23">
        <v>107527.39</v>
      </c>
      <c r="E94" s="24" t="s">
        <v>17</v>
      </c>
      <c r="F94" s="25" t="s">
        <v>283</v>
      </c>
      <c r="G94" s="26" t="s">
        <v>284</v>
      </c>
      <c r="H94" s="23">
        <v>107527.39</v>
      </c>
      <c r="I94" s="24" t="s">
        <v>19</v>
      </c>
      <c r="J94" s="24" t="s">
        <v>285</v>
      </c>
      <c r="K94" s="29">
        <v>244174</v>
      </c>
    </row>
    <row r="95" spans="1:12" ht="80.099999999999994" customHeight="1" x14ac:dyDescent="0.35">
      <c r="A95" s="12">
        <v>90</v>
      </c>
      <c r="B95" s="13" t="s">
        <v>286</v>
      </c>
      <c r="C95" s="14">
        <v>136960</v>
      </c>
      <c r="D95" s="14">
        <v>136960</v>
      </c>
      <c r="E95" s="15" t="s">
        <v>17</v>
      </c>
      <c r="F95" s="16" t="str">
        <f>G95 &amp; " เสนอราคา " &amp; TEXT(H95,"#,##0.00") &amp; " บาท "</f>
        <v xml:space="preserve">บริษัท อีดีเอ็มไอ (ไทยแลนด์) จำกัด เสนอราคา 136,960.00 บาท </v>
      </c>
      <c r="G95" s="17" t="s">
        <v>287</v>
      </c>
      <c r="H95" s="14">
        <v>136960</v>
      </c>
      <c r="I95" s="15" t="s">
        <v>19</v>
      </c>
      <c r="J95" s="15" t="s">
        <v>288</v>
      </c>
      <c r="K95" s="20">
        <v>244179</v>
      </c>
    </row>
    <row r="96" spans="1:12" ht="80.099999999999994" customHeight="1" x14ac:dyDescent="0.35">
      <c r="A96" s="12">
        <v>91</v>
      </c>
      <c r="B96" s="13" t="s">
        <v>289</v>
      </c>
      <c r="C96" s="14">
        <v>3240</v>
      </c>
      <c r="D96" s="14">
        <v>3240</v>
      </c>
      <c r="E96" s="15" t="s">
        <v>17</v>
      </c>
      <c r="F96" s="16" t="str">
        <f>G96 &amp; " เสนอราคา " &amp; TEXT(H96,"#,##0.00") &amp; " บาท "</f>
        <v xml:space="preserve">บริษัท รวมวิทยา จำกัด เสนอราคา 3,240.00 บาท </v>
      </c>
      <c r="G96" s="17" t="s">
        <v>186</v>
      </c>
      <c r="H96" s="14">
        <v>3240</v>
      </c>
      <c r="I96" s="15" t="s">
        <v>19</v>
      </c>
      <c r="J96" s="15" t="s">
        <v>290</v>
      </c>
      <c r="K96" s="20">
        <v>244179</v>
      </c>
      <c r="L96" s="28"/>
    </row>
    <row r="97" spans="1:12" ht="80.099999999999994" customHeight="1" x14ac:dyDescent="0.35">
      <c r="A97" s="19">
        <v>92</v>
      </c>
      <c r="B97" s="13" t="s">
        <v>291</v>
      </c>
      <c r="C97" s="14">
        <v>8522.5499999999993</v>
      </c>
      <c r="D97" s="14">
        <v>8522.5499999999993</v>
      </c>
      <c r="E97" s="15" t="s">
        <v>17</v>
      </c>
      <c r="F97" s="16" t="str">
        <f>G97 &amp; " เสนอราคา " &amp; TEXT(H97,"#,##0.00") &amp; " บาท "</f>
        <v xml:space="preserve">สมาคมส่งเสริมเทคโนโลยี (ไทย-ญี่ปุ่น) เสนอราคา 8,522.55 บาท </v>
      </c>
      <c r="G97" s="17" t="s">
        <v>292</v>
      </c>
      <c r="H97" s="14">
        <v>8522.5499999999993</v>
      </c>
      <c r="I97" s="15" t="s">
        <v>19</v>
      </c>
      <c r="J97" s="15" t="s">
        <v>293</v>
      </c>
      <c r="K97" s="20">
        <v>244179</v>
      </c>
    </row>
    <row r="98" spans="1:12" ht="80.099999999999994" customHeight="1" x14ac:dyDescent="0.35">
      <c r="A98" s="12">
        <v>93</v>
      </c>
      <c r="B98" s="13" t="s">
        <v>294</v>
      </c>
      <c r="C98" s="14">
        <v>40660</v>
      </c>
      <c r="D98" s="14">
        <v>40660</v>
      </c>
      <c r="E98" s="15" t="s">
        <v>17</v>
      </c>
      <c r="F98" s="16" t="str">
        <f>G98 &amp; " เสนอราคา " &amp; TEXT(H98,"#,##0.00") &amp; " บาท "</f>
        <v xml:space="preserve">บริษัท เค เอ็ม อาร์ เอเซีย แปซิฟิค จำกัด เสนอราคา 40,660.00 บาท </v>
      </c>
      <c r="G98" s="17" t="s">
        <v>295</v>
      </c>
      <c r="H98" s="14">
        <v>40660</v>
      </c>
      <c r="I98" s="15" t="s">
        <v>19</v>
      </c>
      <c r="J98" s="15" t="s">
        <v>296</v>
      </c>
      <c r="K98" s="20">
        <v>244179</v>
      </c>
    </row>
    <row r="99" spans="1:12" ht="80.099999999999994" customHeight="1" x14ac:dyDescent="0.35">
      <c r="A99" s="12">
        <v>94</v>
      </c>
      <c r="B99" s="22" t="s">
        <v>297</v>
      </c>
      <c r="C99" s="23">
        <v>74300</v>
      </c>
      <c r="D99" s="23">
        <v>64800</v>
      </c>
      <c r="E99" s="24" t="s">
        <v>17</v>
      </c>
      <c r="F99" s="25" t="s">
        <v>298</v>
      </c>
      <c r="G99" s="26" t="s">
        <v>299</v>
      </c>
      <c r="H99" s="23">
        <v>64800</v>
      </c>
      <c r="I99" s="24" t="s">
        <v>19</v>
      </c>
      <c r="J99" s="24" t="s">
        <v>300</v>
      </c>
      <c r="K99" s="20">
        <v>244179</v>
      </c>
    </row>
    <row r="100" spans="1:12" ht="80.099999999999994" customHeight="1" x14ac:dyDescent="0.35">
      <c r="A100" s="19">
        <v>95</v>
      </c>
      <c r="B100" s="13" t="s">
        <v>301</v>
      </c>
      <c r="C100" s="14">
        <v>14557</v>
      </c>
      <c r="D100" s="14">
        <v>14557</v>
      </c>
      <c r="E100" s="15" t="s">
        <v>17</v>
      </c>
      <c r="F100" s="16" t="str">
        <f>G100 &amp; " เสนอราคา " &amp; TEXT(H100,"#,##0.00") &amp; " บาท "</f>
        <v xml:space="preserve">ห้างหุ้นส่วนจำกัด ไทยรัตน์วัสดุภัณฑ์ (1997) เสนอราคา 14,557.00 บาท </v>
      </c>
      <c r="G100" s="17" t="s">
        <v>144</v>
      </c>
      <c r="H100" s="14">
        <v>14557</v>
      </c>
      <c r="I100" s="15" t="s">
        <v>19</v>
      </c>
      <c r="J100" s="15" t="s">
        <v>302</v>
      </c>
      <c r="K100" s="20">
        <v>244179</v>
      </c>
    </row>
    <row r="101" spans="1:12" ht="80.099999999999994" customHeight="1" x14ac:dyDescent="0.35">
      <c r="A101" s="12">
        <v>96</v>
      </c>
      <c r="B101" s="13" t="s">
        <v>303</v>
      </c>
      <c r="C101" s="14">
        <v>2696.4</v>
      </c>
      <c r="D101" s="14">
        <v>2696.4</v>
      </c>
      <c r="E101" s="15" t="s">
        <v>17</v>
      </c>
      <c r="F101" s="16" t="str">
        <f>G101 &amp; " เสนอราคา " &amp; TEXT(H101,"#,##0.00") &amp; " บาท "</f>
        <v xml:space="preserve">บริษัท ไตรเอ็นซายน์ โพรไวด์เดอร์ จำกัด เสนอราคา 2,696.40 บาท </v>
      </c>
      <c r="G101" s="17" t="s">
        <v>95</v>
      </c>
      <c r="H101" s="14">
        <v>2696.4</v>
      </c>
      <c r="I101" s="15" t="s">
        <v>19</v>
      </c>
      <c r="J101" s="15" t="s">
        <v>304</v>
      </c>
      <c r="K101" s="20">
        <v>244179</v>
      </c>
    </row>
    <row r="102" spans="1:12" ht="80.099999999999994" customHeight="1" x14ac:dyDescent="0.35">
      <c r="A102" s="12">
        <v>97</v>
      </c>
      <c r="B102" s="13" t="s">
        <v>305</v>
      </c>
      <c r="C102" s="14">
        <v>74900</v>
      </c>
      <c r="D102" s="14">
        <v>74900</v>
      </c>
      <c r="E102" s="15" t="s">
        <v>17</v>
      </c>
      <c r="F102" s="16" t="str">
        <f>G102 &amp; " เสนอราคา " &amp; TEXT(H102,"#,##0.00") &amp; " บาท "</f>
        <v xml:space="preserve">บริษัท ข่าวสด จำกัด เสนอราคา 74,900.00 บาท </v>
      </c>
      <c r="G102" s="17" t="s">
        <v>306</v>
      </c>
      <c r="H102" s="14">
        <v>74900</v>
      </c>
      <c r="I102" s="15" t="s">
        <v>19</v>
      </c>
      <c r="J102" s="15" t="s">
        <v>307</v>
      </c>
      <c r="K102" s="20">
        <v>244179</v>
      </c>
      <c r="L102" s="28"/>
    </row>
    <row r="103" spans="1:12" ht="80.099999999999994" customHeight="1" x14ac:dyDescent="0.35">
      <c r="A103" s="66">
        <v>98</v>
      </c>
      <c r="B103" s="74" t="s">
        <v>88</v>
      </c>
      <c r="C103" s="75">
        <v>9095</v>
      </c>
      <c r="D103" s="75">
        <v>9095</v>
      </c>
      <c r="E103" s="76" t="s">
        <v>17</v>
      </c>
      <c r="F103" s="77" t="s">
        <v>308</v>
      </c>
      <c r="G103" s="78" t="s">
        <v>95</v>
      </c>
      <c r="H103" s="75">
        <v>9095</v>
      </c>
      <c r="I103" s="76" t="s">
        <v>19</v>
      </c>
      <c r="J103" s="76" t="s">
        <v>309</v>
      </c>
      <c r="K103" s="72">
        <v>244179</v>
      </c>
    </row>
    <row r="104" spans="1:12" ht="80.099999999999994" customHeight="1" x14ac:dyDescent="0.35">
      <c r="A104" s="12">
        <v>99</v>
      </c>
      <c r="B104" s="13" t="s">
        <v>88</v>
      </c>
      <c r="C104" s="14">
        <v>19450</v>
      </c>
      <c r="D104" s="14">
        <v>19450</v>
      </c>
      <c r="E104" s="15" t="s">
        <v>17</v>
      </c>
      <c r="F104" s="16" t="str">
        <f>G104 &amp; " เสนอราคา " &amp; TEXT(H104,"#,##0.00") &amp; " บาท "</f>
        <v xml:space="preserve">ห้างหุ้นส่วนจำกัด โคราชคอมพิวเตอร์ เสนอราคา 19,450.00 บาท </v>
      </c>
      <c r="G104" s="17" t="s">
        <v>310</v>
      </c>
      <c r="H104" s="14">
        <v>19450</v>
      </c>
      <c r="I104" s="15" t="s">
        <v>19</v>
      </c>
      <c r="J104" s="15" t="s">
        <v>311</v>
      </c>
      <c r="K104" s="20">
        <v>244179</v>
      </c>
    </row>
    <row r="105" spans="1:12" ht="80.099999999999994" customHeight="1" x14ac:dyDescent="0.35">
      <c r="A105" s="12">
        <v>100</v>
      </c>
      <c r="B105" s="22" t="s">
        <v>312</v>
      </c>
      <c r="C105" s="23">
        <v>28800</v>
      </c>
      <c r="D105" s="23">
        <v>28800</v>
      </c>
      <c r="E105" s="24" t="s">
        <v>17</v>
      </c>
      <c r="F105" s="25" t="s">
        <v>313</v>
      </c>
      <c r="G105" s="26" t="s">
        <v>314</v>
      </c>
      <c r="H105" s="23">
        <v>28800</v>
      </c>
      <c r="I105" s="24" t="s">
        <v>19</v>
      </c>
      <c r="J105" s="24" t="s">
        <v>315</v>
      </c>
      <c r="K105" s="20">
        <v>244179</v>
      </c>
    </row>
    <row r="106" spans="1:12" ht="80.099999999999994" customHeight="1" x14ac:dyDescent="0.35">
      <c r="A106" s="19">
        <v>101</v>
      </c>
      <c r="B106" s="13" t="s">
        <v>316</v>
      </c>
      <c r="C106" s="14">
        <v>30885</v>
      </c>
      <c r="D106" s="14">
        <v>30885</v>
      </c>
      <c r="E106" s="15" t="s">
        <v>17</v>
      </c>
      <c r="F106" s="16" t="str">
        <f t="shared" ref="F106:F116" si="3">G106 &amp; " เสนอราคา " &amp; TEXT(H106,"#,##0.00") &amp; " บาท "</f>
        <v xml:space="preserve">บริษัท โกลบอล ไซแอนติฟิค จำกัด เสนอราคา 30,885.00 บาท </v>
      </c>
      <c r="G106" s="17" t="s">
        <v>78</v>
      </c>
      <c r="H106" s="14">
        <v>30885</v>
      </c>
      <c r="I106" s="15" t="s">
        <v>19</v>
      </c>
      <c r="J106" s="15" t="s">
        <v>317</v>
      </c>
      <c r="K106" s="20">
        <v>244179</v>
      </c>
      <c r="L106" s="28"/>
    </row>
    <row r="107" spans="1:12" ht="80.099999999999994" customHeight="1" x14ac:dyDescent="0.35">
      <c r="A107" s="12">
        <v>102</v>
      </c>
      <c r="B107" s="13" t="s">
        <v>318</v>
      </c>
      <c r="C107" s="14">
        <v>59000</v>
      </c>
      <c r="D107" s="14">
        <v>59000</v>
      </c>
      <c r="E107" s="15" t="s">
        <v>17</v>
      </c>
      <c r="F107" s="16" t="str">
        <f t="shared" si="3"/>
        <v xml:space="preserve">ห้างหุ้นส่วนจำกัด ไอที.โปรเจค เสนอราคา 59,000.00 บาท </v>
      </c>
      <c r="G107" s="17" t="s">
        <v>319</v>
      </c>
      <c r="H107" s="14">
        <v>59000</v>
      </c>
      <c r="I107" s="15" t="s">
        <v>19</v>
      </c>
      <c r="J107" s="15" t="s">
        <v>320</v>
      </c>
      <c r="K107" s="20">
        <v>244179</v>
      </c>
    </row>
    <row r="108" spans="1:12" ht="80.099999999999994" customHeight="1" x14ac:dyDescent="0.35">
      <c r="A108" s="12">
        <v>103</v>
      </c>
      <c r="B108" s="13" t="s">
        <v>321</v>
      </c>
      <c r="C108" s="14">
        <v>20330</v>
      </c>
      <c r="D108" s="14">
        <v>20330</v>
      </c>
      <c r="E108" s="15" t="s">
        <v>17</v>
      </c>
      <c r="F108" s="16" t="str">
        <f t="shared" si="3"/>
        <v xml:space="preserve">บริษัท ดีพีแอล ดีเวลลอปเม้นท์ แอนด์ เซอร์วิส จำกัด เสนอราคา 20,330.00 บาท </v>
      </c>
      <c r="G108" s="17" t="s">
        <v>322</v>
      </c>
      <c r="H108" s="14">
        <v>20330</v>
      </c>
      <c r="I108" s="15" t="s">
        <v>19</v>
      </c>
      <c r="J108" s="15" t="s">
        <v>323</v>
      </c>
      <c r="K108" s="20">
        <v>244179</v>
      </c>
    </row>
    <row r="109" spans="1:12" ht="80.099999999999994" customHeight="1" x14ac:dyDescent="0.35">
      <c r="A109" s="19">
        <v>104</v>
      </c>
      <c r="B109" s="13" t="s">
        <v>324</v>
      </c>
      <c r="C109" s="14">
        <v>2800</v>
      </c>
      <c r="D109" s="14">
        <v>2800</v>
      </c>
      <c r="E109" s="15" t="s">
        <v>17</v>
      </c>
      <c r="F109" s="16" t="str">
        <f t="shared" si="3"/>
        <v xml:space="preserve">ร้าน จรัสแสง เสนอราคา 2,800.00 บาท </v>
      </c>
      <c r="G109" s="17" t="s">
        <v>325</v>
      </c>
      <c r="H109" s="14">
        <v>2800</v>
      </c>
      <c r="I109" s="15" t="s">
        <v>19</v>
      </c>
      <c r="J109" s="15" t="s">
        <v>326</v>
      </c>
      <c r="K109" s="20">
        <v>244179</v>
      </c>
    </row>
    <row r="110" spans="1:12" ht="80.099999999999994" customHeight="1" x14ac:dyDescent="0.35">
      <c r="A110" s="12">
        <v>105</v>
      </c>
      <c r="B110" s="13" t="s">
        <v>327</v>
      </c>
      <c r="C110" s="14">
        <v>14284.5</v>
      </c>
      <c r="D110" s="14">
        <v>14284.5</v>
      </c>
      <c r="E110" s="15" t="s">
        <v>17</v>
      </c>
      <c r="F110" s="16" t="str">
        <f t="shared" si="3"/>
        <v xml:space="preserve">บริษัท ออล เคมิคอล แอนด์ ซัพพลาย จำกัด เสนอราคา 14,284.50 บาท </v>
      </c>
      <c r="G110" s="17" t="s">
        <v>328</v>
      </c>
      <c r="H110" s="14">
        <v>14284.5</v>
      </c>
      <c r="I110" s="15" t="s">
        <v>19</v>
      </c>
      <c r="J110" s="15" t="s">
        <v>329</v>
      </c>
      <c r="K110" s="20">
        <v>244179</v>
      </c>
    </row>
    <row r="111" spans="1:12" ht="80.099999999999994" customHeight="1" x14ac:dyDescent="0.35">
      <c r="A111" s="12">
        <v>106</v>
      </c>
      <c r="B111" s="13" t="s">
        <v>330</v>
      </c>
      <c r="C111" s="14">
        <v>13375</v>
      </c>
      <c r="D111" s="14">
        <v>13375</v>
      </c>
      <c r="E111" s="15" t="s">
        <v>17</v>
      </c>
      <c r="F111" s="16" t="str">
        <f t="shared" si="3"/>
        <v xml:space="preserve">บริษัท ฟอร์ซี คอร์ปอเรชั่น จำกัด เสนอราคา 13,375.00 บาท </v>
      </c>
      <c r="G111" s="17" t="s">
        <v>331</v>
      </c>
      <c r="H111" s="14">
        <v>13375</v>
      </c>
      <c r="I111" s="15" t="s">
        <v>19</v>
      </c>
      <c r="J111" s="15" t="s">
        <v>332</v>
      </c>
      <c r="K111" s="20">
        <v>244180</v>
      </c>
    </row>
    <row r="112" spans="1:12" ht="80.099999999999994" customHeight="1" x14ac:dyDescent="0.35">
      <c r="A112" s="19">
        <v>107</v>
      </c>
      <c r="B112" s="13" t="s">
        <v>333</v>
      </c>
      <c r="C112" s="14">
        <v>10500</v>
      </c>
      <c r="D112" s="14">
        <v>10500</v>
      </c>
      <c r="E112" s="15" t="s">
        <v>17</v>
      </c>
      <c r="F112" s="16" t="str">
        <f t="shared" si="3"/>
        <v xml:space="preserve">บริษัท เจ.เค.ฟาร์มชอป จำกัด เสนอราคา 10,500.00 บาท </v>
      </c>
      <c r="G112" s="17" t="s">
        <v>334</v>
      </c>
      <c r="H112" s="14">
        <v>10500</v>
      </c>
      <c r="I112" s="15" t="s">
        <v>19</v>
      </c>
      <c r="J112" s="15" t="s">
        <v>335</v>
      </c>
      <c r="K112" s="20">
        <v>244180</v>
      </c>
    </row>
    <row r="113" spans="1:12" ht="80.099999999999994" customHeight="1" x14ac:dyDescent="0.35">
      <c r="A113" s="12">
        <v>108</v>
      </c>
      <c r="B113" s="13" t="s">
        <v>336</v>
      </c>
      <c r="C113" s="14">
        <v>211418.23</v>
      </c>
      <c r="D113" s="14">
        <v>211418.23</v>
      </c>
      <c r="E113" s="15" t="s">
        <v>17</v>
      </c>
      <c r="F113" s="16" t="str">
        <f t="shared" si="3"/>
        <v xml:space="preserve">บริษัท เอส.เอ.พี ทูลลิ่ง ซิสเต็ม จำกัด เสนอราคา 209,000.00 บาท </v>
      </c>
      <c r="G113" s="17" t="s">
        <v>196</v>
      </c>
      <c r="H113" s="14">
        <v>209000</v>
      </c>
      <c r="I113" s="15" t="s">
        <v>19</v>
      </c>
      <c r="J113" s="15" t="s">
        <v>337</v>
      </c>
      <c r="K113" s="20">
        <v>244180</v>
      </c>
      <c r="L113" s="28"/>
    </row>
    <row r="114" spans="1:12" ht="80.099999999999994" customHeight="1" x14ac:dyDescent="0.35">
      <c r="A114" s="73">
        <v>109</v>
      </c>
      <c r="B114" s="67" t="s">
        <v>338</v>
      </c>
      <c r="C114" s="68">
        <v>17530</v>
      </c>
      <c r="D114" s="68">
        <v>17080</v>
      </c>
      <c r="E114" s="69" t="s">
        <v>17</v>
      </c>
      <c r="F114" s="70" t="str">
        <f t="shared" si="3"/>
        <v xml:space="preserve">นาย ศิริชัย กลิ่นบุญสด เสนอราคา 17,530.00 บาท </v>
      </c>
      <c r="G114" s="71" t="s">
        <v>339</v>
      </c>
      <c r="H114" s="68">
        <v>17530</v>
      </c>
      <c r="I114" s="69" t="s">
        <v>19</v>
      </c>
      <c r="J114" s="69" t="s">
        <v>340</v>
      </c>
      <c r="K114" s="72">
        <v>244180</v>
      </c>
    </row>
    <row r="115" spans="1:12" ht="80.099999999999994" customHeight="1" x14ac:dyDescent="0.35">
      <c r="A115" s="19">
        <v>110</v>
      </c>
      <c r="B115" s="13" t="s">
        <v>341</v>
      </c>
      <c r="C115" s="14">
        <v>11500</v>
      </c>
      <c r="D115" s="14">
        <v>11500</v>
      </c>
      <c r="E115" s="15" t="s">
        <v>17</v>
      </c>
      <c r="F115" s="16" t="str">
        <f t="shared" si="3"/>
        <v xml:space="preserve">บริษัท เอกไพบูลย์ซัพพลายเออร์ จำกัด เสนอราคา 11,500.00 บาท </v>
      </c>
      <c r="G115" s="17" t="s">
        <v>342</v>
      </c>
      <c r="H115" s="14">
        <v>11500</v>
      </c>
      <c r="I115" s="15" t="s">
        <v>19</v>
      </c>
      <c r="J115" s="15" t="s">
        <v>343</v>
      </c>
      <c r="K115" s="20">
        <v>244180</v>
      </c>
    </row>
    <row r="116" spans="1:12" ht="80.099999999999994" customHeight="1" x14ac:dyDescent="0.35">
      <c r="A116" s="12">
        <v>111</v>
      </c>
      <c r="B116" s="13" t="s">
        <v>344</v>
      </c>
      <c r="C116" s="14">
        <v>9940</v>
      </c>
      <c r="D116" s="14">
        <v>9940</v>
      </c>
      <c r="E116" s="15" t="s">
        <v>17</v>
      </c>
      <c r="F116" s="16" t="str">
        <f t="shared" si="3"/>
        <v xml:space="preserve">นาย สมกิต ศิริเมฆา เสนอราคา 9,940.00 บาท </v>
      </c>
      <c r="G116" s="17" t="s">
        <v>345</v>
      </c>
      <c r="H116" s="14">
        <v>9940</v>
      </c>
      <c r="I116" s="15" t="s">
        <v>19</v>
      </c>
      <c r="J116" s="15" t="s">
        <v>346</v>
      </c>
      <c r="K116" s="20">
        <v>244180</v>
      </c>
    </row>
    <row r="117" spans="1:12" ht="80.099999999999994" customHeight="1" x14ac:dyDescent="0.35">
      <c r="A117" s="12">
        <v>112</v>
      </c>
      <c r="B117" s="22" t="s">
        <v>347</v>
      </c>
      <c r="C117" s="23">
        <v>18000</v>
      </c>
      <c r="D117" s="23">
        <v>18000</v>
      </c>
      <c r="E117" s="24" t="s">
        <v>17</v>
      </c>
      <c r="F117" s="25" t="s">
        <v>348</v>
      </c>
      <c r="G117" s="26" t="s">
        <v>349</v>
      </c>
      <c r="H117" s="23">
        <v>18800</v>
      </c>
      <c r="I117" s="24" t="s">
        <v>19</v>
      </c>
      <c r="J117" s="24" t="s">
        <v>350</v>
      </c>
      <c r="K117" s="20">
        <v>244180</v>
      </c>
    </row>
    <row r="118" spans="1:12" ht="80.099999999999994" customHeight="1" x14ac:dyDescent="0.35">
      <c r="A118" s="19">
        <v>113</v>
      </c>
      <c r="B118" s="13" t="s">
        <v>351</v>
      </c>
      <c r="C118" s="14">
        <v>42450</v>
      </c>
      <c r="D118" s="14">
        <v>42450</v>
      </c>
      <c r="E118" s="15" t="s">
        <v>17</v>
      </c>
      <c r="F118" s="16" t="str">
        <f>G118 &amp; " เสนอราคา " &amp; TEXT(H118,"#,##0.00") &amp; " บาท "</f>
        <v xml:space="preserve">ห้างหุ้นส่วนจำกัด เลิศศิลป์ สาส์ณ โฮลดิ้ง เสนอราคา 42,450.00 บาท </v>
      </c>
      <c r="G118" s="17" t="s">
        <v>264</v>
      </c>
      <c r="H118" s="14">
        <v>42450</v>
      </c>
      <c r="I118" s="15" t="s">
        <v>19</v>
      </c>
      <c r="J118" s="15" t="s">
        <v>352</v>
      </c>
      <c r="K118" s="20">
        <v>244180</v>
      </c>
    </row>
    <row r="119" spans="1:12" ht="80.099999999999994" customHeight="1" x14ac:dyDescent="0.35">
      <c r="A119" s="12">
        <v>114</v>
      </c>
      <c r="B119" s="22" t="s">
        <v>353</v>
      </c>
      <c r="C119" s="23">
        <v>600000</v>
      </c>
      <c r="D119" s="23">
        <v>600000</v>
      </c>
      <c r="E119" s="24" t="s">
        <v>17</v>
      </c>
      <c r="F119" s="25" t="s">
        <v>354</v>
      </c>
      <c r="G119" s="26" t="s">
        <v>355</v>
      </c>
      <c r="H119" s="23">
        <v>35000</v>
      </c>
      <c r="I119" s="24" t="s">
        <v>19</v>
      </c>
      <c r="J119" s="24" t="s">
        <v>356</v>
      </c>
      <c r="K119" s="20">
        <v>244180</v>
      </c>
    </row>
    <row r="120" spans="1:12" ht="80.099999999999994" customHeight="1" x14ac:dyDescent="0.35">
      <c r="A120" s="12">
        <v>115</v>
      </c>
      <c r="B120" s="13" t="s">
        <v>357</v>
      </c>
      <c r="C120" s="14">
        <v>17080</v>
      </c>
      <c r="D120" s="14">
        <v>17080</v>
      </c>
      <c r="E120" s="15" t="s">
        <v>17</v>
      </c>
      <c r="F120" s="16" t="str">
        <f>G120 &amp; " เสนอราคา " &amp; TEXT(H120,"#,##0.00") &amp; " บาท "</f>
        <v xml:space="preserve">นาย ศิริชัย กลิ่นบุญสด เสนอราคา 17,080.00 บาท </v>
      </c>
      <c r="G120" s="17" t="s">
        <v>339</v>
      </c>
      <c r="H120" s="14">
        <v>17080</v>
      </c>
      <c r="I120" s="15" t="s">
        <v>19</v>
      </c>
      <c r="J120" s="15" t="s">
        <v>358</v>
      </c>
      <c r="K120" s="20">
        <v>244180</v>
      </c>
    </row>
    <row r="121" spans="1:12" ht="80.099999999999994" customHeight="1" x14ac:dyDescent="0.35">
      <c r="A121" s="19">
        <v>116</v>
      </c>
      <c r="B121" s="22" t="s">
        <v>359</v>
      </c>
      <c r="C121" s="23">
        <v>17080</v>
      </c>
      <c r="D121" s="23">
        <v>17080</v>
      </c>
      <c r="E121" s="24" t="s">
        <v>17</v>
      </c>
      <c r="F121" s="25" t="s">
        <v>360</v>
      </c>
      <c r="G121" s="26" t="s">
        <v>339</v>
      </c>
      <c r="H121" s="23">
        <v>17080</v>
      </c>
      <c r="I121" s="24" t="s">
        <v>19</v>
      </c>
      <c r="J121" s="24" t="s">
        <v>361</v>
      </c>
      <c r="K121" s="20">
        <v>244180</v>
      </c>
    </row>
    <row r="122" spans="1:12" ht="80.099999999999994" customHeight="1" x14ac:dyDescent="0.35">
      <c r="A122" s="12">
        <v>117</v>
      </c>
      <c r="B122" s="22" t="s">
        <v>362</v>
      </c>
      <c r="C122" s="23">
        <v>4500</v>
      </c>
      <c r="D122" s="23">
        <v>4500</v>
      </c>
      <c r="E122" s="24" t="s">
        <v>17</v>
      </c>
      <c r="F122" s="25" t="s">
        <v>363</v>
      </c>
      <c r="G122" s="26" t="s">
        <v>364</v>
      </c>
      <c r="H122" s="23">
        <v>4500</v>
      </c>
      <c r="I122" s="24" t="s">
        <v>19</v>
      </c>
      <c r="J122" s="24" t="s">
        <v>365</v>
      </c>
      <c r="K122" s="20">
        <v>244180</v>
      </c>
    </row>
    <row r="123" spans="1:12" ht="80.099999999999994" customHeight="1" x14ac:dyDescent="0.35">
      <c r="A123" s="12">
        <v>118</v>
      </c>
      <c r="B123" s="13" t="s">
        <v>366</v>
      </c>
      <c r="C123" s="14">
        <v>18340</v>
      </c>
      <c r="D123" s="14">
        <v>18340</v>
      </c>
      <c r="E123" s="15" t="s">
        <v>17</v>
      </c>
      <c r="F123" s="16" t="str">
        <f>G123 &amp; " เสนอราคา " &amp; TEXT(H123,"#,##0.00") &amp; " บาท "</f>
        <v xml:space="preserve">ห้างหุ้นส่วนจำกัด ไทยรัตน์วัสดุภัณฑ์ (1997) เสนอราคา 17,973.00 บาท </v>
      </c>
      <c r="G123" s="17" t="s">
        <v>144</v>
      </c>
      <c r="H123" s="14">
        <v>17973</v>
      </c>
      <c r="I123" s="15" t="s">
        <v>19</v>
      </c>
      <c r="J123" s="15" t="s">
        <v>367</v>
      </c>
      <c r="K123" s="20">
        <v>244180</v>
      </c>
      <c r="L123" s="28"/>
    </row>
    <row r="124" spans="1:12" ht="80.099999999999994" customHeight="1" x14ac:dyDescent="0.35">
      <c r="A124" s="19">
        <v>119</v>
      </c>
      <c r="B124" s="13" t="s">
        <v>368</v>
      </c>
      <c r="C124" s="14">
        <v>1580</v>
      </c>
      <c r="D124" s="14">
        <v>1580</v>
      </c>
      <c r="E124" s="15" t="s">
        <v>17</v>
      </c>
      <c r="F124" s="16" t="str">
        <f>G124 &amp; " เสนอราคา " &amp; TEXT(H124,"#,##0.00") &amp; " บาท "</f>
        <v xml:space="preserve">บริษัท ไอ.ที.เฮ้าส์ จำกัด เสนอราคา 1,580.00 บาท </v>
      </c>
      <c r="G124" s="17" t="s">
        <v>369</v>
      </c>
      <c r="H124" s="14">
        <v>1580</v>
      </c>
      <c r="I124" s="15" t="s">
        <v>19</v>
      </c>
      <c r="J124" s="15" t="s">
        <v>370</v>
      </c>
      <c r="K124" s="20">
        <v>244180</v>
      </c>
    </row>
    <row r="125" spans="1:12" ht="80.099999999999994" customHeight="1" x14ac:dyDescent="0.35">
      <c r="A125" s="12">
        <v>120</v>
      </c>
      <c r="B125" s="22" t="s">
        <v>371</v>
      </c>
      <c r="C125" s="23">
        <v>18450</v>
      </c>
      <c r="D125" s="23">
        <v>18450</v>
      </c>
      <c r="E125" s="24" t="s">
        <v>17</v>
      </c>
      <c r="F125" s="25" t="s">
        <v>372</v>
      </c>
      <c r="G125" s="26" t="s">
        <v>373</v>
      </c>
      <c r="H125" s="23">
        <v>18450</v>
      </c>
      <c r="I125" s="24" t="s">
        <v>19</v>
      </c>
      <c r="J125" s="24" t="s">
        <v>374</v>
      </c>
      <c r="K125" s="20">
        <v>244180</v>
      </c>
    </row>
    <row r="126" spans="1:12" ht="80.099999999999994" customHeight="1" x14ac:dyDescent="0.35">
      <c r="A126" s="12">
        <v>121</v>
      </c>
      <c r="B126" s="13" t="s">
        <v>375</v>
      </c>
      <c r="C126" s="14">
        <v>117700</v>
      </c>
      <c r="D126" s="14">
        <v>117700</v>
      </c>
      <c r="E126" s="15" t="s">
        <v>17</v>
      </c>
      <c r="F126" s="16" t="str">
        <f>G126 &amp; " เสนอราคา " &amp; TEXT(H126,"#,##0.00") &amp; " บาท "</f>
        <v xml:space="preserve">บริษัท เทรนด์ วีจี3 จำกัด เสนอราคา 117,700.00 บาท </v>
      </c>
      <c r="G126" s="17" t="s">
        <v>376</v>
      </c>
      <c r="H126" s="14">
        <v>117700</v>
      </c>
      <c r="I126" s="15" t="s">
        <v>19</v>
      </c>
      <c r="J126" s="15" t="s">
        <v>377</v>
      </c>
      <c r="K126" s="20">
        <v>244180</v>
      </c>
    </row>
    <row r="127" spans="1:12" ht="80.099999999999994" customHeight="1" x14ac:dyDescent="0.35">
      <c r="A127" s="19">
        <v>122</v>
      </c>
      <c r="B127" s="13" t="s">
        <v>378</v>
      </c>
      <c r="C127" s="14">
        <v>20150</v>
      </c>
      <c r="D127" s="14">
        <v>20150</v>
      </c>
      <c r="E127" s="15" t="s">
        <v>17</v>
      </c>
      <c r="F127" s="16" t="str">
        <f>G127 &amp; " เสนอราคา " &amp; TEXT(H127,"#,##0.00") &amp; " บาท "</f>
        <v xml:space="preserve">แชมป์ซุปเปอร์ เสนอราคา 20,150.00 บาท </v>
      </c>
      <c r="G127" s="17" t="s">
        <v>379</v>
      </c>
      <c r="H127" s="14">
        <v>20150</v>
      </c>
      <c r="I127" s="15" t="s">
        <v>19</v>
      </c>
      <c r="J127" s="15" t="s">
        <v>380</v>
      </c>
      <c r="K127" s="20">
        <v>244180</v>
      </c>
    </row>
    <row r="128" spans="1:12" ht="80.099999999999994" customHeight="1" x14ac:dyDescent="0.35">
      <c r="A128" s="12">
        <v>123</v>
      </c>
      <c r="B128" s="13" t="s">
        <v>381</v>
      </c>
      <c r="C128" s="14">
        <v>25800</v>
      </c>
      <c r="D128" s="14">
        <v>25800</v>
      </c>
      <c r="E128" s="15" t="s">
        <v>17</v>
      </c>
      <c r="F128" s="16" t="str">
        <f>G128 &amp; " เสนอราคา " &amp; TEXT(H128,"#,##0.00") &amp; " บาท "</f>
        <v xml:space="preserve">บริษัท ยูเท็นธันเดอร์ จำกัด เสนอราคา 25,100.00 บาท </v>
      </c>
      <c r="G128" s="17" t="s">
        <v>382</v>
      </c>
      <c r="H128" s="14">
        <v>25100</v>
      </c>
      <c r="I128" s="15" t="s">
        <v>19</v>
      </c>
      <c r="J128" s="15" t="s">
        <v>383</v>
      </c>
      <c r="K128" s="20">
        <v>244180</v>
      </c>
    </row>
    <row r="129" spans="1:12" ht="80.099999999999994" customHeight="1" x14ac:dyDescent="0.35">
      <c r="A129" s="12">
        <v>124</v>
      </c>
      <c r="B129" s="22" t="s">
        <v>384</v>
      </c>
      <c r="C129" s="23">
        <v>26900</v>
      </c>
      <c r="D129" s="23">
        <v>26900</v>
      </c>
      <c r="E129" s="24" t="s">
        <v>17</v>
      </c>
      <c r="F129" s="25" t="s">
        <v>385</v>
      </c>
      <c r="G129" s="26" t="s">
        <v>386</v>
      </c>
      <c r="H129" s="23">
        <v>26900</v>
      </c>
      <c r="I129" s="24" t="s">
        <v>19</v>
      </c>
      <c r="J129" s="24" t="s">
        <v>387</v>
      </c>
      <c r="K129" s="20">
        <v>244180</v>
      </c>
    </row>
    <row r="130" spans="1:12" ht="80.099999999999994" customHeight="1" x14ac:dyDescent="0.35">
      <c r="A130" s="19">
        <v>125</v>
      </c>
      <c r="B130" s="22" t="s">
        <v>388</v>
      </c>
      <c r="C130" s="23">
        <v>69800</v>
      </c>
      <c r="D130" s="23">
        <v>69800</v>
      </c>
      <c r="E130" s="24" t="s">
        <v>17</v>
      </c>
      <c r="F130" s="25" t="s">
        <v>389</v>
      </c>
      <c r="G130" s="26" t="s">
        <v>277</v>
      </c>
      <c r="H130" s="23">
        <v>69800</v>
      </c>
      <c r="I130" s="24" t="s">
        <v>19</v>
      </c>
      <c r="J130" s="24" t="s">
        <v>390</v>
      </c>
      <c r="K130" s="20">
        <v>244180</v>
      </c>
    </row>
    <row r="131" spans="1:12" ht="80.099999999999994" customHeight="1" x14ac:dyDescent="0.35">
      <c r="A131" s="12">
        <v>126</v>
      </c>
      <c r="B131" s="13" t="s">
        <v>391</v>
      </c>
      <c r="C131" s="14">
        <v>79180</v>
      </c>
      <c r="D131" s="14">
        <v>79180</v>
      </c>
      <c r="E131" s="15" t="s">
        <v>17</v>
      </c>
      <c r="F131" s="16" t="str">
        <f>G131 &amp; " เสนอราคา " &amp; TEXT(H131,"#,##0.00") &amp; " บาท "</f>
        <v xml:space="preserve">บริษัท ไทย อินดัสเทค จำกัด เสนอราคา 74,900.00 บาท </v>
      </c>
      <c r="G131" s="17" t="s">
        <v>392</v>
      </c>
      <c r="H131" s="14">
        <v>74900</v>
      </c>
      <c r="I131" s="15" t="s">
        <v>19</v>
      </c>
      <c r="J131" s="15" t="s">
        <v>393</v>
      </c>
      <c r="K131" s="20">
        <v>244180</v>
      </c>
      <c r="L131" s="28"/>
    </row>
    <row r="132" spans="1:12" ht="80.099999999999994" customHeight="1" x14ac:dyDescent="0.35">
      <c r="A132" s="12">
        <v>127</v>
      </c>
      <c r="B132" s="13" t="s">
        <v>394</v>
      </c>
      <c r="C132" s="14">
        <v>6400</v>
      </c>
      <c r="D132" s="14">
        <v>6400</v>
      </c>
      <c r="E132" s="15" t="s">
        <v>17</v>
      </c>
      <c r="F132" s="16" t="str">
        <f>G132 &amp; " เสนอราคา " &amp; TEXT(H132,"#,##0.00") &amp; " บาท "</f>
        <v xml:space="preserve">บริษัท ไอ.ที.เฮ้าส์ จำกัด เสนอราคา 6,000.00 บาท </v>
      </c>
      <c r="G132" s="17" t="s">
        <v>369</v>
      </c>
      <c r="H132" s="14">
        <v>6000</v>
      </c>
      <c r="I132" s="15" t="s">
        <v>19</v>
      </c>
      <c r="J132" s="15" t="s">
        <v>395</v>
      </c>
      <c r="K132" s="20">
        <v>244180</v>
      </c>
    </row>
    <row r="133" spans="1:12" ht="80.099999999999994" customHeight="1" x14ac:dyDescent="0.35">
      <c r="A133" s="19">
        <v>128</v>
      </c>
      <c r="B133" s="13" t="s">
        <v>396</v>
      </c>
      <c r="C133" s="14">
        <v>94500</v>
      </c>
      <c r="D133" s="14">
        <v>94500</v>
      </c>
      <c r="E133" s="15" t="s">
        <v>17</v>
      </c>
      <c r="F133" s="16" t="str">
        <f>G133 &amp; " เสนอราคา " &amp; TEXT(H133,"#,##0.00") &amp; " บาท "</f>
        <v xml:space="preserve">บริษัท วีระมาศการเกษตร จำกัด เสนอราคา 94,500.00 บาท </v>
      </c>
      <c r="G133" s="17" t="s">
        <v>397</v>
      </c>
      <c r="H133" s="14">
        <v>94500</v>
      </c>
      <c r="I133" s="15" t="s">
        <v>19</v>
      </c>
      <c r="J133" s="15" t="s">
        <v>398</v>
      </c>
      <c r="K133" s="20">
        <v>244180</v>
      </c>
    </row>
    <row r="134" spans="1:12" ht="80.099999999999994" customHeight="1" x14ac:dyDescent="0.35">
      <c r="A134" s="12">
        <v>129</v>
      </c>
      <c r="B134" s="13" t="s">
        <v>399</v>
      </c>
      <c r="C134" s="14">
        <v>10000</v>
      </c>
      <c r="D134" s="14">
        <v>9850</v>
      </c>
      <c r="E134" s="15" t="s">
        <v>17</v>
      </c>
      <c r="F134" s="16" t="str">
        <f>G134 &amp; " เสนอราคา " &amp; TEXT(H134,"#,##0.00") &amp; " บาท "</f>
        <v xml:space="preserve">บริษัท เอส.เอ.พี ทูลลิ่ง ซิสเต็ม จำกัด เสนอราคา 9,850.00 บาท </v>
      </c>
      <c r="G134" s="17" t="s">
        <v>196</v>
      </c>
      <c r="H134" s="14">
        <v>9850</v>
      </c>
      <c r="I134" s="15" t="s">
        <v>19</v>
      </c>
      <c r="J134" s="15" t="s">
        <v>400</v>
      </c>
      <c r="K134" s="20">
        <v>244181</v>
      </c>
    </row>
    <row r="135" spans="1:12" ht="80.099999999999994" customHeight="1" x14ac:dyDescent="0.35">
      <c r="A135" s="12">
        <v>130</v>
      </c>
      <c r="B135" s="13" t="s">
        <v>401</v>
      </c>
      <c r="C135" s="14">
        <v>720</v>
      </c>
      <c r="D135" s="14">
        <v>720</v>
      </c>
      <c r="E135" s="15" t="s">
        <v>17</v>
      </c>
      <c r="F135" s="16" t="str">
        <f>G135 &amp; " เสนอราคา " &amp; TEXT(H135,"#,##0.00") &amp; " บาท "</f>
        <v xml:space="preserve">ร้าน สุรนารี เครื่องเขียน เสนอราคา 720.00 บาท </v>
      </c>
      <c r="G135" s="17" t="s">
        <v>373</v>
      </c>
      <c r="H135" s="14">
        <v>720</v>
      </c>
      <c r="I135" s="15" t="s">
        <v>19</v>
      </c>
      <c r="J135" s="15" t="s">
        <v>402</v>
      </c>
      <c r="K135" s="20">
        <v>244181</v>
      </c>
    </row>
    <row r="136" spans="1:12" ht="80.099999999999994" customHeight="1" x14ac:dyDescent="0.35">
      <c r="A136" s="19">
        <v>131</v>
      </c>
      <c r="B136" s="22" t="s">
        <v>403</v>
      </c>
      <c r="C136" s="23">
        <v>50000</v>
      </c>
      <c r="D136" s="23">
        <v>39985.9</v>
      </c>
      <c r="E136" s="24" t="s">
        <v>17</v>
      </c>
      <c r="F136" s="25" t="s">
        <v>404</v>
      </c>
      <c r="G136" s="26" t="s">
        <v>280</v>
      </c>
      <c r="H136" s="23">
        <v>39985.9</v>
      </c>
      <c r="I136" s="24" t="s">
        <v>19</v>
      </c>
      <c r="J136" s="24" t="s">
        <v>405</v>
      </c>
      <c r="K136" s="20">
        <v>244181</v>
      </c>
    </row>
    <row r="137" spans="1:12" ht="80.099999999999994" customHeight="1" x14ac:dyDescent="0.35">
      <c r="A137" s="12">
        <v>132</v>
      </c>
      <c r="B137" s="13" t="s">
        <v>406</v>
      </c>
      <c r="C137" s="14">
        <v>4750</v>
      </c>
      <c r="D137" s="14">
        <v>4750</v>
      </c>
      <c r="E137" s="15" t="s">
        <v>17</v>
      </c>
      <c r="F137" s="16" t="str">
        <f>G137 &amp; " เสนอราคา " &amp; TEXT(H137,"#,##0.00") &amp; " บาท "</f>
        <v xml:space="preserve">บริษัท ยูเนี่ยนแคสแทป จำกัด เสนอราคา 4,750.00 บาท </v>
      </c>
      <c r="G137" s="17" t="s">
        <v>407</v>
      </c>
      <c r="H137" s="14">
        <v>4750</v>
      </c>
      <c r="I137" s="15" t="s">
        <v>19</v>
      </c>
      <c r="J137" s="15" t="s">
        <v>408</v>
      </c>
      <c r="K137" s="20">
        <v>244181</v>
      </c>
    </row>
    <row r="138" spans="1:12" ht="80.099999999999994" customHeight="1" x14ac:dyDescent="0.35">
      <c r="A138" s="12">
        <v>133</v>
      </c>
      <c r="B138" s="13" t="s">
        <v>409</v>
      </c>
      <c r="C138" s="14">
        <v>78500</v>
      </c>
      <c r="D138" s="14">
        <v>78500</v>
      </c>
      <c r="E138" s="15" t="s">
        <v>17</v>
      </c>
      <c r="F138" s="16" t="str">
        <f>G138 &amp; " เสนอราคา " &amp; TEXT(H138,"#,##0.00") &amp; " บาท "</f>
        <v xml:space="preserve">บริษัท มุ่งมั่น อีเอ็นจี จำกัด เสนอราคา 78,500.00 บาท </v>
      </c>
      <c r="G138" s="17" t="s">
        <v>277</v>
      </c>
      <c r="H138" s="14">
        <v>78500</v>
      </c>
      <c r="I138" s="15" t="s">
        <v>19</v>
      </c>
      <c r="J138" s="15" t="s">
        <v>410</v>
      </c>
      <c r="K138" s="20">
        <v>244181</v>
      </c>
    </row>
    <row r="139" spans="1:12" ht="80.099999999999994" customHeight="1" x14ac:dyDescent="0.35">
      <c r="A139" s="19">
        <v>134</v>
      </c>
      <c r="B139" s="13" t="s">
        <v>411</v>
      </c>
      <c r="C139" s="14">
        <v>76400</v>
      </c>
      <c r="D139" s="14">
        <v>76400</v>
      </c>
      <c r="E139" s="15" t="s">
        <v>17</v>
      </c>
      <c r="F139" s="16" t="str">
        <f>G139 &amp; " เสนอราคา " &amp; TEXT(H139,"#,##0.00") &amp; " บาท "</f>
        <v xml:space="preserve">บริษัท ริโก้ (ประเทศไทย) จำกัด เสนอราคา 76,400.00 บาท </v>
      </c>
      <c r="G139" s="17" t="s">
        <v>412</v>
      </c>
      <c r="H139" s="14">
        <v>76400</v>
      </c>
      <c r="I139" s="15" t="s">
        <v>19</v>
      </c>
      <c r="J139" s="15" t="s">
        <v>413</v>
      </c>
      <c r="K139" s="20">
        <v>244181</v>
      </c>
    </row>
    <row r="140" spans="1:12" ht="80.099999999999994" customHeight="1" x14ac:dyDescent="0.35">
      <c r="A140" s="12">
        <v>135</v>
      </c>
      <c r="B140" s="22" t="s">
        <v>414</v>
      </c>
      <c r="C140" s="23">
        <v>130385</v>
      </c>
      <c r="D140" s="23">
        <v>70800</v>
      </c>
      <c r="E140" s="24" t="s">
        <v>17</v>
      </c>
      <c r="F140" s="25" t="s">
        <v>415</v>
      </c>
      <c r="G140" s="26" t="s">
        <v>416</v>
      </c>
      <c r="H140" s="23">
        <v>70800</v>
      </c>
      <c r="I140" s="24" t="s">
        <v>19</v>
      </c>
      <c r="J140" s="24" t="s">
        <v>417</v>
      </c>
      <c r="K140" s="20">
        <v>244181</v>
      </c>
    </row>
    <row r="141" spans="1:12" ht="80.099999999999994" customHeight="1" x14ac:dyDescent="0.35">
      <c r="A141" s="12">
        <v>136</v>
      </c>
      <c r="B141" s="13" t="s">
        <v>418</v>
      </c>
      <c r="C141" s="14">
        <v>1455.2</v>
      </c>
      <c r="D141" s="14">
        <v>1455.2</v>
      </c>
      <c r="E141" s="15" t="s">
        <v>17</v>
      </c>
      <c r="F141" s="16" t="str">
        <f>G141 &amp; " เสนอราคา " &amp; TEXT(H141,"#,##0.00") &amp; " บาท "</f>
        <v xml:space="preserve">บริษัท ไตรเอ็นซายน์ โพรไวด์เดอร์ จำกัด เสนอราคา 1,455.20 บาท </v>
      </c>
      <c r="G141" s="17" t="s">
        <v>95</v>
      </c>
      <c r="H141" s="14">
        <v>1455.2</v>
      </c>
      <c r="I141" s="15" t="s">
        <v>19</v>
      </c>
      <c r="J141" s="15" t="s">
        <v>419</v>
      </c>
      <c r="K141" s="20">
        <v>244182</v>
      </c>
    </row>
    <row r="142" spans="1:12" ht="80.099999999999994" customHeight="1" x14ac:dyDescent="0.35">
      <c r="A142" s="19">
        <v>137</v>
      </c>
      <c r="B142" s="13" t="s">
        <v>420</v>
      </c>
      <c r="C142" s="14">
        <v>20640</v>
      </c>
      <c r="D142" s="14">
        <v>20640</v>
      </c>
      <c r="E142" s="15" t="s">
        <v>17</v>
      </c>
      <c r="F142" s="16" t="str">
        <f>G142 &amp; " เสนอราคา " &amp; TEXT(H142,"#,##0.00") &amp; " บาท "</f>
        <v xml:space="preserve">https://openai.com/chatgpt/ เสนอราคา 20,640.00 บาท </v>
      </c>
      <c r="G142" s="17" t="s">
        <v>421</v>
      </c>
      <c r="H142" s="14">
        <v>20640</v>
      </c>
      <c r="I142" s="15" t="s">
        <v>19</v>
      </c>
      <c r="J142" s="15" t="s">
        <v>422</v>
      </c>
      <c r="K142" s="18">
        <v>244183</v>
      </c>
    </row>
    <row r="143" spans="1:12" ht="80.099999999999994" customHeight="1" x14ac:dyDescent="0.35">
      <c r="A143" s="12">
        <v>138</v>
      </c>
      <c r="B143" s="22" t="s">
        <v>423</v>
      </c>
      <c r="C143" s="23">
        <v>15840</v>
      </c>
      <c r="D143" s="23">
        <v>15840</v>
      </c>
      <c r="E143" s="24" t="s">
        <v>17</v>
      </c>
      <c r="F143" s="25" t="s">
        <v>424</v>
      </c>
      <c r="G143" s="26" t="s">
        <v>144</v>
      </c>
      <c r="H143" s="23">
        <v>15840</v>
      </c>
      <c r="I143" s="24" t="s">
        <v>19</v>
      </c>
      <c r="J143" s="24" t="s">
        <v>425</v>
      </c>
      <c r="K143" s="20">
        <v>244183</v>
      </c>
    </row>
    <row r="144" spans="1:12" ht="80.099999999999994" customHeight="1" x14ac:dyDescent="0.35">
      <c r="A144" s="12">
        <v>139</v>
      </c>
      <c r="B144" s="22" t="s">
        <v>426</v>
      </c>
      <c r="C144" s="23">
        <v>18960</v>
      </c>
      <c r="D144" s="23">
        <v>18960</v>
      </c>
      <c r="E144" s="24" t="s">
        <v>17</v>
      </c>
      <c r="F144" s="25" t="s">
        <v>427</v>
      </c>
      <c r="G144" s="26" t="s">
        <v>78</v>
      </c>
      <c r="H144" s="23">
        <v>11420</v>
      </c>
      <c r="I144" s="24" t="s">
        <v>19</v>
      </c>
      <c r="J144" s="24" t="s">
        <v>428</v>
      </c>
      <c r="K144" s="20">
        <v>244183</v>
      </c>
    </row>
    <row r="145" spans="1:12" ht="80.099999999999994" customHeight="1" x14ac:dyDescent="0.35">
      <c r="A145" s="19">
        <v>140</v>
      </c>
      <c r="B145" s="13" t="s">
        <v>429</v>
      </c>
      <c r="C145" s="14">
        <v>7540</v>
      </c>
      <c r="D145" s="14">
        <v>7540</v>
      </c>
      <c r="E145" s="15" t="s">
        <v>17</v>
      </c>
      <c r="F145" s="16" t="str">
        <f t="shared" ref="F145:F151" si="4">G145 &amp; " เสนอราคา " &amp; TEXT(H145,"#,##0.00") &amp; " บาท "</f>
        <v xml:space="preserve">ร้าน ไชยมงคลวัสดุ เสนอราคา 7,540.00 บาท </v>
      </c>
      <c r="G145" s="17" t="s">
        <v>430</v>
      </c>
      <c r="H145" s="14">
        <v>7540</v>
      </c>
      <c r="I145" s="15" t="s">
        <v>19</v>
      </c>
      <c r="J145" s="15" t="s">
        <v>431</v>
      </c>
      <c r="K145" s="20">
        <v>244183</v>
      </c>
    </row>
    <row r="146" spans="1:12" ht="80.099999999999994" customHeight="1" x14ac:dyDescent="0.35">
      <c r="A146" s="73">
        <v>141</v>
      </c>
      <c r="B146" s="67" t="s">
        <v>432</v>
      </c>
      <c r="C146" s="68">
        <v>600</v>
      </c>
      <c r="D146" s="68">
        <v>600</v>
      </c>
      <c r="E146" s="69" t="s">
        <v>17</v>
      </c>
      <c r="F146" s="70" t="str">
        <f t="shared" si="4"/>
        <v xml:space="preserve">ร้าน เมืองทองยางยนต์ เสนอราคา 600.00 บาท </v>
      </c>
      <c r="G146" s="71" t="s">
        <v>25</v>
      </c>
      <c r="H146" s="68">
        <v>600</v>
      </c>
      <c r="I146" s="69" t="s">
        <v>19</v>
      </c>
      <c r="J146" s="69" t="s">
        <v>433</v>
      </c>
      <c r="K146" s="79">
        <v>244186</v>
      </c>
    </row>
    <row r="147" spans="1:12" ht="80.099999999999994" customHeight="1" x14ac:dyDescent="0.35">
      <c r="A147" s="12">
        <v>142</v>
      </c>
      <c r="B147" s="13" t="s">
        <v>434</v>
      </c>
      <c r="C147" s="14">
        <v>33075</v>
      </c>
      <c r="D147" s="14">
        <v>33075</v>
      </c>
      <c r="E147" s="15" t="s">
        <v>17</v>
      </c>
      <c r="F147" s="16" t="str">
        <f t="shared" si="4"/>
        <v xml:space="preserve">บริษัท แอร์ ลิควิด(ประเทศไทย) จำกัด เสนอราคา 33,075.00 บาท </v>
      </c>
      <c r="G147" s="17" t="s">
        <v>435</v>
      </c>
      <c r="H147" s="14">
        <v>33075</v>
      </c>
      <c r="I147" s="15" t="s">
        <v>19</v>
      </c>
      <c r="J147" s="15" t="s">
        <v>436</v>
      </c>
      <c r="K147" s="20">
        <v>244186</v>
      </c>
    </row>
    <row r="148" spans="1:12" ht="80.099999999999994" customHeight="1" x14ac:dyDescent="0.35">
      <c r="A148" s="19">
        <v>143</v>
      </c>
      <c r="B148" s="13" t="s">
        <v>437</v>
      </c>
      <c r="C148" s="14">
        <v>81500</v>
      </c>
      <c r="D148" s="14">
        <v>81240</v>
      </c>
      <c r="E148" s="15" t="s">
        <v>17</v>
      </c>
      <c r="F148" s="16" t="str">
        <f t="shared" si="4"/>
        <v xml:space="preserve">บริษัท รวมวิทยา จำกัด เสนอราคา 81,240.00 บาท </v>
      </c>
      <c r="G148" s="17" t="s">
        <v>186</v>
      </c>
      <c r="H148" s="14">
        <v>81240</v>
      </c>
      <c r="I148" s="15" t="s">
        <v>19</v>
      </c>
      <c r="J148" s="15" t="s">
        <v>438</v>
      </c>
      <c r="K148" s="20">
        <v>244186</v>
      </c>
    </row>
    <row r="149" spans="1:12" ht="80.099999999999994" customHeight="1" x14ac:dyDescent="0.35">
      <c r="A149" s="12">
        <v>144</v>
      </c>
      <c r="B149" s="13" t="s">
        <v>439</v>
      </c>
      <c r="C149" s="14">
        <v>18297</v>
      </c>
      <c r="D149" s="14">
        <v>18297</v>
      </c>
      <c r="E149" s="15" t="s">
        <v>17</v>
      </c>
      <c r="F149" s="16" t="str">
        <f t="shared" si="4"/>
        <v xml:space="preserve">บริษัท ไซเบอร์ เอสเอ็ม (ไทย) จำกัด เสนอราคา 18,297.00 บาท </v>
      </c>
      <c r="G149" s="17" t="s">
        <v>440</v>
      </c>
      <c r="H149" s="14">
        <v>18297</v>
      </c>
      <c r="I149" s="15" t="s">
        <v>19</v>
      </c>
      <c r="J149" s="15" t="s">
        <v>441</v>
      </c>
      <c r="K149" s="20">
        <v>244186</v>
      </c>
    </row>
    <row r="150" spans="1:12" ht="80.099999999999994" customHeight="1" x14ac:dyDescent="0.35">
      <c r="A150" s="12">
        <v>145</v>
      </c>
      <c r="B150" s="13" t="s">
        <v>442</v>
      </c>
      <c r="C150" s="14">
        <v>41300</v>
      </c>
      <c r="D150" s="14">
        <v>41300</v>
      </c>
      <c r="E150" s="15" t="s">
        <v>17</v>
      </c>
      <c r="F150" s="16" t="str">
        <f t="shared" si="4"/>
        <v xml:space="preserve">บริษัท ออฟฟิศเมท (ไทย) จำกัด เสนอราคา 41,300.00 บาท </v>
      </c>
      <c r="G150" s="17" t="s">
        <v>443</v>
      </c>
      <c r="H150" s="14">
        <v>41300</v>
      </c>
      <c r="I150" s="15" t="s">
        <v>19</v>
      </c>
      <c r="J150" s="15" t="s">
        <v>444</v>
      </c>
      <c r="K150" s="20">
        <v>244186</v>
      </c>
    </row>
    <row r="151" spans="1:12" ht="80.099999999999994" customHeight="1" x14ac:dyDescent="0.35">
      <c r="A151" s="19">
        <v>146</v>
      </c>
      <c r="B151" s="13" t="s">
        <v>445</v>
      </c>
      <c r="C151" s="14">
        <v>1304373.6000000001</v>
      </c>
      <c r="D151" s="14">
        <v>1304373.6000000001</v>
      </c>
      <c r="E151" s="15" t="s">
        <v>17</v>
      </c>
      <c r="F151" s="16" t="str">
        <f t="shared" si="4"/>
        <v xml:space="preserve">Elsevier B.V. เสนอราคา 1,304,373.60 บาท </v>
      </c>
      <c r="G151" s="17" t="s">
        <v>446</v>
      </c>
      <c r="H151" s="14">
        <v>1304373.6000000001</v>
      </c>
      <c r="I151" s="15" t="s">
        <v>19</v>
      </c>
      <c r="J151" s="17" t="s">
        <v>447</v>
      </c>
      <c r="K151" s="20">
        <v>244186</v>
      </c>
    </row>
    <row r="152" spans="1:12" ht="80.099999999999994" customHeight="1" x14ac:dyDescent="0.35">
      <c r="A152" s="73">
        <v>147</v>
      </c>
      <c r="B152" s="74" t="s">
        <v>448</v>
      </c>
      <c r="C152" s="75">
        <v>8186.15</v>
      </c>
      <c r="D152" s="75">
        <v>8186.15</v>
      </c>
      <c r="E152" s="76" t="s">
        <v>17</v>
      </c>
      <c r="F152" s="77" t="s">
        <v>449</v>
      </c>
      <c r="G152" s="78" t="s">
        <v>450</v>
      </c>
      <c r="H152" s="75">
        <v>8186.15</v>
      </c>
      <c r="I152" s="76" t="s">
        <v>19</v>
      </c>
      <c r="J152" s="76" t="s">
        <v>451</v>
      </c>
      <c r="K152" s="72">
        <v>244186</v>
      </c>
    </row>
    <row r="153" spans="1:12" ht="80.099999999999994" customHeight="1" x14ac:dyDescent="0.35">
      <c r="A153" s="12">
        <v>148</v>
      </c>
      <c r="B153" s="13" t="s">
        <v>452</v>
      </c>
      <c r="C153" s="14">
        <v>7650.5</v>
      </c>
      <c r="D153" s="14">
        <v>7650.5</v>
      </c>
      <c r="E153" s="15" t="s">
        <v>17</v>
      </c>
      <c r="F153" s="16" t="str">
        <f t="shared" ref="F153:F167" si="5">G153 &amp; " เสนอราคา " &amp; TEXT(H153,"#,##0.00") &amp; " บาท "</f>
        <v xml:space="preserve">บริษัท ตงชนะกิจ จำกัด เสนอราคา 7,650.50 บาท </v>
      </c>
      <c r="G153" s="17" t="s">
        <v>453</v>
      </c>
      <c r="H153" s="14">
        <v>7650.5</v>
      </c>
      <c r="I153" s="15" t="s">
        <v>19</v>
      </c>
      <c r="J153" s="15" t="s">
        <v>454</v>
      </c>
      <c r="K153" s="20">
        <v>244186</v>
      </c>
    </row>
    <row r="154" spans="1:12" ht="80.099999999999994" customHeight="1" x14ac:dyDescent="0.35">
      <c r="A154" s="19">
        <v>149</v>
      </c>
      <c r="B154" s="13" t="s">
        <v>455</v>
      </c>
      <c r="C154" s="14">
        <v>15497.2</v>
      </c>
      <c r="D154" s="14">
        <v>15497.2</v>
      </c>
      <c r="E154" s="15" t="s">
        <v>17</v>
      </c>
      <c r="F154" s="16" t="str">
        <f t="shared" si="5"/>
        <v xml:space="preserve">บริษัท คูโบต้าเบญจพล นครราชสีมา จำกัด เสนอราคา 15,497.20 บาท </v>
      </c>
      <c r="G154" s="17" t="s">
        <v>450</v>
      </c>
      <c r="H154" s="14">
        <v>15497.2</v>
      </c>
      <c r="I154" s="15" t="s">
        <v>19</v>
      </c>
      <c r="J154" s="15" t="s">
        <v>456</v>
      </c>
      <c r="K154" s="20">
        <v>244186</v>
      </c>
      <c r="L154" s="28"/>
    </row>
    <row r="155" spans="1:12" ht="80.099999999999994" customHeight="1" x14ac:dyDescent="0.35">
      <c r="A155" s="12">
        <v>150</v>
      </c>
      <c r="B155" s="13" t="s">
        <v>457</v>
      </c>
      <c r="C155" s="14">
        <v>22617.65</v>
      </c>
      <c r="D155" s="14">
        <v>22617.65</v>
      </c>
      <c r="E155" s="15" t="s">
        <v>17</v>
      </c>
      <c r="F155" s="16" t="str">
        <f t="shared" si="5"/>
        <v xml:space="preserve">บริษัท คูโบต้าเบญจพล นครราชสีมา จำกัด เสนอราคา 22,617.65 บาท </v>
      </c>
      <c r="G155" s="17" t="s">
        <v>450</v>
      </c>
      <c r="H155" s="14">
        <v>22617.65</v>
      </c>
      <c r="I155" s="15" t="s">
        <v>19</v>
      </c>
      <c r="J155" s="15" t="s">
        <v>458</v>
      </c>
      <c r="K155" s="20">
        <v>244186</v>
      </c>
    </row>
    <row r="156" spans="1:12" ht="80.099999999999994" customHeight="1" x14ac:dyDescent="0.35">
      <c r="A156" s="12">
        <v>151</v>
      </c>
      <c r="B156" s="13" t="s">
        <v>459</v>
      </c>
      <c r="C156" s="14">
        <v>50000</v>
      </c>
      <c r="D156" s="14">
        <v>50000</v>
      </c>
      <c r="E156" s="15" t="s">
        <v>17</v>
      </c>
      <c r="F156" s="16" t="str">
        <f t="shared" si="5"/>
        <v xml:space="preserve">ร้าน ป้าย ช่างเอ็กซ์ เสนอราคา 50,000.00 บาท </v>
      </c>
      <c r="G156" s="17" t="s">
        <v>460</v>
      </c>
      <c r="H156" s="14">
        <v>50000</v>
      </c>
      <c r="I156" s="15" t="s">
        <v>19</v>
      </c>
      <c r="J156" s="15" t="s">
        <v>461</v>
      </c>
      <c r="K156" s="20">
        <v>244186</v>
      </c>
    </row>
    <row r="157" spans="1:12" ht="80.099999999999994" customHeight="1" x14ac:dyDescent="0.35">
      <c r="A157" s="19">
        <v>152</v>
      </c>
      <c r="B157" s="13" t="s">
        <v>462</v>
      </c>
      <c r="C157" s="14">
        <v>23980</v>
      </c>
      <c r="D157" s="14">
        <v>23980</v>
      </c>
      <c r="E157" s="15" t="s">
        <v>17</v>
      </c>
      <c r="F157" s="16" t="str">
        <f t="shared" si="5"/>
        <v xml:space="preserve">เก้าการปัก เสนอราคา 23,980.00 บาท </v>
      </c>
      <c r="G157" s="17" t="s">
        <v>463</v>
      </c>
      <c r="H157" s="14">
        <v>23980</v>
      </c>
      <c r="I157" s="15" t="s">
        <v>19</v>
      </c>
      <c r="J157" s="15" t="s">
        <v>464</v>
      </c>
      <c r="K157" s="20">
        <v>244186</v>
      </c>
    </row>
    <row r="158" spans="1:12" ht="80.099999999999994" customHeight="1" x14ac:dyDescent="0.35">
      <c r="A158" s="12">
        <v>153</v>
      </c>
      <c r="B158" s="13" t="s">
        <v>465</v>
      </c>
      <c r="C158" s="14">
        <v>32100</v>
      </c>
      <c r="D158" s="14">
        <v>32100</v>
      </c>
      <c r="E158" s="15" t="s">
        <v>17</v>
      </c>
      <c r="F158" s="16" t="str">
        <f t="shared" si="5"/>
        <v xml:space="preserve">บริษัท วิสดอม ออนไลน์ มีเดีย จำกัด เสนอราคา 32,100.00 บาท </v>
      </c>
      <c r="G158" s="17" t="s">
        <v>466</v>
      </c>
      <c r="H158" s="14">
        <v>32100</v>
      </c>
      <c r="I158" s="15" t="s">
        <v>19</v>
      </c>
      <c r="J158" s="15" t="s">
        <v>467</v>
      </c>
      <c r="K158" s="20">
        <v>244186</v>
      </c>
    </row>
    <row r="159" spans="1:12" ht="80.099999999999994" customHeight="1" x14ac:dyDescent="0.35">
      <c r="A159" s="12">
        <v>154</v>
      </c>
      <c r="B159" s="13" t="s">
        <v>468</v>
      </c>
      <c r="C159" s="14">
        <v>99985.08</v>
      </c>
      <c r="D159" s="14">
        <v>99985.08</v>
      </c>
      <c r="E159" s="15" t="s">
        <v>17</v>
      </c>
      <c r="F159" s="16" t="str">
        <f t="shared" si="5"/>
        <v xml:space="preserve">ห้างหุ้นส่วนจำกัด เอ็นอาร์ วอเตอร์ปั้ม แอนด์ คอนโทรล เสนอราคา 99,985.08 บาท </v>
      </c>
      <c r="G159" s="17" t="s">
        <v>469</v>
      </c>
      <c r="H159" s="14">
        <v>99985.08</v>
      </c>
      <c r="I159" s="15" t="s">
        <v>19</v>
      </c>
      <c r="J159" s="15" t="s">
        <v>470</v>
      </c>
      <c r="K159" s="20">
        <v>244186</v>
      </c>
    </row>
    <row r="160" spans="1:12" ht="80.099999999999994" customHeight="1" x14ac:dyDescent="0.35">
      <c r="A160" s="19">
        <v>155</v>
      </c>
      <c r="B160" s="13" t="s">
        <v>471</v>
      </c>
      <c r="C160" s="14">
        <v>6512.02</v>
      </c>
      <c r="D160" s="14">
        <v>6512.02</v>
      </c>
      <c r="E160" s="15" t="s">
        <v>17</v>
      </c>
      <c r="F160" s="16" t="str">
        <f t="shared" si="5"/>
        <v xml:space="preserve">บริษัท เอสโค่ (ไทยแลนด์) จำกัด เสนอราคา 6,512.02 บาท </v>
      </c>
      <c r="G160" s="17" t="s">
        <v>232</v>
      </c>
      <c r="H160" s="14">
        <v>6512.02</v>
      </c>
      <c r="I160" s="15" t="s">
        <v>19</v>
      </c>
      <c r="J160" s="15" t="s">
        <v>472</v>
      </c>
      <c r="K160" s="20">
        <v>244186</v>
      </c>
      <c r="L160" s="28"/>
    </row>
    <row r="161" spans="1:12" ht="80.099999999999994" customHeight="1" x14ac:dyDescent="0.35">
      <c r="A161" s="12">
        <v>156</v>
      </c>
      <c r="B161" s="13" t="s">
        <v>473</v>
      </c>
      <c r="C161" s="14">
        <v>28190</v>
      </c>
      <c r="D161" s="14">
        <v>28190</v>
      </c>
      <c r="E161" s="15" t="s">
        <v>17</v>
      </c>
      <c r="F161" s="16" t="str">
        <f t="shared" si="5"/>
        <v xml:space="preserve">ห้างหุ้นส่วนจำกัด ไทยรัตน์วัสดุภัณฑ์ (1997) เสนอราคา 10,771.00 บาท </v>
      </c>
      <c r="G161" s="17" t="s">
        <v>144</v>
      </c>
      <c r="H161" s="14">
        <v>10771</v>
      </c>
      <c r="I161" s="15" t="s">
        <v>19</v>
      </c>
      <c r="J161" s="15" t="s">
        <v>474</v>
      </c>
      <c r="K161" s="20">
        <v>244186</v>
      </c>
    </row>
    <row r="162" spans="1:12" ht="80.099999999999994" customHeight="1" x14ac:dyDescent="0.35">
      <c r="A162" s="12">
        <v>157</v>
      </c>
      <c r="B162" s="13" t="s">
        <v>475</v>
      </c>
      <c r="C162" s="14">
        <v>28190</v>
      </c>
      <c r="D162" s="14">
        <v>28190</v>
      </c>
      <c r="E162" s="15" t="s">
        <v>17</v>
      </c>
      <c r="F162" s="16" t="str">
        <f t="shared" si="5"/>
        <v xml:space="preserve">ห้างหุ้นส่วนจำกัด ทองเจริญผล 2024 เสนอราคา 13,085.00 บาท </v>
      </c>
      <c r="G162" s="17" t="s">
        <v>68</v>
      </c>
      <c r="H162" s="14">
        <v>13085</v>
      </c>
      <c r="I162" s="15" t="s">
        <v>19</v>
      </c>
      <c r="J162" s="15" t="s">
        <v>476</v>
      </c>
      <c r="K162" s="20">
        <v>244186</v>
      </c>
    </row>
    <row r="163" spans="1:12" ht="80.099999999999994" customHeight="1" x14ac:dyDescent="0.35">
      <c r="A163" s="19">
        <v>158</v>
      </c>
      <c r="B163" s="13" t="s">
        <v>477</v>
      </c>
      <c r="C163" s="14">
        <v>46900</v>
      </c>
      <c r="D163" s="14">
        <v>46900</v>
      </c>
      <c r="E163" s="15" t="s">
        <v>17</v>
      </c>
      <c r="F163" s="16" t="str">
        <f t="shared" si="5"/>
        <v xml:space="preserve">ห้างหุ้นส่วนจำกัด สตาร์ทอัพ คอนสตรัคชั่น เสนอราคา 46,900.00 บาท </v>
      </c>
      <c r="G163" s="17" t="s">
        <v>478</v>
      </c>
      <c r="H163" s="14">
        <v>46900</v>
      </c>
      <c r="I163" s="15" t="s">
        <v>19</v>
      </c>
      <c r="J163" s="15" t="s">
        <v>479</v>
      </c>
      <c r="K163" s="20">
        <v>244186</v>
      </c>
    </row>
    <row r="164" spans="1:12" ht="80.099999999999994" customHeight="1" x14ac:dyDescent="0.35">
      <c r="A164" s="12">
        <v>159</v>
      </c>
      <c r="B164" s="13" t="s">
        <v>480</v>
      </c>
      <c r="C164" s="14">
        <v>25950</v>
      </c>
      <c r="D164" s="14">
        <v>25950</v>
      </c>
      <c r="E164" s="15" t="s">
        <v>17</v>
      </c>
      <c r="F164" s="16" t="str">
        <f t="shared" si="5"/>
        <v xml:space="preserve">ห้างหุ้นส่วนจำกัด เพชรทองทวีเกษตรภัณฑ์ เสนอราคา 25,950.00 บาท </v>
      </c>
      <c r="G164" s="17" t="s">
        <v>481</v>
      </c>
      <c r="H164" s="14">
        <v>25950</v>
      </c>
      <c r="I164" s="15" t="s">
        <v>19</v>
      </c>
      <c r="J164" s="15" t="s">
        <v>482</v>
      </c>
      <c r="K164" s="20">
        <v>244186</v>
      </c>
    </row>
    <row r="165" spans="1:12" ht="80.099999999999994" customHeight="1" x14ac:dyDescent="0.35">
      <c r="A165" s="12">
        <v>160</v>
      </c>
      <c r="B165" s="13" t="s">
        <v>483</v>
      </c>
      <c r="C165" s="14">
        <v>50000</v>
      </c>
      <c r="D165" s="14">
        <v>50000</v>
      </c>
      <c r="E165" s="15" t="s">
        <v>17</v>
      </c>
      <c r="F165" s="16" t="str">
        <f t="shared" si="5"/>
        <v xml:space="preserve">ร้าน ป้าย ช่างเอ็กซ์ เสนอราคา 50,000.00 บาท </v>
      </c>
      <c r="G165" s="17" t="s">
        <v>460</v>
      </c>
      <c r="H165" s="14">
        <v>50000</v>
      </c>
      <c r="I165" s="15" t="s">
        <v>19</v>
      </c>
      <c r="J165" s="15" t="s">
        <v>484</v>
      </c>
      <c r="K165" s="20">
        <v>244186</v>
      </c>
    </row>
    <row r="166" spans="1:12" ht="80.099999999999994" customHeight="1" x14ac:dyDescent="0.35">
      <c r="A166" s="19">
        <v>161</v>
      </c>
      <c r="B166" s="13" t="s">
        <v>485</v>
      </c>
      <c r="C166" s="14">
        <v>50000</v>
      </c>
      <c r="D166" s="14">
        <v>50000</v>
      </c>
      <c r="E166" s="15" t="s">
        <v>17</v>
      </c>
      <c r="F166" s="16" t="str">
        <f t="shared" si="5"/>
        <v xml:space="preserve">ร้าน วิไลผ้าม่าน เสนอราคา 49,999.20 บาท </v>
      </c>
      <c r="G166" s="17" t="s">
        <v>486</v>
      </c>
      <c r="H166" s="14">
        <v>49999.199999999997</v>
      </c>
      <c r="I166" s="15" t="s">
        <v>19</v>
      </c>
      <c r="J166" s="15" t="s">
        <v>487</v>
      </c>
      <c r="K166" s="20">
        <v>244186</v>
      </c>
    </row>
    <row r="167" spans="1:12" ht="80.099999999999994" customHeight="1" x14ac:dyDescent="0.35">
      <c r="A167" s="12">
        <v>162</v>
      </c>
      <c r="B167" s="13" t="s">
        <v>488</v>
      </c>
      <c r="C167" s="14">
        <v>16120</v>
      </c>
      <c r="D167" s="14">
        <v>16120</v>
      </c>
      <c r="E167" s="15" t="s">
        <v>17</v>
      </c>
      <c r="F167" s="16" t="str">
        <f t="shared" si="5"/>
        <v xml:space="preserve">ร้าน สุรนารี เครื่องเขียน เสนอราคา 16,120.00 บาท </v>
      </c>
      <c r="G167" s="17" t="s">
        <v>373</v>
      </c>
      <c r="H167" s="14">
        <v>16120</v>
      </c>
      <c r="I167" s="15" t="s">
        <v>19</v>
      </c>
      <c r="J167" s="15" t="s">
        <v>489</v>
      </c>
      <c r="K167" s="20">
        <v>244186</v>
      </c>
    </row>
    <row r="168" spans="1:12" ht="80.099999999999994" customHeight="1" x14ac:dyDescent="0.35">
      <c r="A168" s="73">
        <v>163</v>
      </c>
      <c r="B168" s="74" t="s">
        <v>490</v>
      </c>
      <c r="C168" s="75">
        <v>35310</v>
      </c>
      <c r="D168" s="75">
        <v>35310</v>
      </c>
      <c r="E168" s="76" t="s">
        <v>17</v>
      </c>
      <c r="F168" s="77" t="s">
        <v>491</v>
      </c>
      <c r="G168" s="78" t="s">
        <v>412</v>
      </c>
      <c r="H168" s="75">
        <v>35310</v>
      </c>
      <c r="I168" s="76" t="s">
        <v>19</v>
      </c>
      <c r="J168" s="76" t="s">
        <v>492</v>
      </c>
      <c r="K168" s="72">
        <v>244186</v>
      </c>
    </row>
    <row r="169" spans="1:12" ht="80.099999999999994" customHeight="1" x14ac:dyDescent="0.35">
      <c r="A169" s="66">
        <v>164</v>
      </c>
      <c r="B169" s="67" t="s">
        <v>493</v>
      </c>
      <c r="C169" s="68">
        <v>9000</v>
      </c>
      <c r="D169" s="68">
        <v>9000</v>
      </c>
      <c r="E169" s="69" t="s">
        <v>17</v>
      </c>
      <c r="F169" s="70" t="str">
        <f t="shared" ref="F169:F176" si="6">G169 &amp; " เสนอราคา " &amp; TEXT(H169,"#,##0.00") &amp; " บาท "</f>
        <v xml:space="preserve">พี อาร์ กราฟฟิคแอนด์ดีไซน์ เสนอราคา 9,000.00 บาท </v>
      </c>
      <c r="G169" s="71" t="s">
        <v>494</v>
      </c>
      <c r="H169" s="68">
        <v>9000</v>
      </c>
      <c r="I169" s="69" t="s">
        <v>19</v>
      </c>
      <c r="J169" s="69" t="s">
        <v>495</v>
      </c>
      <c r="K169" s="72">
        <v>244186</v>
      </c>
      <c r="L169" s="28"/>
    </row>
    <row r="170" spans="1:12" ht="80.099999999999994" customHeight="1" x14ac:dyDescent="0.35">
      <c r="A170" s="12">
        <v>165</v>
      </c>
      <c r="B170" s="13" t="s">
        <v>88</v>
      </c>
      <c r="C170" s="14">
        <v>13642</v>
      </c>
      <c r="D170" s="14">
        <v>13642</v>
      </c>
      <c r="E170" s="15" t="s">
        <v>17</v>
      </c>
      <c r="F170" s="16" t="str">
        <f t="shared" si="6"/>
        <v xml:space="preserve">บริษัท อนุสรณ์ เบสเซฟ จำกัด เสนอราคา 13,642.50 บาท </v>
      </c>
      <c r="G170" s="17" t="s">
        <v>496</v>
      </c>
      <c r="H170" s="14">
        <v>13642.5</v>
      </c>
      <c r="I170" s="15" t="s">
        <v>19</v>
      </c>
      <c r="J170" s="15" t="s">
        <v>497</v>
      </c>
      <c r="K170" s="20">
        <v>244186</v>
      </c>
    </row>
    <row r="171" spans="1:12" ht="80.099999999999994" customHeight="1" x14ac:dyDescent="0.35">
      <c r="A171" s="12">
        <v>166</v>
      </c>
      <c r="B171" s="13" t="s">
        <v>498</v>
      </c>
      <c r="C171" s="14">
        <v>5328.6</v>
      </c>
      <c r="D171" s="14">
        <v>5328.6</v>
      </c>
      <c r="E171" s="15" t="s">
        <v>17</v>
      </c>
      <c r="F171" s="16" t="str">
        <f t="shared" si="6"/>
        <v xml:space="preserve">บริษัท อิตัลมาร์ (ประเทศไทย) จำกัด เสนอราคา 5,328.60 บาท </v>
      </c>
      <c r="G171" s="17" t="s">
        <v>240</v>
      </c>
      <c r="H171" s="14">
        <v>5328.6</v>
      </c>
      <c r="I171" s="15" t="s">
        <v>19</v>
      </c>
      <c r="J171" s="15" t="s">
        <v>499</v>
      </c>
      <c r="K171" s="20">
        <v>244186</v>
      </c>
    </row>
    <row r="172" spans="1:12" ht="80.099999999999994" customHeight="1" x14ac:dyDescent="0.35">
      <c r="A172" s="19">
        <v>167</v>
      </c>
      <c r="B172" s="13" t="s">
        <v>500</v>
      </c>
      <c r="C172" s="14">
        <v>3179</v>
      </c>
      <c r="D172" s="14">
        <v>3179</v>
      </c>
      <c r="E172" s="15" t="s">
        <v>17</v>
      </c>
      <c r="F172" s="16" t="str">
        <f t="shared" si="6"/>
        <v xml:space="preserve">ร้าน พลอยพาณิชย์ เสนอราคา 3,179.00 บาท </v>
      </c>
      <c r="G172" s="17" t="s">
        <v>501</v>
      </c>
      <c r="H172" s="14">
        <v>3179</v>
      </c>
      <c r="I172" s="15" t="s">
        <v>19</v>
      </c>
      <c r="J172" s="15" t="s">
        <v>502</v>
      </c>
      <c r="K172" s="20">
        <v>244186</v>
      </c>
    </row>
    <row r="173" spans="1:12" ht="80.099999999999994" customHeight="1" x14ac:dyDescent="0.35">
      <c r="A173" s="12">
        <v>168</v>
      </c>
      <c r="B173" s="13" t="s">
        <v>503</v>
      </c>
      <c r="C173" s="14">
        <v>3571.13</v>
      </c>
      <c r="D173" s="14">
        <v>3571.13</v>
      </c>
      <c r="E173" s="15" t="s">
        <v>17</v>
      </c>
      <c r="F173" s="16" t="str">
        <f t="shared" si="6"/>
        <v xml:space="preserve">บริษัท คอมพาว์ดเคลย์ จำกัด เสนอราคา 3,571.13 บาท </v>
      </c>
      <c r="G173" s="17" t="s">
        <v>504</v>
      </c>
      <c r="H173" s="14">
        <v>3571.13</v>
      </c>
      <c r="I173" s="15" t="s">
        <v>19</v>
      </c>
      <c r="J173" s="15" t="s">
        <v>505</v>
      </c>
      <c r="K173" s="20">
        <v>244186</v>
      </c>
      <c r="L173" s="28"/>
    </row>
    <row r="174" spans="1:12" ht="80.099999999999994" customHeight="1" x14ac:dyDescent="0.35">
      <c r="A174" s="12">
        <v>169</v>
      </c>
      <c r="B174" s="13" t="s">
        <v>506</v>
      </c>
      <c r="C174" s="14">
        <v>48000</v>
      </c>
      <c r="D174" s="14">
        <v>48000</v>
      </c>
      <c r="E174" s="15" t="s">
        <v>17</v>
      </c>
      <c r="F174" s="16" t="str">
        <f t="shared" si="6"/>
        <v xml:space="preserve">บริษัท อาร์เอ็นพี เมดิเทค ซัพพลาย จำกัด เสนอราคา 48,000.00 บาท </v>
      </c>
      <c r="G174" s="17" t="s">
        <v>507</v>
      </c>
      <c r="H174" s="14">
        <v>48000</v>
      </c>
      <c r="I174" s="15" t="s">
        <v>19</v>
      </c>
      <c r="J174" s="15" t="s">
        <v>508</v>
      </c>
      <c r="K174" s="20">
        <v>244186</v>
      </c>
    </row>
    <row r="175" spans="1:12" ht="80.099999999999994" customHeight="1" x14ac:dyDescent="0.35">
      <c r="A175" s="19">
        <v>170</v>
      </c>
      <c r="B175" s="13" t="s">
        <v>509</v>
      </c>
      <c r="C175" s="14">
        <v>25500</v>
      </c>
      <c r="D175" s="14">
        <v>25500</v>
      </c>
      <c r="E175" s="15" t="s">
        <v>17</v>
      </c>
      <c r="F175" s="16" t="str">
        <f t="shared" si="6"/>
        <v xml:space="preserve">บริษัท วี อาร์ พี เด้นท์ จำกัด เสนอราคา 25,500.00 บาท </v>
      </c>
      <c r="G175" s="17" t="s">
        <v>510</v>
      </c>
      <c r="H175" s="14">
        <v>25500</v>
      </c>
      <c r="I175" s="15" t="s">
        <v>19</v>
      </c>
      <c r="J175" s="15" t="s">
        <v>511</v>
      </c>
      <c r="K175" s="20">
        <v>244186</v>
      </c>
    </row>
    <row r="176" spans="1:12" ht="80.099999999999994" customHeight="1" x14ac:dyDescent="0.35">
      <c r="A176" s="12">
        <v>171</v>
      </c>
      <c r="B176" s="13" t="s">
        <v>512</v>
      </c>
      <c r="C176" s="14">
        <v>155749.20000000001</v>
      </c>
      <c r="D176" s="14">
        <v>155749.20000000001</v>
      </c>
      <c r="E176" s="15" t="s">
        <v>17</v>
      </c>
      <c r="F176" s="16" t="str">
        <f t="shared" si="6"/>
        <v xml:space="preserve">ห้างหุ้นส่วนจำกัด ต.อิเล็คทริค(1987) เสนอราคา 154,866.74 บาท </v>
      </c>
      <c r="G176" s="17" t="s">
        <v>104</v>
      </c>
      <c r="H176" s="14">
        <v>154866.74</v>
      </c>
      <c r="I176" s="15" t="s">
        <v>19</v>
      </c>
      <c r="J176" s="15" t="s">
        <v>513</v>
      </c>
      <c r="K176" s="20">
        <v>244186</v>
      </c>
    </row>
    <row r="177" spans="1:12" ht="80.099999999999994" customHeight="1" x14ac:dyDescent="0.35">
      <c r="A177" s="73">
        <v>172</v>
      </c>
      <c r="B177" s="74" t="s">
        <v>514</v>
      </c>
      <c r="C177" s="75">
        <v>42200</v>
      </c>
      <c r="D177" s="75">
        <v>42200</v>
      </c>
      <c r="E177" s="76" t="s">
        <v>17</v>
      </c>
      <c r="F177" s="77" t="s">
        <v>515</v>
      </c>
      <c r="G177" s="78" t="s">
        <v>516</v>
      </c>
      <c r="H177" s="75">
        <v>42200</v>
      </c>
      <c r="I177" s="76" t="s">
        <v>19</v>
      </c>
      <c r="J177" s="76" t="s">
        <v>517</v>
      </c>
      <c r="K177" s="72">
        <v>244186</v>
      </c>
    </row>
    <row r="178" spans="1:12" ht="80.099999999999994" customHeight="1" x14ac:dyDescent="0.35">
      <c r="A178" s="66">
        <v>173</v>
      </c>
      <c r="B178" s="67" t="s">
        <v>514</v>
      </c>
      <c r="C178" s="68">
        <v>72600</v>
      </c>
      <c r="D178" s="68">
        <v>72600</v>
      </c>
      <c r="E178" s="69" t="s">
        <v>17</v>
      </c>
      <c r="F178" s="70" t="str">
        <f t="shared" ref="F178:F184" si="7">G178 &amp; " เสนอราคา " &amp; TEXT(H178,"#,##0.00") &amp; " บาท "</f>
        <v xml:space="preserve">ห้างหุ้นส่วนจำกัด นครราชสีมาเหรียญทองการไฟฟ้า เสนอราคา 72,600.00 บาท </v>
      </c>
      <c r="G178" s="71" t="s">
        <v>518</v>
      </c>
      <c r="H178" s="68">
        <v>72600</v>
      </c>
      <c r="I178" s="69" t="s">
        <v>19</v>
      </c>
      <c r="J178" s="69" t="s">
        <v>519</v>
      </c>
      <c r="K178" s="72">
        <v>244186</v>
      </c>
    </row>
    <row r="179" spans="1:12" ht="80.099999999999994" customHeight="1" x14ac:dyDescent="0.35">
      <c r="A179" s="12">
        <v>174</v>
      </c>
      <c r="B179" s="13" t="s">
        <v>520</v>
      </c>
      <c r="C179" s="14">
        <v>12711.6</v>
      </c>
      <c r="D179" s="14">
        <v>12711.6</v>
      </c>
      <c r="E179" s="15" t="s">
        <v>17</v>
      </c>
      <c r="F179" s="16" t="str">
        <f t="shared" si="7"/>
        <v xml:space="preserve">บริษัท อิตัลมาร์ (ประเทศไทย) จำกัด เสนอราคา 12,711.60 บาท </v>
      </c>
      <c r="G179" s="17" t="s">
        <v>240</v>
      </c>
      <c r="H179" s="14">
        <v>12711.6</v>
      </c>
      <c r="I179" s="15" t="s">
        <v>19</v>
      </c>
      <c r="J179" s="15" t="s">
        <v>521</v>
      </c>
      <c r="K179" s="20">
        <v>244186</v>
      </c>
    </row>
    <row r="180" spans="1:12" ht="80.099999999999994" customHeight="1" x14ac:dyDescent="0.35">
      <c r="A180" s="12">
        <v>175</v>
      </c>
      <c r="B180" s="13" t="s">
        <v>522</v>
      </c>
      <c r="C180" s="14">
        <v>8000</v>
      </c>
      <c r="D180" s="14">
        <v>8000</v>
      </c>
      <c r="E180" s="15" t="s">
        <v>17</v>
      </c>
      <c r="F180" s="16" t="str">
        <f t="shared" si="7"/>
        <v xml:space="preserve">นาย ศุภกร แสงพิทักษ์ เสนอราคา 8,000.00 บาท </v>
      </c>
      <c r="G180" s="17" t="s">
        <v>523</v>
      </c>
      <c r="H180" s="14">
        <v>8000</v>
      </c>
      <c r="I180" s="15" t="s">
        <v>19</v>
      </c>
      <c r="J180" s="15" t="s">
        <v>524</v>
      </c>
      <c r="K180" s="20">
        <v>244186</v>
      </c>
    </row>
    <row r="181" spans="1:12" ht="97.5" customHeight="1" x14ac:dyDescent="0.35">
      <c r="A181" s="19">
        <v>176</v>
      </c>
      <c r="B181" s="13" t="s">
        <v>525</v>
      </c>
      <c r="C181" s="14">
        <v>54000</v>
      </c>
      <c r="D181" s="14">
        <v>54000</v>
      </c>
      <c r="E181" s="15" t="s">
        <v>17</v>
      </c>
      <c r="F181" s="16" t="str">
        <f t="shared" si="7"/>
        <v xml:space="preserve">บริษัท มี กรุ๊ป เอ็นเตอร์ไพรส์ จำกัด เสนอราคา 54,000.00 บาท </v>
      </c>
      <c r="G181" s="17" t="s">
        <v>526</v>
      </c>
      <c r="H181" s="14">
        <v>54000</v>
      </c>
      <c r="I181" s="15" t="s">
        <v>19</v>
      </c>
      <c r="J181" s="15" t="s">
        <v>527</v>
      </c>
      <c r="K181" s="20">
        <v>244186</v>
      </c>
    </row>
    <row r="182" spans="1:12" ht="80.099999999999994" customHeight="1" x14ac:dyDescent="0.35">
      <c r="A182" s="12">
        <v>177</v>
      </c>
      <c r="B182" s="13" t="s">
        <v>528</v>
      </c>
      <c r="C182" s="14">
        <v>13800</v>
      </c>
      <c r="D182" s="14">
        <v>13800</v>
      </c>
      <c r="E182" s="15" t="s">
        <v>17</v>
      </c>
      <c r="F182" s="16" t="str">
        <f t="shared" si="7"/>
        <v xml:space="preserve">ร้าน สองพี่น้องแอร์ประดับยนต์ เสนอราคา 13,800.00 บาท </v>
      </c>
      <c r="G182" s="17" t="s">
        <v>29</v>
      </c>
      <c r="H182" s="14">
        <v>13800</v>
      </c>
      <c r="I182" s="15" t="s">
        <v>19</v>
      </c>
      <c r="J182" s="15" t="s">
        <v>529</v>
      </c>
      <c r="K182" s="20">
        <v>244187</v>
      </c>
      <c r="L182" s="28"/>
    </row>
    <row r="183" spans="1:12" ht="80.099999999999994" customHeight="1" x14ac:dyDescent="0.35">
      <c r="A183" s="12">
        <v>178</v>
      </c>
      <c r="B183" s="13" t="s">
        <v>530</v>
      </c>
      <c r="C183" s="14">
        <v>7000</v>
      </c>
      <c r="D183" s="14">
        <v>7000</v>
      </c>
      <c r="E183" s="15" t="s">
        <v>17</v>
      </c>
      <c r="F183" s="16" t="str">
        <f t="shared" si="7"/>
        <v xml:space="preserve">ร้าน สองพี่น้องแอร์ประดับยนต์ เสนอราคา 7,000.00 บาท </v>
      </c>
      <c r="G183" s="17" t="s">
        <v>29</v>
      </c>
      <c r="H183" s="14">
        <v>7000</v>
      </c>
      <c r="I183" s="15" t="s">
        <v>19</v>
      </c>
      <c r="J183" s="15" t="s">
        <v>531</v>
      </c>
      <c r="K183" s="20">
        <v>244187</v>
      </c>
    </row>
    <row r="184" spans="1:12" ht="80.099999999999994" customHeight="1" x14ac:dyDescent="0.35">
      <c r="A184" s="19">
        <v>179</v>
      </c>
      <c r="B184" s="13" t="s">
        <v>532</v>
      </c>
      <c r="C184" s="14">
        <v>4720</v>
      </c>
      <c r="D184" s="14">
        <v>4720</v>
      </c>
      <c r="E184" s="15" t="s">
        <v>17</v>
      </c>
      <c r="F184" s="16" t="str">
        <f t="shared" si="7"/>
        <v xml:space="preserve">นาย สุภัทร แซ่เตีย เสนอราคา 4,720.00 บาท </v>
      </c>
      <c r="G184" s="17" t="s">
        <v>533</v>
      </c>
      <c r="H184" s="14">
        <v>4720</v>
      </c>
      <c r="I184" s="15" t="s">
        <v>19</v>
      </c>
      <c r="J184" s="15" t="s">
        <v>534</v>
      </c>
      <c r="K184" s="20">
        <v>244187</v>
      </c>
    </row>
    <row r="185" spans="1:12" ht="80.099999999999994" customHeight="1" x14ac:dyDescent="0.35">
      <c r="A185" s="12">
        <v>180</v>
      </c>
      <c r="B185" s="22" t="s">
        <v>535</v>
      </c>
      <c r="C185" s="23">
        <v>10000</v>
      </c>
      <c r="D185" s="23">
        <v>10000</v>
      </c>
      <c r="E185" s="24" t="s">
        <v>17</v>
      </c>
      <c r="F185" s="25" t="s">
        <v>536</v>
      </c>
      <c r="G185" s="26" t="s">
        <v>537</v>
      </c>
      <c r="H185" s="23">
        <v>10000</v>
      </c>
      <c r="I185" s="24" t="s">
        <v>19</v>
      </c>
      <c r="J185" s="24" t="s">
        <v>538</v>
      </c>
      <c r="K185" s="20">
        <v>244187</v>
      </c>
    </row>
    <row r="186" spans="1:12" ht="80.099999999999994" customHeight="1" x14ac:dyDescent="0.35">
      <c r="A186" s="12">
        <v>181</v>
      </c>
      <c r="B186" s="13" t="s">
        <v>539</v>
      </c>
      <c r="C186" s="14">
        <v>2900</v>
      </c>
      <c r="D186" s="14">
        <v>2900</v>
      </c>
      <c r="E186" s="15" t="s">
        <v>17</v>
      </c>
      <c r="F186" s="16" t="str">
        <f>G186 &amp; " เสนอราคา " &amp; TEXT(H186,"#,##0.00") &amp; " บาท "</f>
        <v xml:space="preserve">ห้างหุ้นส่วนจำกัด ภูตระการ เสนอราคา 2,900.00 บาท </v>
      </c>
      <c r="G186" s="17" t="s">
        <v>540</v>
      </c>
      <c r="H186" s="14">
        <v>2900</v>
      </c>
      <c r="I186" s="15" t="s">
        <v>19</v>
      </c>
      <c r="J186" s="15" t="s">
        <v>541</v>
      </c>
      <c r="K186" s="20">
        <v>244187</v>
      </c>
    </row>
    <row r="187" spans="1:12" ht="80.099999999999994" customHeight="1" x14ac:dyDescent="0.35">
      <c r="A187" s="66">
        <v>182</v>
      </c>
      <c r="B187" s="67" t="s">
        <v>542</v>
      </c>
      <c r="C187" s="68">
        <v>2140</v>
      </c>
      <c r="D187" s="68">
        <v>2140</v>
      </c>
      <c r="E187" s="69" t="s">
        <v>17</v>
      </c>
      <c r="F187" s="70" t="str">
        <f>G187 &amp; " เสนอราคา " &amp; TEXT(H187,"#,##0.00") &amp; " บาท "</f>
        <v xml:space="preserve">ห้างหุ้นส่วนจำกัด ชุนหลีแบตเตอรี่ เสนอราคา 2,140.00 บาท </v>
      </c>
      <c r="G187" s="71" t="s">
        <v>543</v>
      </c>
      <c r="H187" s="68">
        <v>2140</v>
      </c>
      <c r="I187" s="69" t="s">
        <v>19</v>
      </c>
      <c r="J187" s="69" t="s">
        <v>544</v>
      </c>
      <c r="K187" s="72">
        <v>244187</v>
      </c>
    </row>
    <row r="188" spans="1:12" ht="80.099999999999994" customHeight="1" x14ac:dyDescent="0.35">
      <c r="A188" s="12">
        <v>183</v>
      </c>
      <c r="B188" s="13" t="s">
        <v>545</v>
      </c>
      <c r="C188" s="14">
        <v>43800</v>
      </c>
      <c r="D188" s="14">
        <v>43800</v>
      </c>
      <c r="E188" s="15" t="s">
        <v>17</v>
      </c>
      <c r="F188" s="16" t="str">
        <f>G188 &amp; " เสนอราคา " &amp; TEXT(H188,"#,##0.00") &amp; " บาท "</f>
        <v xml:space="preserve">ร้าน เมืองทองยางยนต์ เสนอราคา 43,800.00 บาท </v>
      </c>
      <c r="G188" s="17" t="s">
        <v>25</v>
      </c>
      <c r="H188" s="14">
        <v>43800</v>
      </c>
      <c r="I188" s="15" t="s">
        <v>19</v>
      </c>
      <c r="J188" s="15" t="s">
        <v>546</v>
      </c>
      <c r="K188" s="20">
        <v>244187</v>
      </c>
    </row>
    <row r="189" spans="1:12" ht="80.099999999999994" customHeight="1" x14ac:dyDescent="0.35">
      <c r="A189" s="12">
        <v>184</v>
      </c>
      <c r="B189" s="22" t="s">
        <v>547</v>
      </c>
      <c r="C189" s="23">
        <v>11984</v>
      </c>
      <c r="D189" s="23">
        <v>11984</v>
      </c>
      <c r="E189" s="24" t="s">
        <v>17</v>
      </c>
      <c r="F189" s="25" t="s">
        <v>548</v>
      </c>
      <c r="G189" s="26" t="s">
        <v>549</v>
      </c>
      <c r="H189" s="23">
        <v>11984</v>
      </c>
      <c r="I189" s="24" t="s">
        <v>19</v>
      </c>
      <c r="J189" s="24" t="s">
        <v>550</v>
      </c>
      <c r="K189" s="20">
        <v>244187</v>
      </c>
    </row>
    <row r="190" spans="1:12" ht="80.099999999999994" customHeight="1" x14ac:dyDescent="0.35">
      <c r="A190" s="19">
        <v>185</v>
      </c>
      <c r="B190" s="13" t="s">
        <v>551</v>
      </c>
      <c r="C190" s="14">
        <v>4732</v>
      </c>
      <c r="D190" s="14">
        <v>4732</v>
      </c>
      <c r="E190" s="15" t="s">
        <v>17</v>
      </c>
      <c r="F190" s="16" t="str">
        <f>G190 &amp; " เสนอราคา " &amp; TEXT(H190,"#,##0.00") &amp; " บาท "</f>
        <v xml:space="preserve">บริษัท รวมวิทยา จำกัด เสนอราคา 4,732.00 บาท </v>
      </c>
      <c r="G190" s="17" t="s">
        <v>186</v>
      </c>
      <c r="H190" s="14">
        <v>4732</v>
      </c>
      <c r="I190" s="15" t="s">
        <v>19</v>
      </c>
      <c r="J190" s="15" t="s">
        <v>552</v>
      </c>
      <c r="K190" s="18">
        <v>244188</v>
      </c>
      <c r="L190" s="28"/>
    </row>
    <row r="191" spans="1:12" ht="80.099999999999994" customHeight="1" x14ac:dyDescent="0.35">
      <c r="A191" s="12">
        <v>186</v>
      </c>
      <c r="B191" s="13" t="s">
        <v>553</v>
      </c>
      <c r="C191" s="14">
        <v>78500</v>
      </c>
      <c r="D191" s="14">
        <v>78500</v>
      </c>
      <c r="E191" s="15" t="s">
        <v>17</v>
      </c>
      <c r="F191" s="16" t="str">
        <f>G191 &amp; " เสนอราคา " &amp; TEXT(H191,"#,##0.00") &amp; " บาท "</f>
        <v xml:space="preserve">บริษัท มุ่งมั่น อีเอ็นจี จำกัด เสนอราคา 78,500.00 บาท </v>
      </c>
      <c r="G191" s="17" t="s">
        <v>277</v>
      </c>
      <c r="H191" s="14">
        <v>78500</v>
      </c>
      <c r="I191" s="15" t="s">
        <v>19</v>
      </c>
      <c r="J191" s="15" t="s">
        <v>554</v>
      </c>
      <c r="K191" s="20">
        <v>244188</v>
      </c>
    </row>
    <row r="192" spans="1:12" ht="80.099999999999994" customHeight="1" x14ac:dyDescent="0.35">
      <c r="A192" s="12">
        <v>187</v>
      </c>
      <c r="B192" s="13" t="s">
        <v>555</v>
      </c>
      <c r="C192" s="14">
        <v>2118.6</v>
      </c>
      <c r="D192" s="14">
        <v>2118.6</v>
      </c>
      <c r="E192" s="15" t="s">
        <v>17</v>
      </c>
      <c r="F192" s="16" t="str">
        <f>G192 &amp; " เสนอราคา " &amp; TEXT(H192,"#,##0.00") &amp; " บาท "</f>
        <v xml:space="preserve">บริษัท มาย แล็บ สเกล จำกัด เสนอราคา 2,118.60 บาท </v>
      </c>
      <c r="G192" s="17" t="s">
        <v>111</v>
      </c>
      <c r="H192" s="14">
        <v>2118.6</v>
      </c>
      <c r="I192" s="15" t="s">
        <v>19</v>
      </c>
      <c r="J192" s="15" t="s">
        <v>556</v>
      </c>
      <c r="K192" s="20">
        <v>244188</v>
      </c>
    </row>
    <row r="193" spans="1:12" ht="80.099999999999994" customHeight="1" x14ac:dyDescent="0.35">
      <c r="A193" s="19">
        <v>188</v>
      </c>
      <c r="B193" s="13" t="s">
        <v>557</v>
      </c>
      <c r="C193" s="14">
        <v>67410</v>
      </c>
      <c r="D193" s="14">
        <v>67410</v>
      </c>
      <c r="E193" s="15" t="s">
        <v>17</v>
      </c>
      <c r="F193" s="16" t="str">
        <f>G193 &amp; " เสนอราคา " &amp; TEXT(H193,"#,##0.00") &amp; " บาท "</f>
        <v xml:space="preserve">บริษัท แอร์ ลิควิด(ประเทศไทย) จำกัด เสนอราคา 67,410.00 บาท </v>
      </c>
      <c r="G193" s="17" t="s">
        <v>435</v>
      </c>
      <c r="H193" s="14">
        <v>67410</v>
      </c>
      <c r="I193" s="15" t="s">
        <v>19</v>
      </c>
      <c r="J193" s="15" t="s">
        <v>558</v>
      </c>
      <c r="K193" s="20">
        <v>244188</v>
      </c>
    </row>
    <row r="194" spans="1:12" ht="80.099999999999994" customHeight="1" x14ac:dyDescent="0.35">
      <c r="A194" s="12">
        <v>189</v>
      </c>
      <c r="B194" s="22" t="s">
        <v>559</v>
      </c>
      <c r="C194" s="23">
        <v>4240</v>
      </c>
      <c r="D194" s="23">
        <v>4240</v>
      </c>
      <c r="E194" s="24" t="s">
        <v>17</v>
      </c>
      <c r="F194" s="25" t="s">
        <v>560</v>
      </c>
      <c r="G194" s="26" t="s">
        <v>147</v>
      </c>
      <c r="H194" s="23">
        <v>4240</v>
      </c>
      <c r="I194" s="24" t="s">
        <v>19</v>
      </c>
      <c r="J194" s="24" t="s">
        <v>561</v>
      </c>
      <c r="K194" s="20">
        <v>244188</v>
      </c>
    </row>
    <row r="195" spans="1:12" ht="80.099999999999994" customHeight="1" x14ac:dyDescent="0.35">
      <c r="A195" s="12">
        <v>190</v>
      </c>
      <c r="B195" s="13" t="s">
        <v>562</v>
      </c>
      <c r="C195" s="14">
        <v>1450</v>
      </c>
      <c r="D195" s="14">
        <v>1450</v>
      </c>
      <c r="E195" s="15" t="s">
        <v>17</v>
      </c>
      <c r="F195" s="16" t="str">
        <f>G195 &amp; " เสนอราคา " &amp; TEXT(H195,"#,##0.00") &amp; " บาท "</f>
        <v xml:space="preserve">ห้างหุ้นส่วนจำกัด โชคเอี่ยมศิริ ทรานสปอร์ต เสนอราคา 1,450.00 บาท </v>
      </c>
      <c r="G195" s="17" t="s">
        <v>22</v>
      </c>
      <c r="H195" s="14">
        <v>1450</v>
      </c>
      <c r="I195" s="15" t="s">
        <v>19</v>
      </c>
      <c r="J195" s="15" t="s">
        <v>563</v>
      </c>
      <c r="K195" s="20">
        <v>244188</v>
      </c>
    </row>
    <row r="196" spans="1:12" ht="80.099999999999994" customHeight="1" x14ac:dyDescent="0.35">
      <c r="A196" s="19">
        <v>191</v>
      </c>
      <c r="B196" s="22" t="s">
        <v>564</v>
      </c>
      <c r="C196" s="23">
        <v>65997.600000000006</v>
      </c>
      <c r="D196" s="23">
        <v>65997.600000000006</v>
      </c>
      <c r="E196" s="24" t="s">
        <v>17</v>
      </c>
      <c r="F196" s="25" t="s">
        <v>565</v>
      </c>
      <c r="G196" s="26" t="s">
        <v>478</v>
      </c>
      <c r="H196" s="23">
        <v>65484</v>
      </c>
      <c r="I196" s="24" t="s">
        <v>19</v>
      </c>
      <c r="J196" s="24" t="s">
        <v>566</v>
      </c>
      <c r="K196" s="20">
        <v>244188</v>
      </c>
    </row>
    <row r="197" spans="1:12" ht="80.099999999999994" customHeight="1" x14ac:dyDescent="0.35">
      <c r="A197" s="12">
        <v>192</v>
      </c>
      <c r="B197" s="13" t="s">
        <v>567</v>
      </c>
      <c r="C197" s="14">
        <v>100800</v>
      </c>
      <c r="D197" s="14">
        <v>100800</v>
      </c>
      <c r="E197" s="15" t="s">
        <v>17</v>
      </c>
      <c r="F197" s="16" t="str">
        <f>G197 &amp; " เสนอราคา " &amp; TEXT(H197,"#,##0.00") &amp; " บาท "</f>
        <v xml:space="preserve">ห้างหุ้นส่วนจำกัด สตาร์ทอัพ คอนสตรัคชั่น เสนอราคา 99,960.00 บาท </v>
      </c>
      <c r="G197" s="17" t="s">
        <v>478</v>
      </c>
      <c r="H197" s="14">
        <v>99960</v>
      </c>
      <c r="I197" s="15" t="s">
        <v>19</v>
      </c>
      <c r="J197" s="15" t="s">
        <v>568</v>
      </c>
      <c r="K197" s="20">
        <v>244188</v>
      </c>
    </row>
    <row r="198" spans="1:12" ht="80.099999999999994" customHeight="1" x14ac:dyDescent="0.35">
      <c r="A198" s="12">
        <v>193</v>
      </c>
      <c r="B198" s="13" t="s">
        <v>569</v>
      </c>
      <c r="C198" s="14">
        <v>28000</v>
      </c>
      <c r="D198" s="14">
        <v>28000</v>
      </c>
      <c r="E198" s="15" t="s">
        <v>17</v>
      </c>
      <c r="F198" s="16" t="str">
        <f>G198 &amp; " เสนอราคา " &amp; TEXT(H198,"#,##0.00") &amp; " บาท "</f>
        <v xml:space="preserve">บริษัท นาซ่าไฟร์โปรดัคส์แอนด์เซฟตี้ จำกัด เสนอราคา 28,000.00 บาท </v>
      </c>
      <c r="G198" s="17" t="s">
        <v>570</v>
      </c>
      <c r="H198" s="14">
        <v>28000</v>
      </c>
      <c r="I198" s="15" t="s">
        <v>19</v>
      </c>
      <c r="J198" s="15" t="s">
        <v>571</v>
      </c>
      <c r="K198" s="20">
        <v>244188</v>
      </c>
      <c r="L198" s="28"/>
    </row>
    <row r="199" spans="1:12" ht="80.099999999999994" customHeight="1" x14ac:dyDescent="0.35">
      <c r="A199" s="19">
        <v>194</v>
      </c>
      <c r="B199" s="13" t="s">
        <v>572</v>
      </c>
      <c r="C199" s="14">
        <v>16050</v>
      </c>
      <c r="D199" s="14">
        <v>16050</v>
      </c>
      <c r="E199" s="15" t="s">
        <v>17</v>
      </c>
      <c r="F199" s="16" t="str">
        <f>G199 &amp; " เสนอราคา " &amp; TEXT(H199,"#,##0.00") &amp; " บาท "</f>
        <v xml:space="preserve">ร้าน แสงอุปกรณ์ เสนอราคา 16,050.00 บาท </v>
      </c>
      <c r="G199" s="17" t="s">
        <v>114</v>
      </c>
      <c r="H199" s="14">
        <v>16050</v>
      </c>
      <c r="I199" s="15" t="s">
        <v>19</v>
      </c>
      <c r="J199" s="15" t="s">
        <v>573</v>
      </c>
      <c r="K199" s="20">
        <v>244188</v>
      </c>
    </row>
    <row r="200" spans="1:12" ht="80.099999999999994" customHeight="1" x14ac:dyDescent="0.35">
      <c r="A200" s="12">
        <v>195</v>
      </c>
      <c r="B200" s="13" t="s">
        <v>574</v>
      </c>
      <c r="C200" s="14">
        <v>2750</v>
      </c>
      <c r="D200" s="14">
        <v>2750</v>
      </c>
      <c r="E200" s="15" t="s">
        <v>17</v>
      </c>
      <c r="F200" s="16" t="str">
        <f>G200 &amp; " เสนอราคา " &amp; TEXT(H200,"#,##0.00") &amp; " บาท "</f>
        <v xml:space="preserve">บริษัท วีระมาศการเกษตร จำกัด เสนอราคา 2,750.00 บาท </v>
      </c>
      <c r="G200" s="17" t="s">
        <v>397</v>
      </c>
      <c r="H200" s="14">
        <v>2750</v>
      </c>
      <c r="I200" s="15" t="s">
        <v>19</v>
      </c>
      <c r="J200" s="15" t="s">
        <v>575</v>
      </c>
      <c r="K200" s="20">
        <v>244188</v>
      </c>
      <c r="L200" s="28"/>
    </row>
    <row r="201" spans="1:12" ht="80.099999999999994" customHeight="1" x14ac:dyDescent="0.35">
      <c r="A201" s="12">
        <v>196</v>
      </c>
      <c r="B201" s="22" t="s">
        <v>576</v>
      </c>
      <c r="C201" s="23">
        <v>20000</v>
      </c>
      <c r="D201" s="23">
        <v>17600</v>
      </c>
      <c r="E201" s="24" t="s">
        <v>17</v>
      </c>
      <c r="F201" s="25" t="s">
        <v>577</v>
      </c>
      <c r="G201" s="26" t="s">
        <v>202</v>
      </c>
      <c r="H201" s="23">
        <v>17600</v>
      </c>
      <c r="I201" s="24" t="s">
        <v>19</v>
      </c>
      <c r="J201" s="24" t="s">
        <v>578</v>
      </c>
      <c r="K201" s="20">
        <v>244188</v>
      </c>
    </row>
    <row r="202" spans="1:12" ht="80.099999999999994" customHeight="1" x14ac:dyDescent="0.35">
      <c r="A202" s="19">
        <v>197</v>
      </c>
      <c r="B202" s="13" t="s">
        <v>88</v>
      </c>
      <c r="C202" s="14">
        <v>12020</v>
      </c>
      <c r="D202" s="14">
        <v>12020</v>
      </c>
      <c r="E202" s="15" t="s">
        <v>17</v>
      </c>
      <c r="F202" s="16" t="str">
        <f>G202 &amp; " เสนอราคา " &amp; TEXT(H202,"#,##0.00") &amp; " บาท "</f>
        <v xml:space="preserve">บริษัท โกลบอล ไซแอนติฟิค จำกัด เสนอราคา 12,020.00 บาท </v>
      </c>
      <c r="G202" s="17" t="s">
        <v>78</v>
      </c>
      <c r="H202" s="14">
        <v>12020</v>
      </c>
      <c r="I202" s="15" t="s">
        <v>19</v>
      </c>
      <c r="J202" s="15" t="s">
        <v>579</v>
      </c>
      <c r="K202" s="20">
        <v>244188</v>
      </c>
    </row>
    <row r="203" spans="1:12" ht="80.099999999999994" customHeight="1" x14ac:dyDescent="0.35">
      <c r="A203" s="12">
        <v>198</v>
      </c>
      <c r="B203" s="13" t="s">
        <v>580</v>
      </c>
      <c r="C203" s="14">
        <v>40125</v>
      </c>
      <c r="D203" s="14">
        <v>40125</v>
      </c>
      <c r="E203" s="15" t="s">
        <v>17</v>
      </c>
      <c r="F203" s="16" t="str">
        <f>G203 &amp; " เสนอราคา " &amp; TEXT(H203,"#,##0.00") &amp; " บาท "</f>
        <v xml:space="preserve">ห้างหุ้นส่วนจำกัด วัฒนวิชญ์ 888 เสนอราคา 38,521.00 บาท </v>
      </c>
      <c r="G203" s="17" t="s">
        <v>581</v>
      </c>
      <c r="H203" s="14">
        <v>38521</v>
      </c>
      <c r="I203" s="15" t="s">
        <v>19</v>
      </c>
      <c r="J203" s="15" t="s">
        <v>582</v>
      </c>
      <c r="K203" s="20">
        <v>244188</v>
      </c>
      <c r="L203" s="28"/>
    </row>
    <row r="204" spans="1:12" ht="80.099999999999994" customHeight="1" x14ac:dyDescent="0.35">
      <c r="A204" s="12">
        <v>199</v>
      </c>
      <c r="B204" s="13" t="s">
        <v>583</v>
      </c>
      <c r="C204" s="14">
        <v>52910</v>
      </c>
      <c r="D204" s="14">
        <v>52910</v>
      </c>
      <c r="E204" s="15" t="s">
        <v>17</v>
      </c>
      <c r="F204" s="16" t="str">
        <f>G204 &amp; " เสนอราคา " &amp; TEXT(H204,"#,##0.00") &amp; " บาท "</f>
        <v xml:space="preserve">ห้างหุ้นส่วนจำกัด นวกรวิศวกรรม เสนอราคา 52,250.00 บาท </v>
      </c>
      <c r="G204" s="17" t="s">
        <v>154</v>
      </c>
      <c r="H204" s="14">
        <v>52250</v>
      </c>
      <c r="I204" s="15" t="s">
        <v>19</v>
      </c>
      <c r="J204" s="15" t="s">
        <v>584</v>
      </c>
      <c r="K204" s="20">
        <v>244188</v>
      </c>
      <c r="L204" s="28"/>
    </row>
    <row r="205" spans="1:12" ht="80.099999999999994" customHeight="1" x14ac:dyDescent="0.35">
      <c r="A205" s="19">
        <v>200</v>
      </c>
      <c r="B205" s="13" t="s">
        <v>585</v>
      </c>
      <c r="C205" s="14">
        <v>75200</v>
      </c>
      <c r="D205" s="14">
        <v>75200</v>
      </c>
      <c r="E205" s="15" t="s">
        <v>17</v>
      </c>
      <c r="F205" s="16" t="str">
        <f>G205 &amp; " เสนอราคา " &amp; TEXT(H205,"#,##0.00") &amp; " บาท "</f>
        <v xml:space="preserve">บริษัท โคราช วิศวกรรม และ เทคโนโลยี จำกัด เสนอราคา 75,200.00 บาท </v>
      </c>
      <c r="G205" s="17" t="s">
        <v>131</v>
      </c>
      <c r="H205" s="14">
        <v>75200</v>
      </c>
      <c r="I205" s="15" t="s">
        <v>19</v>
      </c>
      <c r="J205" s="15" t="s">
        <v>586</v>
      </c>
      <c r="K205" s="20">
        <v>244188</v>
      </c>
    </row>
    <row r="206" spans="1:12" ht="80.099999999999994" customHeight="1" x14ac:dyDescent="0.35">
      <c r="A206" s="12">
        <v>201</v>
      </c>
      <c r="B206" s="13" t="s">
        <v>129</v>
      </c>
      <c r="C206" s="14">
        <v>41000</v>
      </c>
      <c r="D206" s="14">
        <v>41000</v>
      </c>
      <c r="E206" s="15" t="s">
        <v>17</v>
      </c>
      <c r="F206" s="16" t="str">
        <f>G206 &amp; " เสนอราคา " &amp; TEXT(H206,"#,##0.00") &amp; " บาท "</f>
        <v xml:space="preserve">ห้างหุ้นส่วนจำกัด นครราชสีมาเหรียญทองการไฟฟ้า เสนอราคา 40,400.00 บาท </v>
      </c>
      <c r="G206" s="17" t="s">
        <v>518</v>
      </c>
      <c r="H206" s="14">
        <v>40400</v>
      </c>
      <c r="I206" s="15" t="s">
        <v>19</v>
      </c>
      <c r="J206" s="15" t="s">
        <v>587</v>
      </c>
      <c r="K206" s="20">
        <v>244188</v>
      </c>
    </row>
    <row r="207" spans="1:12" ht="80.099999999999994" customHeight="1" x14ac:dyDescent="0.35">
      <c r="A207" s="12">
        <v>202</v>
      </c>
      <c r="B207" s="22" t="s">
        <v>588</v>
      </c>
      <c r="C207" s="23">
        <v>5700</v>
      </c>
      <c r="D207" s="23">
        <v>5700</v>
      </c>
      <c r="E207" s="24" t="s">
        <v>17</v>
      </c>
      <c r="F207" s="25" t="s">
        <v>589</v>
      </c>
      <c r="G207" s="26" t="s">
        <v>78</v>
      </c>
      <c r="H207" s="23">
        <v>5700</v>
      </c>
      <c r="I207" s="24" t="s">
        <v>19</v>
      </c>
      <c r="J207" s="24" t="s">
        <v>590</v>
      </c>
      <c r="K207" s="20">
        <v>244188</v>
      </c>
    </row>
    <row r="208" spans="1:12" ht="80.099999999999994" customHeight="1" x14ac:dyDescent="0.35">
      <c r="A208" s="19">
        <v>203</v>
      </c>
      <c r="B208" s="13" t="s">
        <v>588</v>
      </c>
      <c r="C208" s="14">
        <v>2525.1999999999998</v>
      </c>
      <c r="D208" s="14">
        <v>2525.1999999999998</v>
      </c>
      <c r="E208" s="15" t="s">
        <v>17</v>
      </c>
      <c r="F208" s="16" t="str">
        <f>G208 &amp; " เสนอราคา " &amp; TEXT(H208,"#,##0.00") &amp; " บาท "</f>
        <v xml:space="preserve">ห้างหุ้นส่วนจำกัด เคเอสเค เคมิคัล แอนด์ แลบบอราทอรี่ แอพพลายแอนซ์ เสนอราคา 2,525.20 บาท </v>
      </c>
      <c r="G208" s="17" t="s">
        <v>591</v>
      </c>
      <c r="H208" s="14">
        <v>2525.1999999999998</v>
      </c>
      <c r="I208" s="15" t="s">
        <v>19</v>
      </c>
      <c r="J208" s="15" t="s">
        <v>592</v>
      </c>
      <c r="K208" s="20">
        <v>244188</v>
      </c>
    </row>
    <row r="209" spans="1:12" ht="80.099999999999994" customHeight="1" x14ac:dyDescent="0.35">
      <c r="A209" s="12">
        <v>204</v>
      </c>
      <c r="B209" s="13" t="s">
        <v>593</v>
      </c>
      <c r="C209" s="14">
        <v>6450</v>
      </c>
      <c r="D209" s="14">
        <v>6450</v>
      </c>
      <c r="E209" s="15" t="s">
        <v>17</v>
      </c>
      <c r="F209" s="16" t="str">
        <f>G209 &amp; " เสนอราคา " &amp; TEXT(H209,"#,##0.00") &amp; " บาท "</f>
        <v xml:space="preserve">บริษัท รวมวิทยา จำกัด เสนอราคา 6,450.00 บาท </v>
      </c>
      <c r="G209" s="17" t="s">
        <v>186</v>
      </c>
      <c r="H209" s="14">
        <v>6450</v>
      </c>
      <c r="I209" s="15" t="s">
        <v>19</v>
      </c>
      <c r="J209" s="15" t="s">
        <v>594</v>
      </c>
      <c r="K209" s="20">
        <v>244188</v>
      </c>
    </row>
    <row r="210" spans="1:12" ht="80.099999999999994" customHeight="1" x14ac:dyDescent="0.35">
      <c r="A210" s="12">
        <v>205</v>
      </c>
      <c r="B210" s="13" t="s">
        <v>593</v>
      </c>
      <c r="C210" s="14">
        <v>2808</v>
      </c>
      <c r="D210" s="14">
        <v>2808</v>
      </c>
      <c r="E210" s="15" t="s">
        <v>17</v>
      </c>
      <c r="F210" s="16" t="str">
        <f>G210 &amp; " เสนอราคา " &amp; TEXT(H210,"#,##0.00") &amp; " บาท "</f>
        <v xml:space="preserve">บริษัท ยูเนี่ยน ซายน์ จำกัด เสนอราคา 2,808.00 บาท </v>
      </c>
      <c r="G210" s="17" t="s">
        <v>595</v>
      </c>
      <c r="H210" s="14">
        <v>2808</v>
      </c>
      <c r="I210" s="15" t="s">
        <v>19</v>
      </c>
      <c r="J210" s="15" t="s">
        <v>596</v>
      </c>
      <c r="K210" s="20">
        <v>244188</v>
      </c>
    </row>
    <row r="211" spans="1:12" ht="80.099999999999994" customHeight="1" x14ac:dyDescent="0.35">
      <c r="A211" s="19">
        <v>206</v>
      </c>
      <c r="B211" s="13" t="s">
        <v>597</v>
      </c>
      <c r="C211" s="14">
        <v>11793</v>
      </c>
      <c r="D211" s="14">
        <v>11793</v>
      </c>
      <c r="E211" s="15" t="s">
        <v>17</v>
      </c>
      <c r="F211" s="16" t="str">
        <f>G211 &amp; " เสนอราคา " &amp; TEXT(H211,"#,##0.00") &amp; " บาท "</f>
        <v xml:space="preserve">บริษัท โกลบอล ไซแอนติฟิค จำกัด เสนอราคา 11,793.00 บาท </v>
      </c>
      <c r="G211" s="17" t="s">
        <v>78</v>
      </c>
      <c r="H211" s="14">
        <v>11793</v>
      </c>
      <c r="I211" s="15" t="s">
        <v>19</v>
      </c>
      <c r="J211" s="15" t="s">
        <v>598</v>
      </c>
      <c r="K211" s="20">
        <v>244188</v>
      </c>
    </row>
    <row r="212" spans="1:12" ht="80.099999999999994" customHeight="1" x14ac:dyDescent="0.35">
      <c r="A212" s="12">
        <v>207</v>
      </c>
      <c r="B212" s="22" t="s">
        <v>599</v>
      </c>
      <c r="C212" s="23">
        <v>99475</v>
      </c>
      <c r="D212" s="23">
        <v>99475</v>
      </c>
      <c r="E212" s="24" t="s">
        <v>17</v>
      </c>
      <c r="F212" s="25" t="s">
        <v>600</v>
      </c>
      <c r="G212" s="26" t="s">
        <v>138</v>
      </c>
      <c r="H212" s="23">
        <v>99475</v>
      </c>
      <c r="I212" s="24" t="s">
        <v>19</v>
      </c>
      <c r="J212" s="24" t="s">
        <v>601</v>
      </c>
      <c r="K212" s="20">
        <v>244188</v>
      </c>
    </row>
    <row r="213" spans="1:12" ht="80.099999999999994" customHeight="1" x14ac:dyDescent="0.35">
      <c r="A213" s="12">
        <v>208</v>
      </c>
      <c r="B213" s="36" t="s">
        <v>602</v>
      </c>
      <c r="C213" s="37">
        <v>1536400</v>
      </c>
      <c r="D213" s="37">
        <v>1519988.5</v>
      </c>
      <c r="E213" s="38" t="s">
        <v>214</v>
      </c>
      <c r="F213" s="39" t="s">
        <v>603</v>
      </c>
      <c r="G213" s="39" t="s">
        <v>604</v>
      </c>
      <c r="H213" s="37">
        <v>1440000</v>
      </c>
      <c r="I213" s="38" t="s">
        <v>19</v>
      </c>
      <c r="J213" s="38" t="s">
        <v>605</v>
      </c>
      <c r="K213" s="20">
        <v>244189</v>
      </c>
      <c r="L213" s="28"/>
    </row>
    <row r="214" spans="1:12" ht="80.099999999999994" customHeight="1" x14ac:dyDescent="0.35">
      <c r="A214" s="19">
        <v>209</v>
      </c>
      <c r="B214" s="13" t="s">
        <v>606</v>
      </c>
      <c r="C214" s="14">
        <v>47500</v>
      </c>
      <c r="D214" s="14">
        <v>47500</v>
      </c>
      <c r="E214" s="15" t="s">
        <v>17</v>
      </c>
      <c r="F214" s="16" t="str">
        <f>G214 &amp; " เสนอราคา " &amp; TEXT(H214,"#,##0.00") &amp; " บาท "</f>
        <v xml:space="preserve">นาย ธวัชชัย ศรีประเสริฐ เสนอราคา 47,500.00 บาท </v>
      </c>
      <c r="G214" s="17" t="s">
        <v>607</v>
      </c>
      <c r="H214" s="14">
        <v>47500</v>
      </c>
      <c r="I214" s="15" t="s">
        <v>19</v>
      </c>
      <c r="J214" s="15" t="s">
        <v>608</v>
      </c>
      <c r="K214" s="20">
        <v>244189</v>
      </c>
    </row>
    <row r="215" spans="1:12" ht="300.75" customHeight="1" x14ac:dyDescent="0.35">
      <c r="A215" s="12">
        <v>210</v>
      </c>
      <c r="B215" s="36" t="s">
        <v>609</v>
      </c>
      <c r="C215" s="37">
        <v>799988.71</v>
      </c>
      <c r="D215" s="37">
        <v>703492.9</v>
      </c>
      <c r="E215" s="38" t="s">
        <v>214</v>
      </c>
      <c r="F215" s="39" t="s">
        <v>610</v>
      </c>
      <c r="G215" s="39" t="s">
        <v>611</v>
      </c>
      <c r="H215" s="37">
        <v>579000</v>
      </c>
      <c r="I215" s="38" t="s">
        <v>19</v>
      </c>
      <c r="J215" s="38" t="s">
        <v>612</v>
      </c>
      <c r="K215" s="20">
        <v>244189</v>
      </c>
    </row>
    <row r="216" spans="1:12" ht="80.099999999999994" customHeight="1" x14ac:dyDescent="0.35">
      <c r="A216" s="12">
        <v>211</v>
      </c>
      <c r="B216" s="13" t="s">
        <v>613</v>
      </c>
      <c r="C216" s="14">
        <v>5570</v>
      </c>
      <c r="D216" s="14">
        <v>5570</v>
      </c>
      <c r="E216" s="15" t="s">
        <v>17</v>
      </c>
      <c r="F216" s="16" t="str">
        <f t="shared" ref="F216:F222" si="8">G216 &amp; " เสนอราคา " &amp; TEXT(H216,"#,##0.00") &amp; " บาท "</f>
        <v xml:space="preserve">บริษัท เค.ซี. เคมีเทค จำกัด เสนอราคา 5,570.00 บาท </v>
      </c>
      <c r="G216" s="17" t="s">
        <v>614</v>
      </c>
      <c r="H216" s="14">
        <v>5570</v>
      </c>
      <c r="I216" s="15" t="s">
        <v>19</v>
      </c>
      <c r="J216" s="15" t="s">
        <v>615</v>
      </c>
      <c r="K216" s="20">
        <v>244189</v>
      </c>
      <c r="L216" s="28"/>
    </row>
    <row r="217" spans="1:12" ht="80.099999999999994" customHeight="1" x14ac:dyDescent="0.35">
      <c r="A217" s="19">
        <v>212</v>
      </c>
      <c r="B217" s="13" t="s">
        <v>616</v>
      </c>
      <c r="C217" s="14">
        <v>12305</v>
      </c>
      <c r="D217" s="14">
        <v>12305</v>
      </c>
      <c r="E217" s="15" t="s">
        <v>17</v>
      </c>
      <c r="F217" s="16" t="str">
        <f t="shared" si="8"/>
        <v xml:space="preserve">ห้างหุ้นส่วนจำกัด คอจิเทท ดีไซน์ เซ็นเตอร์ เสนอราคา 12,305.00 บาท </v>
      </c>
      <c r="G217" s="17" t="s">
        <v>280</v>
      </c>
      <c r="H217" s="14">
        <v>12305</v>
      </c>
      <c r="I217" s="15" t="s">
        <v>19</v>
      </c>
      <c r="J217" s="15" t="s">
        <v>617</v>
      </c>
      <c r="K217" s="20">
        <v>244190</v>
      </c>
    </row>
    <row r="218" spans="1:12" ht="80.099999999999994" customHeight="1" x14ac:dyDescent="0.35">
      <c r="A218" s="12">
        <v>213</v>
      </c>
      <c r="B218" s="13" t="s">
        <v>618</v>
      </c>
      <c r="C218" s="14">
        <v>45796</v>
      </c>
      <c r="D218" s="14">
        <v>45796</v>
      </c>
      <c r="E218" s="15" t="s">
        <v>17</v>
      </c>
      <c r="F218" s="16" t="str">
        <f t="shared" si="8"/>
        <v xml:space="preserve">บริษัท ดีเคเอสเอช (ประเทศไทย) จำกัด เสนอราคา 45,796.00 บาท </v>
      </c>
      <c r="G218" s="17" t="s">
        <v>549</v>
      </c>
      <c r="H218" s="14">
        <v>45796</v>
      </c>
      <c r="I218" s="15" t="s">
        <v>19</v>
      </c>
      <c r="J218" s="15" t="s">
        <v>619</v>
      </c>
      <c r="K218" s="20">
        <v>244190</v>
      </c>
      <c r="L218" s="28"/>
    </row>
    <row r="219" spans="1:12" ht="80.099999999999994" customHeight="1" x14ac:dyDescent="0.35">
      <c r="A219" s="12">
        <v>214</v>
      </c>
      <c r="B219" s="13" t="s">
        <v>620</v>
      </c>
      <c r="C219" s="14">
        <v>42992.6</v>
      </c>
      <c r="D219" s="14">
        <v>42992.6</v>
      </c>
      <c r="E219" s="15" t="s">
        <v>17</v>
      </c>
      <c r="F219" s="16" t="str">
        <f t="shared" si="8"/>
        <v xml:space="preserve">บริษัท ดีเคเอสเอช (ประเทศไทย) จำกัด เสนอราคา 42,992.60 บาท </v>
      </c>
      <c r="G219" s="17" t="s">
        <v>549</v>
      </c>
      <c r="H219" s="14">
        <v>42992.6</v>
      </c>
      <c r="I219" s="15" t="s">
        <v>19</v>
      </c>
      <c r="J219" s="15" t="s">
        <v>621</v>
      </c>
      <c r="K219" s="20">
        <v>244190</v>
      </c>
    </row>
    <row r="220" spans="1:12" ht="80.099999999999994" customHeight="1" x14ac:dyDescent="0.35">
      <c r="A220" s="19">
        <v>215</v>
      </c>
      <c r="B220" s="13" t="s">
        <v>622</v>
      </c>
      <c r="C220" s="14">
        <v>191900</v>
      </c>
      <c r="D220" s="14">
        <v>191900</v>
      </c>
      <c r="E220" s="15" t="s">
        <v>17</v>
      </c>
      <c r="F220" s="16" t="str">
        <f t="shared" si="8"/>
        <v xml:space="preserve">ฟาร์มมหาวิทยาลัยเทคโนโลยีสุรนารี เสนอราคา 191,900.00 บาท </v>
      </c>
      <c r="G220" s="17" t="s">
        <v>190</v>
      </c>
      <c r="H220" s="14">
        <v>191900</v>
      </c>
      <c r="I220" s="15" t="s">
        <v>19</v>
      </c>
      <c r="J220" s="15" t="s">
        <v>623</v>
      </c>
      <c r="K220" s="18">
        <v>244194</v>
      </c>
    </row>
    <row r="221" spans="1:12" ht="80.099999999999994" customHeight="1" x14ac:dyDescent="0.35">
      <c r="A221" s="12">
        <v>216</v>
      </c>
      <c r="B221" s="13" t="s">
        <v>624</v>
      </c>
      <c r="C221" s="14">
        <v>20900</v>
      </c>
      <c r="D221" s="14">
        <v>20900</v>
      </c>
      <c r="E221" s="15" t="s">
        <v>17</v>
      </c>
      <c r="F221" s="16" t="str">
        <f t="shared" si="8"/>
        <v xml:space="preserve">บริษัท ไอ.ที.เฮ้าส์ จำกัด เสนอราคา 19,900.00 บาท </v>
      </c>
      <c r="G221" s="17" t="s">
        <v>369</v>
      </c>
      <c r="H221" s="14">
        <v>19900</v>
      </c>
      <c r="I221" s="15" t="s">
        <v>19</v>
      </c>
      <c r="J221" s="15" t="s">
        <v>625</v>
      </c>
      <c r="K221" s="18">
        <v>244194</v>
      </c>
      <c r="L221" s="28"/>
    </row>
    <row r="222" spans="1:12" ht="80.099999999999994" customHeight="1" x14ac:dyDescent="0.35">
      <c r="A222" s="12">
        <v>217</v>
      </c>
      <c r="B222" s="13" t="s">
        <v>626</v>
      </c>
      <c r="C222" s="14">
        <v>84300</v>
      </c>
      <c r="D222" s="14">
        <v>84300</v>
      </c>
      <c r="E222" s="15" t="s">
        <v>17</v>
      </c>
      <c r="F222" s="16" t="str">
        <f t="shared" si="8"/>
        <v xml:space="preserve">บริษัท สราญจิต 1999 จำกัด เสนอราคา 84,000.00 บาท </v>
      </c>
      <c r="G222" s="17" t="s">
        <v>627</v>
      </c>
      <c r="H222" s="14">
        <v>84000</v>
      </c>
      <c r="I222" s="15" t="s">
        <v>19</v>
      </c>
      <c r="J222" s="15" t="s">
        <v>628</v>
      </c>
      <c r="K222" s="18">
        <v>244194</v>
      </c>
    </row>
    <row r="223" spans="1:12" ht="80.099999999999994" customHeight="1" x14ac:dyDescent="0.35">
      <c r="A223" s="19">
        <v>218</v>
      </c>
      <c r="B223" s="22" t="s">
        <v>629</v>
      </c>
      <c r="C223" s="23">
        <v>21828</v>
      </c>
      <c r="D223" s="23">
        <v>21828</v>
      </c>
      <c r="E223" s="24" t="s">
        <v>17</v>
      </c>
      <c r="F223" s="25" t="s">
        <v>630</v>
      </c>
      <c r="G223" s="26" t="s">
        <v>631</v>
      </c>
      <c r="H223" s="23">
        <v>21828</v>
      </c>
      <c r="I223" s="24" t="s">
        <v>19</v>
      </c>
      <c r="J223" s="24" t="s">
        <v>632</v>
      </c>
      <c r="K223" s="29">
        <v>244194</v>
      </c>
    </row>
    <row r="224" spans="1:12" ht="80.099999999999994" customHeight="1" x14ac:dyDescent="0.35">
      <c r="A224" s="12">
        <v>219</v>
      </c>
      <c r="B224" s="22" t="s">
        <v>633</v>
      </c>
      <c r="C224" s="23">
        <v>6600</v>
      </c>
      <c r="D224" s="23">
        <v>6600</v>
      </c>
      <c r="E224" s="24" t="s">
        <v>17</v>
      </c>
      <c r="F224" s="25" t="s">
        <v>634</v>
      </c>
      <c r="G224" s="26" t="s">
        <v>635</v>
      </c>
      <c r="H224" s="23">
        <v>6600</v>
      </c>
      <c r="I224" s="24" t="s">
        <v>19</v>
      </c>
      <c r="J224" s="24" t="s">
        <v>636</v>
      </c>
      <c r="K224" s="29">
        <v>244194</v>
      </c>
    </row>
    <row r="225" spans="1:12" ht="80.099999999999994" customHeight="1" x14ac:dyDescent="0.35">
      <c r="A225" s="12">
        <v>220</v>
      </c>
      <c r="B225" s="22" t="s">
        <v>637</v>
      </c>
      <c r="C225" s="23">
        <v>35000</v>
      </c>
      <c r="D225" s="23">
        <v>11638</v>
      </c>
      <c r="E225" s="24" t="s">
        <v>17</v>
      </c>
      <c r="F225" s="25" t="s">
        <v>638</v>
      </c>
      <c r="G225" s="26" t="s">
        <v>639</v>
      </c>
      <c r="H225" s="23">
        <v>11638</v>
      </c>
      <c r="I225" s="24" t="s">
        <v>19</v>
      </c>
      <c r="J225" s="24" t="s">
        <v>640</v>
      </c>
      <c r="K225" s="29">
        <v>244194</v>
      </c>
    </row>
    <row r="226" spans="1:12" ht="80.099999999999994" customHeight="1" x14ac:dyDescent="0.35">
      <c r="A226" s="19">
        <v>221</v>
      </c>
      <c r="B226" s="13" t="s">
        <v>641</v>
      </c>
      <c r="C226" s="14">
        <v>9900</v>
      </c>
      <c r="D226" s="14">
        <v>9900</v>
      </c>
      <c r="E226" s="15" t="s">
        <v>17</v>
      </c>
      <c r="F226" s="16" t="str">
        <f>G226 &amp; " เสนอราคา " &amp; TEXT(H226,"#,##0.00") &amp; " บาท "</f>
        <v xml:space="preserve">ห้างหุ้นส่วนจำกัด ไทยรัตน์วัสดุภัณฑ์ (1997) เสนอราคา 9,900.00 บาท </v>
      </c>
      <c r="G226" s="17" t="s">
        <v>144</v>
      </c>
      <c r="H226" s="14">
        <v>9900</v>
      </c>
      <c r="I226" s="15" t="s">
        <v>19</v>
      </c>
      <c r="J226" s="15" t="s">
        <v>642</v>
      </c>
      <c r="K226" s="18">
        <v>244194</v>
      </c>
    </row>
    <row r="227" spans="1:12" ht="80.099999999999994" customHeight="1" x14ac:dyDescent="0.35">
      <c r="A227" s="12">
        <v>222</v>
      </c>
      <c r="B227" s="22" t="s">
        <v>643</v>
      </c>
      <c r="C227" s="23">
        <v>20960</v>
      </c>
      <c r="D227" s="23">
        <v>20960</v>
      </c>
      <c r="E227" s="24" t="s">
        <v>17</v>
      </c>
      <c r="F227" s="25" t="s">
        <v>644</v>
      </c>
      <c r="G227" s="26" t="s">
        <v>135</v>
      </c>
      <c r="H227" s="23">
        <v>20455</v>
      </c>
      <c r="I227" s="24" t="s">
        <v>19</v>
      </c>
      <c r="J227" s="24" t="s">
        <v>645</v>
      </c>
      <c r="K227" s="29">
        <v>244194</v>
      </c>
    </row>
    <row r="228" spans="1:12" ht="80.099999999999994" customHeight="1" x14ac:dyDescent="0.35">
      <c r="A228" s="12">
        <v>223</v>
      </c>
      <c r="B228" s="13" t="s">
        <v>646</v>
      </c>
      <c r="C228" s="14">
        <v>153763</v>
      </c>
      <c r="D228" s="14">
        <v>153763</v>
      </c>
      <c r="E228" s="15" t="s">
        <v>17</v>
      </c>
      <c r="F228" s="16" t="str">
        <f t="shared" ref="F228:F238" si="9">G228 &amp; " เสนอราคา " &amp; TEXT(H228,"#,##0.00") &amp; " บาท "</f>
        <v xml:space="preserve">ห้างหุ้นส่วนจำกัด เอ.ที. แมชชีนเนอร์รี่ แอนด์ ซัพพลาย เสนอราคา 153,763.00 บาท </v>
      </c>
      <c r="G228" s="17" t="s">
        <v>92</v>
      </c>
      <c r="H228" s="14">
        <v>153763</v>
      </c>
      <c r="I228" s="15" t="s">
        <v>19</v>
      </c>
      <c r="J228" s="15" t="s">
        <v>647</v>
      </c>
      <c r="K228" s="18">
        <v>244194</v>
      </c>
    </row>
    <row r="229" spans="1:12" ht="80.099999999999994" customHeight="1" x14ac:dyDescent="0.35">
      <c r="A229" s="19">
        <v>224</v>
      </c>
      <c r="B229" s="13" t="s">
        <v>648</v>
      </c>
      <c r="C229" s="14">
        <v>69160</v>
      </c>
      <c r="D229" s="14">
        <v>69160</v>
      </c>
      <c r="E229" s="15" t="s">
        <v>17</v>
      </c>
      <c r="F229" s="16" t="str">
        <f t="shared" si="9"/>
        <v xml:space="preserve">ห้างหุ้นส่วนจำกัด เอ.ที. แมชชีนเนอร์รี่ แอนด์ ซัพพลาย เสนอราคา 69,160.00 บาท </v>
      </c>
      <c r="G229" s="17" t="s">
        <v>92</v>
      </c>
      <c r="H229" s="14">
        <v>69160</v>
      </c>
      <c r="I229" s="15" t="s">
        <v>19</v>
      </c>
      <c r="J229" s="15" t="s">
        <v>649</v>
      </c>
      <c r="K229" s="18">
        <v>244194</v>
      </c>
    </row>
    <row r="230" spans="1:12" ht="80.099999999999994" customHeight="1" x14ac:dyDescent="0.35">
      <c r="A230" s="12">
        <v>225</v>
      </c>
      <c r="B230" s="13" t="s">
        <v>650</v>
      </c>
      <c r="C230" s="14">
        <v>6960</v>
      </c>
      <c r="D230" s="14">
        <v>6960</v>
      </c>
      <c r="E230" s="15" t="s">
        <v>17</v>
      </c>
      <c r="F230" s="16" t="str">
        <f t="shared" si="9"/>
        <v xml:space="preserve">บริษัท เค.ที.เอ็ม. สตีล จำกัด เสนอราคา 6,940.00 บาท </v>
      </c>
      <c r="G230" s="17" t="s">
        <v>651</v>
      </c>
      <c r="H230" s="14">
        <v>6940</v>
      </c>
      <c r="I230" s="15" t="s">
        <v>19</v>
      </c>
      <c r="J230" s="15" t="s">
        <v>652</v>
      </c>
      <c r="K230" s="18">
        <v>244194</v>
      </c>
    </row>
    <row r="231" spans="1:12" ht="80.099999999999994" customHeight="1" x14ac:dyDescent="0.35">
      <c r="A231" s="12">
        <v>226</v>
      </c>
      <c r="B231" s="13" t="s">
        <v>653</v>
      </c>
      <c r="C231" s="14">
        <v>25500</v>
      </c>
      <c r="D231" s="14">
        <v>25500</v>
      </c>
      <c r="E231" s="15" t="s">
        <v>17</v>
      </c>
      <c r="F231" s="16" t="str">
        <f t="shared" si="9"/>
        <v xml:space="preserve">บริษัท สมบูรณ์การพิมพ์ จำกัด เสนอราคา 25,500.00 บาท </v>
      </c>
      <c r="G231" s="17" t="s">
        <v>202</v>
      </c>
      <c r="H231" s="14">
        <v>25500</v>
      </c>
      <c r="I231" s="15" t="s">
        <v>19</v>
      </c>
      <c r="J231" s="15" t="s">
        <v>654</v>
      </c>
      <c r="K231" s="18">
        <v>244194</v>
      </c>
    </row>
    <row r="232" spans="1:12" ht="80.099999999999994" customHeight="1" x14ac:dyDescent="0.35">
      <c r="A232" s="19">
        <v>227</v>
      </c>
      <c r="B232" s="13" t="s">
        <v>270</v>
      </c>
      <c r="C232" s="14">
        <v>68441</v>
      </c>
      <c r="D232" s="14">
        <v>68441</v>
      </c>
      <c r="E232" s="15" t="s">
        <v>17</v>
      </c>
      <c r="F232" s="16" t="str">
        <f t="shared" si="9"/>
        <v xml:space="preserve">บริษัท ซีพีเอฟ (ประเทศไทย) จำกัด (มหาชน) เสนอราคา 68,011.00 บาท </v>
      </c>
      <c r="G232" s="17" t="s">
        <v>138</v>
      </c>
      <c r="H232" s="14">
        <v>68011</v>
      </c>
      <c r="I232" s="15" t="s">
        <v>19</v>
      </c>
      <c r="J232" s="15" t="s">
        <v>655</v>
      </c>
      <c r="K232" s="18">
        <v>244194</v>
      </c>
    </row>
    <row r="233" spans="1:12" ht="80.099999999999994" customHeight="1" x14ac:dyDescent="0.35">
      <c r="A233" s="12">
        <v>228</v>
      </c>
      <c r="B233" s="13" t="s">
        <v>434</v>
      </c>
      <c r="C233" s="14">
        <v>33075</v>
      </c>
      <c r="D233" s="14">
        <v>33075</v>
      </c>
      <c r="E233" s="15" t="s">
        <v>17</v>
      </c>
      <c r="F233" s="16" t="str">
        <f t="shared" si="9"/>
        <v xml:space="preserve">บริษัท แอร์ ลิควิด(ประเทศไทย) จำกัด เสนอราคา 33,075.00 บาท </v>
      </c>
      <c r="G233" s="17" t="s">
        <v>435</v>
      </c>
      <c r="H233" s="14">
        <v>33075</v>
      </c>
      <c r="I233" s="15" t="s">
        <v>19</v>
      </c>
      <c r="J233" s="15" t="s">
        <v>656</v>
      </c>
      <c r="K233" s="18">
        <v>244195</v>
      </c>
    </row>
    <row r="234" spans="1:12" ht="80.099999999999994" customHeight="1" x14ac:dyDescent="0.35">
      <c r="A234" s="12">
        <v>229</v>
      </c>
      <c r="B234" s="13" t="s">
        <v>657</v>
      </c>
      <c r="C234" s="14">
        <v>3210</v>
      </c>
      <c r="D234" s="14">
        <v>3210</v>
      </c>
      <c r="E234" s="15" t="s">
        <v>17</v>
      </c>
      <c r="F234" s="16" t="str">
        <f t="shared" si="9"/>
        <v xml:space="preserve">บริษัท ไลฟ์ ไซเอนซ์ เอพี จำกัด เสนอราคา 3,210.00 บาท </v>
      </c>
      <c r="G234" s="17" t="s">
        <v>658</v>
      </c>
      <c r="H234" s="14">
        <v>3210</v>
      </c>
      <c r="I234" s="15" t="s">
        <v>19</v>
      </c>
      <c r="J234" s="15" t="s">
        <v>659</v>
      </c>
      <c r="K234" s="18">
        <v>244195</v>
      </c>
    </row>
    <row r="235" spans="1:12" ht="80.099999999999994" customHeight="1" x14ac:dyDescent="0.35">
      <c r="A235" s="19">
        <v>230</v>
      </c>
      <c r="B235" s="13" t="s">
        <v>660</v>
      </c>
      <c r="C235" s="14">
        <v>99374</v>
      </c>
      <c r="D235" s="14">
        <v>99374</v>
      </c>
      <c r="E235" s="15" t="s">
        <v>17</v>
      </c>
      <c r="F235" s="16" t="str">
        <f t="shared" si="9"/>
        <v xml:space="preserve">ห้างหุ้นส่วนจำกัด แอสเทค ซิสเทม เสนอราคา 99,300.00 บาท </v>
      </c>
      <c r="G235" s="17" t="s">
        <v>661</v>
      </c>
      <c r="H235" s="14">
        <v>99300</v>
      </c>
      <c r="I235" s="15" t="s">
        <v>19</v>
      </c>
      <c r="J235" s="15" t="s">
        <v>662</v>
      </c>
      <c r="K235" s="18">
        <v>244195</v>
      </c>
    </row>
    <row r="236" spans="1:12" ht="80.099999999999994" customHeight="1" x14ac:dyDescent="0.35">
      <c r="A236" s="12">
        <v>231</v>
      </c>
      <c r="B236" s="13" t="s">
        <v>663</v>
      </c>
      <c r="C236" s="14">
        <v>9523</v>
      </c>
      <c r="D236" s="14">
        <v>9523</v>
      </c>
      <c r="E236" s="15" t="s">
        <v>17</v>
      </c>
      <c r="F236" s="16" t="str">
        <f t="shared" si="9"/>
        <v xml:space="preserve">ห้างหุ้นส่วนจำกัด โคราชค้าป้าย 2016 เสนอราคา 9,523.00 บาท </v>
      </c>
      <c r="G236" s="17" t="s">
        <v>664</v>
      </c>
      <c r="H236" s="14">
        <v>9523</v>
      </c>
      <c r="I236" s="15" t="s">
        <v>19</v>
      </c>
      <c r="J236" s="15" t="s">
        <v>665</v>
      </c>
      <c r="K236" s="18">
        <v>244195</v>
      </c>
    </row>
    <row r="237" spans="1:12" ht="80.099999999999994" customHeight="1" x14ac:dyDescent="0.35">
      <c r="A237" s="73">
        <v>232</v>
      </c>
      <c r="B237" s="67" t="s">
        <v>666</v>
      </c>
      <c r="C237" s="68">
        <v>32100</v>
      </c>
      <c r="D237" s="68">
        <v>32100</v>
      </c>
      <c r="E237" s="69" t="s">
        <v>17</v>
      </c>
      <c r="F237" s="70" t="str">
        <f t="shared" si="9"/>
        <v xml:space="preserve">บริษัท ฮอลลีวู้ด อินเตอร์เนชั่นแนล จำกัด เสนอราคา 32,100.00 บาท </v>
      </c>
      <c r="G237" s="71" t="s">
        <v>667</v>
      </c>
      <c r="H237" s="68">
        <v>32100</v>
      </c>
      <c r="I237" s="69" t="s">
        <v>19</v>
      </c>
      <c r="J237" s="69" t="s">
        <v>668</v>
      </c>
      <c r="K237" s="79">
        <v>244195</v>
      </c>
      <c r="L237" s="28"/>
    </row>
    <row r="238" spans="1:12" ht="80.099999999999994" customHeight="1" x14ac:dyDescent="0.35">
      <c r="A238" s="19">
        <v>233</v>
      </c>
      <c r="B238" s="13" t="s">
        <v>669</v>
      </c>
      <c r="C238" s="14">
        <v>33000</v>
      </c>
      <c r="D238" s="14">
        <v>33000</v>
      </c>
      <c r="E238" s="15" t="s">
        <v>17</v>
      </c>
      <c r="F238" s="16" t="str">
        <f t="shared" si="9"/>
        <v xml:space="preserve">บริษัท มาย แล็บ สเกล จำกัด เสนอราคา 33,000.00 บาท </v>
      </c>
      <c r="G238" s="17" t="s">
        <v>111</v>
      </c>
      <c r="H238" s="14">
        <v>33000</v>
      </c>
      <c r="I238" s="15" t="s">
        <v>19</v>
      </c>
      <c r="J238" s="15" t="s">
        <v>670</v>
      </c>
      <c r="K238" s="18">
        <v>244195</v>
      </c>
    </row>
    <row r="239" spans="1:12" ht="80.099999999999994" customHeight="1" x14ac:dyDescent="0.35">
      <c r="A239" s="12">
        <v>234</v>
      </c>
      <c r="B239" s="22" t="s">
        <v>671</v>
      </c>
      <c r="C239" s="23">
        <v>53500</v>
      </c>
      <c r="D239" s="23">
        <v>53500</v>
      </c>
      <c r="E239" s="24" t="s">
        <v>17</v>
      </c>
      <c r="F239" s="25" t="s">
        <v>672</v>
      </c>
      <c r="G239" s="26" t="s">
        <v>673</v>
      </c>
      <c r="H239" s="23">
        <v>53500</v>
      </c>
      <c r="I239" s="24" t="s">
        <v>19</v>
      </c>
      <c r="J239" s="24" t="s">
        <v>674</v>
      </c>
      <c r="K239" s="29">
        <v>244195</v>
      </c>
    </row>
    <row r="240" spans="1:12" ht="80.099999999999994" customHeight="1" x14ac:dyDescent="0.35">
      <c r="A240" s="12">
        <v>235</v>
      </c>
      <c r="B240" s="13" t="s">
        <v>675</v>
      </c>
      <c r="C240" s="14">
        <v>63953.9</v>
      </c>
      <c r="D240" s="14">
        <v>63953.9</v>
      </c>
      <c r="E240" s="15" t="s">
        <v>17</v>
      </c>
      <c r="F240" s="16" t="str">
        <f>G240 &amp; " เสนอราคา " &amp; TEXT(H240,"#,##0.00") &amp; " บาท "</f>
        <v xml:space="preserve">บริษัท ชูโฟทิค จำกัด เสนอราคา 63,953.90 บาท </v>
      </c>
      <c r="G240" s="17" t="s">
        <v>676</v>
      </c>
      <c r="H240" s="14">
        <v>63953.9</v>
      </c>
      <c r="I240" s="15" t="s">
        <v>19</v>
      </c>
      <c r="J240" s="15" t="s">
        <v>677</v>
      </c>
      <c r="K240" s="18">
        <v>244195</v>
      </c>
      <c r="L240" s="28"/>
    </row>
    <row r="241" spans="1:11" ht="80.099999999999994" customHeight="1" x14ac:dyDescent="0.35">
      <c r="A241" s="19">
        <v>236</v>
      </c>
      <c r="B241" s="22" t="s">
        <v>678</v>
      </c>
      <c r="C241" s="23">
        <v>29160</v>
      </c>
      <c r="D241" s="23">
        <v>29160</v>
      </c>
      <c r="E241" s="24" t="s">
        <v>17</v>
      </c>
      <c r="F241" s="25" t="s">
        <v>679</v>
      </c>
      <c r="G241" s="26" t="s">
        <v>68</v>
      </c>
      <c r="H241" s="23">
        <v>28590</v>
      </c>
      <c r="I241" s="24" t="s">
        <v>19</v>
      </c>
      <c r="J241" s="24" t="s">
        <v>680</v>
      </c>
      <c r="K241" s="29">
        <v>244195</v>
      </c>
    </row>
    <row r="242" spans="1:11" ht="80.099999999999994" customHeight="1" x14ac:dyDescent="0.35">
      <c r="A242" s="73">
        <v>237</v>
      </c>
      <c r="B242" s="67" t="s">
        <v>681</v>
      </c>
      <c r="C242" s="68">
        <v>4547.5</v>
      </c>
      <c r="D242" s="68">
        <v>4547.5</v>
      </c>
      <c r="E242" s="69" t="s">
        <v>17</v>
      </c>
      <c r="F242" s="70" t="str">
        <f>G242 &amp; " เสนอราคา " &amp; TEXT(H242,"#,##0.00") &amp; " บาท "</f>
        <v xml:space="preserve">ห้างหุ้นส่วนจำกัด เคเอสเค เคมิคัล แอนด์ แลบบอราทอรี่ แอพพลายแอนซ์ เสนอราคา 4,547.50 บาท </v>
      </c>
      <c r="G242" s="71" t="s">
        <v>591</v>
      </c>
      <c r="H242" s="68">
        <v>4547.5</v>
      </c>
      <c r="I242" s="69" t="s">
        <v>19</v>
      </c>
      <c r="J242" s="69" t="s">
        <v>682</v>
      </c>
      <c r="K242" s="79">
        <v>244195</v>
      </c>
    </row>
    <row r="243" spans="1:11" ht="80.099999999999994" customHeight="1" x14ac:dyDescent="0.35">
      <c r="A243" s="73">
        <v>238</v>
      </c>
      <c r="B243" s="74" t="s">
        <v>683</v>
      </c>
      <c r="C243" s="75">
        <v>66158.100000000006</v>
      </c>
      <c r="D243" s="75">
        <v>66158.100000000006</v>
      </c>
      <c r="E243" s="76" t="s">
        <v>17</v>
      </c>
      <c r="F243" s="77" t="s">
        <v>684</v>
      </c>
      <c r="G243" s="78" t="s">
        <v>685</v>
      </c>
      <c r="H243" s="75">
        <v>66158.100000000006</v>
      </c>
      <c r="I243" s="76" t="s">
        <v>19</v>
      </c>
      <c r="J243" s="76" t="s">
        <v>686</v>
      </c>
      <c r="K243" s="80">
        <v>244195</v>
      </c>
    </row>
    <row r="244" spans="1:11" ht="80.099999999999994" customHeight="1" x14ac:dyDescent="0.35">
      <c r="A244" s="19">
        <v>239</v>
      </c>
      <c r="B244" s="22" t="s">
        <v>687</v>
      </c>
      <c r="C244" s="23">
        <v>16515.45</v>
      </c>
      <c r="D244" s="23">
        <v>16515.45</v>
      </c>
      <c r="E244" s="24" t="s">
        <v>17</v>
      </c>
      <c r="F244" s="25" t="s">
        <v>688</v>
      </c>
      <c r="G244" s="26" t="s">
        <v>469</v>
      </c>
      <c r="H244" s="23">
        <v>16515.45</v>
      </c>
      <c r="I244" s="24" t="s">
        <v>19</v>
      </c>
      <c r="J244" s="24" t="s">
        <v>689</v>
      </c>
      <c r="K244" s="29">
        <v>244195</v>
      </c>
    </row>
    <row r="245" spans="1:11" ht="80.099999999999994" customHeight="1" x14ac:dyDescent="0.35">
      <c r="A245" s="12">
        <v>240</v>
      </c>
      <c r="B245" s="13" t="s">
        <v>690</v>
      </c>
      <c r="C245" s="14">
        <v>71621.52</v>
      </c>
      <c r="D245" s="14">
        <v>71621.52</v>
      </c>
      <c r="E245" s="15" t="s">
        <v>17</v>
      </c>
      <c r="F245" s="16" t="str">
        <f>G245 &amp; " เสนอราคา " &amp; TEXT(H245,"#,##0.00") &amp; " บาท "</f>
        <v xml:space="preserve">บริษัท มุ่งมั่น อีเอ็นจี จำกัด เสนอราคา 71,621.52 บาท </v>
      </c>
      <c r="G245" s="17" t="s">
        <v>277</v>
      </c>
      <c r="H245" s="14">
        <v>71621.52</v>
      </c>
      <c r="I245" s="15" t="s">
        <v>19</v>
      </c>
      <c r="J245" s="15" t="s">
        <v>691</v>
      </c>
      <c r="K245" s="18">
        <v>244195</v>
      </c>
    </row>
    <row r="246" spans="1:11" ht="80.099999999999994" customHeight="1" x14ac:dyDescent="0.35">
      <c r="A246" s="12">
        <v>241</v>
      </c>
      <c r="B246" s="22" t="s">
        <v>692</v>
      </c>
      <c r="C246" s="23">
        <v>3317</v>
      </c>
      <c r="D246" s="23">
        <v>3317</v>
      </c>
      <c r="E246" s="24" t="s">
        <v>17</v>
      </c>
      <c r="F246" s="25" t="s">
        <v>693</v>
      </c>
      <c r="G246" s="26" t="s">
        <v>240</v>
      </c>
      <c r="H246" s="23">
        <v>3317</v>
      </c>
      <c r="I246" s="24" t="s">
        <v>19</v>
      </c>
      <c r="J246" s="24" t="s">
        <v>694</v>
      </c>
      <c r="K246" s="29">
        <v>244195</v>
      </c>
    </row>
    <row r="247" spans="1:11" ht="80.099999999999994" customHeight="1" x14ac:dyDescent="0.35">
      <c r="A247" s="19">
        <v>242</v>
      </c>
      <c r="B247" s="22" t="s">
        <v>520</v>
      </c>
      <c r="C247" s="23">
        <v>4739</v>
      </c>
      <c r="D247" s="23">
        <v>4739</v>
      </c>
      <c r="E247" s="24" t="s">
        <v>17</v>
      </c>
      <c r="F247" s="25" t="s">
        <v>695</v>
      </c>
      <c r="G247" s="26" t="s">
        <v>78</v>
      </c>
      <c r="H247" s="23">
        <v>6314</v>
      </c>
      <c r="I247" s="24" t="s">
        <v>19</v>
      </c>
      <c r="J247" s="24" t="s">
        <v>696</v>
      </c>
      <c r="K247" s="29">
        <v>244195</v>
      </c>
    </row>
    <row r="248" spans="1:11" ht="80.099999999999994" customHeight="1" x14ac:dyDescent="0.35">
      <c r="A248" s="12">
        <v>243</v>
      </c>
      <c r="B248" s="13" t="s">
        <v>697</v>
      </c>
      <c r="C248" s="14">
        <v>9000</v>
      </c>
      <c r="D248" s="14">
        <v>9000</v>
      </c>
      <c r="E248" s="15" t="s">
        <v>17</v>
      </c>
      <c r="F248" s="16" t="str">
        <f>G248 &amp; " เสนอราคา " &amp; TEXT(H248,"#,##0.00") &amp; " บาท "</f>
        <v xml:space="preserve">ห้างหุ้นส่วนจำกัด วี.อาร์. 1986 (ไทยแลนด์) เสนอราคา 9,000.00 บาท </v>
      </c>
      <c r="G248" s="17" t="s">
        <v>698</v>
      </c>
      <c r="H248" s="14">
        <v>9000</v>
      </c>
      <c r="I248" s="15" t="s">
        <v>19</v>
      </c>
      <c r="J248" s="15" t="s">
        <v>699</v>
      </c>
      <c r="K248" s="18">
        <v>244196</v>
      </c>
    </row>
    <row r="249" spans="1:11" ht="51.75" hidden="1" customHeight="1" x14ac:dyDescent="0.35">
      <c r="H249" s="44">
        <f>SUM(H6:H248)</f>
        <v>16669120.869999995</v>
      </c>
    </row>
    <row r="250" spans="1:11" ht="51.75" hidden="1" customHeight="1" x14ac:dyDescent="0.35">
      <c r="F250" s="43" t="s">
        <v>214</v>
      </c>
      <c r="G250" s="46">
        <f>SUMIF($E$6:$E$248, "e-bidding", $H$6:$H$248)</f>
        <v>6019000</v>
      </c>
      <c r="H250" s="47"/>
      <c r="I250" s="43">
        <f>COUNTIF(E:E, "e-bidding")</f>
        <v>4</v>
      </c>
    </row>
    <row r="251" spans="1:11" ht="51.75" hidden="1" customHeight="1" x14ac:dyDescent="0.35">
      <c r="F251" s="43" t="s">
        <v>17</v>
      </c>
      <c r="G251" s="46">
        <f>SUMIF($E$6:$E$248, "เฉพาะเจาะจง", $H$6:$H$248)-G252</f>
        <v>9345747.2699999977</v>
      </c>
      <c r="H251" s="47"/>
      <c r="I251" s="43">
        <v>238</v>
      </c>
    </row>
    <row r="252" spans="1:11" ht="51.75" hidden="1" customHeight="1" x14ac:dyDescent="0.35">
      <c r="F252" s="43" t="s">
        <v>700</v>
      </c>
      <c r="G252" s="44">
        <v>1304373.6000000001</v>
      </c>
      <c r="I252" s="48">
        <v>1</v>
      </c>
    </row>
    <row r="253" spans="1:11" ht="51.75" hidden="1" customHeight="1" x14ac:dyDescent="0.35">
      <c r="F253" s="43" t="s">
        <v>3</v>
      </c>
      <c r="G253" s="44">
        <f>SUM(G250:G252)</f>
        <v>16669120.869999997</v>
      </c>
      <c r="I253" s="48">
        <f>SUM(I250:I252)</f>
        <v>243</v>
      </c>
    </row>
    <row r="254" spans="1:11" ht="51.75" hidden="1" customHeight="1" x14ac:dyDescent="0.35">
      <c r="H254" s="44"/>
    </row>
    <row r="255" spans="1:11" ht="51.75" hidden="1" customHeight="1" x14ac:dyDescent="0.35">
      <c r="H255" s="44"/>
    </row>
    <row r="256" spans="1:11" ht="15.75" hidden="1" customHeight="1" x14ac:dyDescent="0.35">
      <c r="H256" s="44"/>
    </row>
    <row r="257" spans="8:8" ht="15.75" hidden="1" customHeight="1" x14ac:dyDescent="0.35">
      <c r="H257" s="44"/>
    </row>
    <row r="258" spans="8:8" ht="15.75" hidden="1" customHeight="1" x14ac:dyDescent="0.35">
      <c r="H258" s="44">
        <v>1304373.6000000001</v>
      </c>
    </row>
    <row r="259" spans="8:8" ht="15.75" hidden="1" customHeight="1" x14ac:dyDescent="0.35">
      <c r="H259" s="44"/>
    </row>
    <row r="260" spans="8:8" ht="15.75" customHeight="1" x14ac:dyDescent="0.35">
      <c r="H260" s="44"/>
    </row>
  </sheetData>
  <mergeCells count="4">
    <mergeCell ref="A1:K1"/>
    <mergeCell ref="A2:K2"/>
    <mergeCell ref="A3:K3"/>
    <mergeCell ref="A4:K4"/>
  </mergeCells>
  <pageMargins left="0.7" right="0.7" top="0.75" bottom="0.75" header="0.3" footer="0.3"/>
  <pageSetup scale="5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BC879-8D71-486A-8BA4-4EC78572E17D}">
  <sheetPr filterMode="1"/>
  <dimension ref="A1:M260"/>
  <sheetViews>
    <sheetView workbookViewId="0">
      <selection activeCell="H71" sqref="H71:H215"/>
    </sheetView>
  </sheetViews>
  <sheetFormatPr defaultColWidth="12.5703125" defaultRowHeight="21" x14ac:dyDescent="0.35"/>
  <cols>
    <col min="1" max="1" width="6.28515625" style="4" customWidth="1"/>
    <col min="2" max="2" width="37.85546875" style="4" customWidth="1"/>
    <col min="3" max="4" width="15.7109375" style="42" customWidth="1"/>
    <col min="5" max="5" width="13.5703125" style="4" customWidth="1"/>
    <col min="6" max="6" width="31.85546875" style="43" customWidth="1"/>
    <col min="7" max="7" width="31.85546875" style="4" customWidth="1"/>
    <col min="8" max="8" width="16.28515625" style="42" customWidth="1"/>
    <col min="9" max="9" width="21.7109375" style="4" customWidth="1"/>
    <col min="10" max="10" width="16.42578125" style="4" customWidth="1"/>
    <col min="11" max="11" width="14.140625" style="45" customWidth="1"/>
    <col min="12" max="12" width="28.42578125" style="3" hidden="1" customWidth="1"/>
    <col min="13" max="13" width="25.28515625" style="4" customWidth="1"/>
    <col min="14" max="16384" width="12.5703125" style="4"/>
  </cols>
  <sheetData>
    <row r="1" spans="1:13" s="2" customFormat="1" ht="24.95" customHeight="1" x14ac:dyDescent="0.35">
      <c r="A1" s="81" t="s">
        <v>0</v>
      </c>
      <c r="B1" s="81"/>
      <c r="C1" s="81"/>
      <c r="D1" s="81"/>
      <c r="E1" s="81"/>
      <c r="F1" s="81"/>
      <c r="G1" s="81"/>
      <c r="H1" s="81"/>
      <c r="I1" s="81"/>
      <c r="J1" s="81"/>
      <c r="K1" s="81"/>
      <c r="L1" s="1"/>
    </row>
    <row r="2" spans="1:13" s="2" customFormat="1" ht="24.95" hidden="1" customHeight="1" x14ac:dyDescent="0.35">
      <c r="A2" s="81" t="s">
        <v>1</v>
      </c>
      <c r="B2" s="81"/>
      <c r="C2" s="81"/>
      <c r="D2" s="81"/>
      <c r="E2" s="81"/>
      <c r="F2" s="81"/>
      <c r="G2" s="81"/>
      <c r="H2" s="81"/>
      <c r="I2" s="81"/>
      <c r="J2" s="81"/>
      <c r="K2" s="81"/>
      <c r="L2" s="1"/>
    </row>
    <row r="3" spans="1:13" s="2" customFormat="1" ht="24.95" hidden="1" customHeight="1" x14ac:dyDescent="0.35">
      <c r="A3" s="81" t="s">
        <v>2</v>
      </c>
      <c r="B3" s="81"/>
      <c r="C3" s="81"/>
      <c r="D3" s="81"/>
      <c r="E3" s="81"/>
      <c r="F3" s="81"/>
      <c r="G3" s="81"/>
      <c r="H3" s="81"/>
      <c r="I3" s="81"/>
      <c r="J3" s="81"/>
      <c r="K3" s="81"/>
      <c r="L3" s="1"/>
    </row>
    <row r="4" spans="1:13" ht="15.75" hidden="1" customHeight="1" x14ac:dyDescent="0.35">
      <c r="A4" s="82" t="s">
        <v>3</v>
      </c>
      <c r="B4" s="82"/>
      <c r="C4" s="82"/>
      <c r="D4" s="82"/>
      <c r="E4" s="82"/>
      <c r="F4" s="82"/>
      <c r="G4" s="82"/>
      <c r="H4" s="82"/>
      <c r="I4" s="82"/>
      <c r="J4" s="82"/>
      <c r="K4" s="82"/>
    </row>
    <row r="5" spans="1:13" ht="75" hidden="1" customHeight="1" x14ac:dyDescent="0.35">
      <c r="A5" s="5" t="s">
        <v>4</v>
      </c>
      <c r="B5" s="6" t="s">
        <v>5</v>
      </c>
      <c r="C5" s="7" t="s">
        <v>6</v>
      </c>
      <c r="D5" s="8" t="s">
        <v>7</v>
      </c>
      <c r="E5" s="7" t="s">
        <v>8</v>
      </c>
      <c r="F5" s="7" t="s">
        <v>9</v>
      </c>
      <c r="G5" s="7" t="s">
        <v>10</v>
      </c>
      <c r="H5" s="9" t="s">
        <v>11</v>
      </c>
      <c r="I5" s="7" t="s">
        <v>12</v>
      </c>
      <c r="J5" s="7" t="s">
        <v>13</v>
      </c>
      <c r="K5" s="10" t="s">
        <v>14</v>
      </c>
      <c r="L5" s="11" t="s">
        <v>15</v>
      </c>
    </row>
    <row r="6" spans="1:13" ht="80.099999999999994" hidden="1" customHeight="1" x14ac:dyDescent="0.35">
      <c r="A6" s="12">
        <v>1</v>
      </c>
      <c r="B6" s="13" t="s">
        <v>16</v>
      </c>
      <c r="C6" s="14">
        <v>11700</v>
      </c>
      <c r="D6" s="14">
        <v>11700</v>
      </c>
      <c r="E6" s="15" t="s">
        <v>17</v>
      </c>
      <c r="F6" s="16" t="str">
        <f>G6 &amp; " เสนอราคา " &amp; TEXT(H6,"#,##0.00") &amp; " บาท "</f>
        <v xml:space="preserve">ร้าน มาวิน เมดิคอล เสนอราคา 11,700.00 บาท </v>
      </c>
      <c r="G6" s="17" t="s">
        <v>18</v>
      </c>
      <c r="H6" s="14">
        <v>11700</v>
      </c>
      <c r="I6" s="15" t="s">
        <v>19</v>
      </c>
      <c r="J6" s="15" t="s">
        <v>20</v>
      </c>
      <c r="K6" s="18">
        <v>244166</v>
      </c>
    </row>
    <row r="7" spans="1:13" ht="80.099999999999994" hidden="1" customHeight="1" x14ac:dyDescent="0.35">
      <c r="A7" s="19">
        <v>2</v>
      </c>
      <c r="B7" s="13" t="s">
        <v>21</v>
      </c>
      <c r="C7" s="14">
        <v>1450</v>
      </c>
      <c r="D7" s="14">
        <v>1450</v>
      </c>
      <c r="E7" s="15" t="s">
        <v>17</v>
      </c>
      <c r="F7" s="16" t="str">
        <f>G7 &amp; " เสนอราคา " &amp; TEXT(H7,"#,##0.00") &amp; " บาท "</f>
        <v xml:space="preserve">ห้างหุ้นส่วนจำกัด โชคเอี่ยมศิริ ทรานสปอร์ต เสนอราคา 1,450.00 บาท </v>
      </c>
      <c r="G7" s="17" t="s">
        <v>22</v>
      </c>
      <c r="H7" s="14">
        <v>1450</v>
      </c>
      <c r="I7" s="15" t="s">
        <v>19</v>
      </c>
      <c r="J7" s="15" t="s">
        <v>23</v>
      </c>
      <c r="K7" s="20">
        <v>244166</v>
      </c>
      <c r="M7" s="21"/>
    </row>
    <row r="8" spans="1:13" ht="80.099999999999994" hidden="1" customHeight="1" x14ac:dyDescent="0.35">
      <c r="A8" s="12">
        <v>3</v>
      </c>
      <c r="B8" s="13" t="s">
        <v>24</v>
      </c>
      <c r="C8" s="14">
        <v>25530</v>
      </c>
      <c r="D8" s="14">
        <v>25530</v>
      </c>
      <c r="E8" s="15" t="s">
        <v>17</v>
      </c>
      <c r="F8" s="16" t="str">
        <f>G8 &amp; " เสนอราคา " &amp; TEXT(H8,"#,##0.00") &amp; " บาท "</f>
        <v xml:space="preserve">ร้าน เมืองทองยางยนต์ เสนอราคา 25,530.00 บาท </v>
      </c>
      <c r="G8" s="17" t="s">
        <v>25</v>
      </c>
      <c r="H8" s="14">
        <v>25530</v>
      </c>
      <c r="I8" s="15" t="s">
        <v>19</v>
      </c>
      <c r="J8" s="15" t="s">
        <v>26</v>
      </c>
      <c r="K8" s="20">
        <v>244166</v>
      </c>
      <c r="M8" s="21"/>
    </row>
    <row r="9" spans="1:13" ht="80.099999999999994" hidden="1" customHeight="1" x14ac:dyDescent="0.35">
      <c r="A9" s="12">
        <v>4</v>
      </c>
      <c r="B9" s="22" t="s">
        <v>27</v>
      </c>
      <c r="C9" s="23">
        <v>5500</v>
      </c>
      <c r="D9" s="23">
        <v>5500</v>
      </c>
      <c r="E9" s="24" t="s">
        <v>17</v>
      </c>
      <c r="F9" s="25" t="s">
        <v>28</v>
      </c>
      <c r="G9" s="26" t="s">
        <v>29</v>
      </c>
      <c r="H9" s="23">
        <v>5500</v>
      </c>
      <c r="I9" s="24" t="s">
        <v>19</v>
      </c>
      <c r="J9" s="24" t="s">
        <v>30</v>
      </c>
      <c r="K9" s="20">
        <v>244166</v>
      </c>
      <c r="M9" s="21"/>
    </row>
    <row r="10" spans="1:13" ht="80.099999999999994" hidden="1" customHeight="1" x14ac:dyDescent="0.35">
      <c r="A10" s="19">
        <v>5</v>
      </c>
      <c r="B10" s="13" t="s">
        <v>31</v>
      </c>
      <c r="C10" s="14">
        <v>900</v>
      </c>
      <c r="D10" s="14">
        <v>900</v>
      </c>
      <c r="E10" s="15" t="s">
        <v>17</v>
      </c>
      <c r="F10" s="16" t="str">
        <f t="shared" ref="F10:F17" si="0">G10 &amp; " เสนอราคา " &amp; TEXT(H10,"#,##0.00") &amp; " บาท "</f>
        <v xml:space="preserve">นาย ศักดา โตบุญเรือง เสนอราคา 900.00 บาท </v>
      </c>
      <c r="G10" s="17" t="s">
        <v>32</v>
      </c>
      <c r="H10" s="14">
        <v>900</v>
      </c>
      <c r="I10" s="15" t="s">
        <v>19</v>
      </c>
      <c r="J10" s="15" t="s">
        <v>33</v>
      </c>
      <c r="K10" s="20">
        <v>244166</v>
      </c>
    </row>
    <row r="11" spans="1:13" ht="80.099999999999994" hidden="1" customHeight="1" x14ac:dyDescent="0.35">
      <c r="A11" s="12">
        <v>6</v>
      </c>
      <c r="B11" s="13" t="s">
        <v>34</v>
      </c>
      <c r="C11" s="14">
        <v>2800</v>
      </c>
      <c r="D11" s="14">
        <v>2800</v>
      </c>
      <c r="E11" s="15" t="s">
        <v>17</v>
      </c>
      <c r="F11" s="16" t="str">
        <f t="shared" si="0"/>
        <v xml:space="preserve">นาง เพชราวลัย จันทร์เหลือง เสนอราคา 2,800.00 บาท </v>
      </c>
      <c r="G11" s="17" t="s">
        <v>35</v>
      </c>
      <c r="H11" s="14">
        <v>2800</v>
      </c>
      <c r="I11" s="15" t="s">
        <v>19</v>
      </c>
      <c r="J11" s="15" t="s">
        <v>36</v>
      </c>
      <c r="K11" s="20">
        <v>244166</v>
      </c>
    </row>
    <row r="12" spans="1:13" ht="80.099999999999994" hidden="1" customHeight="1" x14ac:dyDescent="0.35">
      <c r="A12" s="12">
        <v>7</v>
      </c>
      <c r="B12" s="13" t="s">
        <v>37</v>
      </c>
      <c r="C12" s="14">
        <v>20000</v>
      </c>
      <c r="D12" s="14">
        <v>20000</v>
      </c>
      <c r="E12" s="15" t="s">
        <v>17</v>
      </c>
      <c r="F12" s="16" t="str">
        <f t="shared" si="0"/>
        <v xml:space="preserve">นาง วารี เชื้อปรุง เสนอราคา 10,000.00 บาท </v>
      </c>
      <c r="G12" s="17" t="s">
        <v>38</v>
      </c>
      <c r="H12" s="14">
        <v>10000</v>
      </c>
      <c r="I12" s="15" t="s">
        <v>19</v>
      </c>
      <c r="J12" s="15" t="s">
        <v>39</v>
      </c>
      <c r="K12" s="20">
        <v>244166</v>
      </c>
    </row>
    <row r="13" spans="1:13" ht="80.099999999999994" hidden="1" customHeight="1" x14ac:dyDescent="0.35">
      <c r="A13" s="19">
        <v>8</v>
      </c>
      <c r="B13" s="13" t="s">
        <v>40</v>
      </c>
      <c r="C13" s="14">
        <v>20000</v>
      </c>
      <c r="D13" s="14">
        <v>20000</v>
      </c>
      <c r="E13" s="15" t="s">
        <v>17</v>
      </c>
      <c r="F13" s="16" t="str">
        <f t="shared" si="0"/>
        <v xml:space="preserve">นาง วารี เชื้อปรุง เสนอราคา 20,000.00 บาท </v>
      </c>
      <c r="G13" s="17" t="s">
        <v>38</v>
      </c>
      <c r="H13" s="14">
        <v>20000</v>
      </c>
      <c r="I13" s="15" t="s">
        <v>19</v>
      </c>
      <c r="J13" s="15" t="s">
        <v>41</v>
      </c>
      <c r="K13" s="20">
        <v>244166</v>
      </c>
    </row>
    <row r="14" spans="1:13" ht="80.099999999999994" hidden="1" customHeight="1" x14ac:dyDescent="0.35">
      <c r="A14" s="12">
        <v>9</v>
      </c>
      <c r="B14" s="13" t="s">
        <v>42</v>
      </c>
      <c r="C14" s="14">
        <v>20000</v>
      </c>
      <c r="D14" s="14">
        <v>20000</v>
      </c>
      <c r="E14" s="15" t="s">
        <v>17</v>
      </c>
      <c r="F14" s="16" t="str">
        <f t="shared" si="0"/>
        <v xml:space="preserve">นาง วารี เชื้อปรุง เสนอราคา 20,000.00 บาท </v>
      </c>
      <c r="G14" s="17" t="s">
        <v>38</v>
      </c>
      <c r="H14" s="14">
        <v>20000</v>
      </c>
      <c r="I14" s="15" t="s">
        <v>19</v>
      </c>
      <c r="J14" s="15" t="s">
        <v>43</v>
      </c>
      <c r="K14" s="20">
        <v>244166</v>
      </c>
    </row>
    <row r="15" spans="1:13" ht="80.099999999999994" hidden="1" customHeight="1" x14ac:dyDescent="0.35">
      <c r="A15" s="12">
        <v>10</v>
      </c>
      <c r="B15" s="13" t="s">
        <v>44</v>
      </c>
      <c r="C15" s="14">
        <v>24075</v>
      </c>
      <c r="D15" s="14">
        <v>24075</v>
      </c>
      <c r="E15" s="15" t="s">
        <v>17</v>
      </c>
      <c r="F15" s="16" t="str">
        <f t="shared" si="0"/>
        <v xml:space="preserve">บริษัท มาย เทคนิคอล จำกัด เสนอราคา 24,075.00 บาท </v>
      </c>
      <c r="G15" s="17" t="s">
        <v>45</v>
      </c>
      <c r="H15" s="14">
        <v>24075</v>
      </c>
      <c r="I15" s="15" t="s">
        <v>19</v>
      </c>
      <c r="J15" s="15" t="s">
        <v>46</v>
      </c>
      <c r="K15" s="20">
        <v>244166</v>
      </c>
    </row>
    <row r="16" spans="1:13" ht="80.099999999999994" hidden="1" customHeight="1" x14ac:dyDescent="0.35">
      <c r="A16" s="19">
        <v>11</v>
      </c>
      <c r="B16" s="13" t="s">
        <v>47</v>
      </c>
      <c r="C16" s="14">
        <v>59385</v>
      </c>
      <c r="D16" s="14">
        <v>59385</v>
      </c>
      <c r="E16" s="15" t="s">
        <v>17</v>
      </c>
      <c r="F16" s="16" t="str">
        <f t="shared" si="0"/>
        <v xml:space="preserve">ห้างหุ้นส่วนจำกัด เอส.ซี.ที.มอเตอร์ เสนอราคา 59,385.00 บาท </v>
      </c>
      <c r="G16" s="17" t="s">
        <v>48</v>
      </c>
      <c r="H16" s="14">
        <v>59385</v>
      </c>
      <c r="I16" s="15" t="s">
        <v>19</v>
      </c>
      <c r="J16" s="15" t="s">
        <v>49</v>
      </c>
      <c r="K16" s="20">
        <v>244166</v>
      </c>
    </row>
    <row r="17" spans="1:13" s="3" customFormat="1" ht="80.099999999999994" hidden="1" customHeight="1" x14ac:dyDescent="0.35">
      <c r="A17" s="12">
        <v>12</v>
      </c>
      <c r="B17" s="13" t="s">
        <v>50</v>
      </c>
      <c r="C17" s="14">
        <v>49969</v>
      </c>
      <c r="D17" s="14">
        <v>49969</v>
      </c>
      <c r="E17" s="15" t="s">
        <v>17</v>
      </c>
      <c r="F17" s="16" t="str">
        <f t="shared" si="0"/>
        <v xml:space="preserve">บริษัท ธนสรณ์วิศวกรรม จำกัด เสนอราคา 49,969.00 บาท </v>
      </c>
      <c r="G17" s="17" t="s">
        <v>51</v>
      </c>
      <c r="H17" s="14">
        <v>49969</v>
      </c>
      <c r="I17" s="15" t="s">
        <v>19</v>
      </c>
      <c r="J17" s="15" t="s">
        <v>52</v>
      </c>
      <c r="K17" s="20">
        <v>244166</v>
      </c>
      <c r="M17" s="4"/>
    </row>
    <row r="18" spans="1:13" s="3" customFormat="1" ht="80.099999999999994" hidden="1" customHeight="1" x14ac:dyDescent="0.35">
      <c r="A18" s="12">
        <v>13</v>
      </c>
      <c r="B18" s="22" t="s">
        <v>53</v>
      </c>
      <c r="C18" s="23">
        <v>6616.88</v>
      </c>
      <c r="D18" s="23">
        <v>6616.88</v>
      </c>
      <c r="E18" s="24" t="s">
        <v>17</v>
      </c>
      <c r="F18" s="25" t="s">
        <v>54</v>
      </c>
      <c r="G18" s="26" t="s">
        <v>55</v>
      </c>
      <c r="H18" s="23">
        <v>6616.88</v>
      </c>
      <c r="I18" s="24" t="s">
        <v>19</v>
      </c>
      <c r="J18" s="24" t="s">
        <v>56</v>
      </c>
      <c r="K18" s="20">
        <v>244166</v>
      </c>
      <c r="M18" s="4"/>
    </row>
    <row r="19" spans="1:13" s="3" customFormat="1" ht="80.099999999999994" hidden="1" customHeight="1" x14ac:dyDescent="0.35">
      <c r="A19" s="19">
        <v>14</v>
      </c>
      <c r="B19" s="22" t="s">
        <v>57</v>
      </c>
      <c r="C19" s="27">
        <v>588.5</v>
      </c>
      <c r="D19" s="27">
        <v>588.5</v>
      </c>
      <c r="E19" s="24" t="s">
        <v>17</v>
      </c>
      <c r="F19" s="25" t="s">
        <v>58</v>
      </c>
      <c r="G19" s="26" t="s">
        <v>59</v>
      </c>
      <c r="H19" s="27">
        <v>588.5</v>
      </c>
      <c r="I19" s="24" t="s">
        <v>19</v>
      </c>
      <c r="J19" s="24" t="s">
        <v>60</v>
      </c>
      <c r="K19" s="20">
        <v>244166</v>
      </c>
      <c r="M19" s="4"/>
    </row>
    <row r="20" spans="1:13" s="3" customFormat="1" ht="80.099999999999994" hidden="1" customHeight="1" x14ac:dyDescent="0.35">
      <c r="A20" s="12">
        <v>15</v>
      </c>
      <c r="B20" s="13" t="s">
        <v>61</v>
      </c>
      <c r="C20" s="14">
        <v>8560</v>
      </c>
      <c r="D20" s="14">
        <v>8560</v>
      </c>
      <c r="E20" s="15" t="s">
        <v>17</v>
      </c>
      <c r="F20" s="16" t="str">
        <f>G20 &amp; " เสนอราคา " &amp; TEXT(H20,"#,##0.00") &amp; " บาท "</f>
        <v xml:space="preserve">บริษัท ยู แลป โปรเฟสชั่นแนล จำกัด เสนอราคา 8,560.00 บาท </v>
      </c>
      <c r="G20" s="17" t="s">
        <v>62</v>
      </c>
      <c r="H20" s="14">
        <v>8560</v>
      </c>
      <c r="I20" s="15" t="s">
        <v>19</v>
      </c>
      <c r="J20" s="15" t="s">
        <v>63</v>
      </c>
      <c r="K20" s="20">
        <v>244166</v>
      </c>
      <c r="M20" s="4"/>
    </row>
    <row r="21" spans="1:13" s="3" customFormat="1" ht="80.099999999999994" hidden="1" customHeight="1" x14ac:dyDescent="0.35">
      <c r="A21" s="12">
        <v>16</v>
      </c>
      <c r="B21" s="13" t="s">
        <v>64</v>
      </c>
      <c r="C21" s="14">
        <v>2208</v>
      </c>
      <c r="D21" s="14">
        <v>2208</v>
      </c>
      <c r="E21" s="15" t="s">
        <v>17</v>
      </c>
      <c r="F21" s="16" t="str">
        <f>G21 &amp; " เสนอราคา " &amp; TEXT(H21,"#,##0.00") &amp; " บาท "</f>
        <v xml:space="preserve">นางสาว วันวิสาข์ จันทร์เวียง เสนอราคา 2,208.00 บาท </v>
      </c>
      <c r="G21" s="17" t="s">
        <v>65</v>
      </c>
      <c r="H21" s="14">
        <v>2208</v>
      </c>
      <c r="I21" s="15" t="s">
        <v>19</v>
      </c>
      <c r="J21" s="15" t="s">
        <v>66</v>
      </c>
      <c r="K21" s="20">
        <v>244166</v>
      </c>
      <c r="M21" s="4"/>
    </row>
    <row r="22" spans="1:13" s="3" customFormat="1" ht="80.099999999999994" hidden="1" customHeight="1" x14ac:dyDescent="0.35">
      <c r="A22" s="49">
        <v>17</v>
      </c>
      <c r="B22" s="50" t="s">
        <v>67</v>
      </c>
      <c r="C22" s="51">
        <v>8170</v>
      </c>
      <c r="D22" s="51">
        <v>8170</v>
      </c>
      <c r="E22" s="52" t="s">
        <v>17</v>
      </c>
      <c r="F22" s="53" t="str">
        <f>G22 &amp; " เสนอราคา " &amp; TEXT(H22,"#,##0.00") &amp; " บาท "</f>
        <v xml:space="preserve">ห้างหุ้นส่วนจำกัด ทองเจริญผล 2024 เสนอราคา 8,170.00 บาท </v>
      </c>
      <c r="G22" s="54" t="s">
        <v>68</v>
      </c>
      <c r="H22" s="51">
        <v>8170</v>
      </c>
      <c r="I22" s="52" t="s">
        <v>19</v>
      </c>
      <c r="J22" s="52" t="s">
        <v>69</v>
      </c>
      <c r="K22" s="55">
        <v>244166</v>
      </c>
      <c r="M22" s="4"/>
    </row>
    <row r="23" spans="1:13" s="3" customFormat="1" ht="80.099999999999994" hidden="1" customHeight="1" x14ac:dyDescent="0.35">
      <c r="A23" s="12">
        <v>18</v>
      </c>
      <c r="B23" s="13" t="s">
        <v>70</v>
      </c>
      <c r="C23" s="14">
        <v>50000</v>
      </c>
      <c r="D23" s="14">
        <v>50000</v>
      </c>
      <c r="E23" s="15" t="s">
        <v>17</v>
      </c>
      <c r="F23" s="16" t="str">
        <f>G23 &amp; " เสนอราคา " &amp; TEXT(H23,"#,##0.00") &amp; " บาท "</f>
        <v xml:space="preserve">ห้างหุ้นส่วนจำกัด ศักดิ์ศิลป์ ซายน์ แอนด์ แอดเวอร์ไทส เสนอราคา 49,654.00 บาท </v>
      </c>
      <c r="G23" s="17" t="s">
        <v>71</v>
      </c>
      <c r="H23" s="14">
        <v>49654</v>
      </c>
      <c r="I23" s="15" t="s">
        <v>19</v>
      </c>
      <c r="J23" s="15" t="s">
        <v>72</v>
      </c>
      <c r="K23" s="20">
        <v>244166</v>
      </c>
      <c r="M23" s="4"/>
    </row>
    <row r="24" spans="1:13" s="3" customFormat="1" ht="80.099999999999994" hidden="1" customHeight="1" x14ac:dyDescent="0.35">
      <c r="A24" s="12">
        <v>19</v>
      </c>
      <c r="B24" s="22" t="s">
        <v>73</v>
      </c>
      <c r="C24" s="23">
        <v>59350</v>
      </c>
      <c r="D24" s="23">
        <v>59350</v>
      </c>
      <c r="E24" s="24" t="s">
        <v>17</v>
      </c>
      <c r="F24" s="25" t="s">
        <v>74</v>
      </c>
      <c r="G24" s="26" t="s">
        <v>75</v>
      </c>
      <c r="H24" s="23">
        <v>59350</v>
      </c>
      <c r="I24" s="24" t="s">
        <v>19</v>
      </c>
      <c r="J24" s="24" t="s">
        <v>76</v>
      </c>
      <c r="K24" s="20">
        <v>244166</v>
      </c>
      <c r="M24" s="4"/>
    </row>
    <row r="25" spans="1:13" s="3" customFormat="1" ht="80.099999999999994" hidden="1" customHeight="1" x14ac:dyDescent="0.35">
      <c r="A25" s="19">
        <v>20</v>
      </c>
      <c r="B25" s="13" t="s">
        <v>77</v>
      </c>
      <c r="C25" s="14">
        <v>1350</v>
      </c>
      <c r="D25" s="14">
        <v>1350</v>
      </c>
      <c r="E25" s="15" t="s">
        <v>17</v>
      </c>
      <c r="F25" s="16" t="str">
        <f t="shared" ref="F25:F35" si="1">G25 &amp; " เสนอราคา " &amp; TEXT(H25,"#,##0.00") &amp; " บาท "</f>
        <v xml:space="preserve">บริษัท โกลบอล ไซแอนติฟิค จำกัด เสนอราคา 1,350.00 บาท </v>
      </c>
      <c r="G25" s="17" t="s">
        <v>78</v>
      </c>
      <c r="H25" s="14">
        <v>1350</v>
      </c>
      <c r="I25" s="15" t="s">
        <v>19</v>
      </c>
      <c r="J25" s="15" t="s">
        <v>79</v>
      </c>
      <c r="K25" s="20">
        <v>244166</v>
      </c>
      <c r="M25" s="4"/>
    </row>
    <row r="26" spans="1:13" s="3" customFormat="1" ht="80.099999999999994" hidden="1" customHeight="1" x14ac:dyDescent="0.35">
      <c r="A26" s="12">
        <v>21</v>
      </c>
      <c r="B26" s="13" t="s">
        <v>80</v>
      </c>
      <c r="C26" s="14">
        <v>33300</v>
      </c>
      <c r="D26" s="14">
        <v>33300</v>
      </c>
      <c r="E26" s="15" t="s">
        <v>17</v>
      </c>
      <c r="F26" s="16" t="str">
        <f t="shared" si="1"/>
        <v xml:space="preserve">บริษัท เจบีเอส ฮาร์ดแวร์ จำกัด เสนอราคา 33,300.00 บาท </v>
      </c>
      <c r="G26" s="17" t="s">
        <v>81</v>
      </c>
      <c r="H26" s="14">
        <v>33300</v>
      </c>
      <c r="I26" s="15" t="s">
        <v>19</v>
      </c>
      <c r="J26" s="15" t="s">
        <v>82</v>
      </c>
      <c r="K26" s="20">
        <v>244166</v>
      </c>
      <c r="M26" s="4"/>
    </row>
    <row r="27" spans="1:13" s="3" customFormat="1" ht="80.099999999999994" hidden="1" customHeight="1" x14ac:dyDescent="0.35">
      <c r="A27" s="12">
        <v>22</v>
      </c>
      <c r="B27" s="13" t="s">
        <v>83</v>
      </c>
      <c r="C27" s="14">
        <v>2800</v>
      </c>
      <c r="D27" s="14">
        <v>2800</v>
      </c>
      <c r="E27" s="15" t="s">
        <v>17</v>
      </c>
      <c r="F27" s="16" t="str">
        <f t="shared" si="1"/>
        <v xml:space="preserve">ร้าน เมืองทองยางยนต์ เสนอราคา 2,800.00 บาท </v>
      </c>
      <c r="G27" s="17" t="s">
        <v>25</v>
      </c>
      <c r="H27" s="14">
        <v>2800</v>
      </c>
      <c r="I27" s="15" t="s">
        <v>19</v>
      </c>
      <c r="J27" s="15" t="s">
        <v>84</v>
      </c>
      <c r="K27" s="20">
        <v>244166</v>
      </c>
      <c r="M27" s="4"/>
    </row>
    <row r="28" spans="1:13" s="3" customFormat="1" ht="80.099999999999994" hidden="1" customHeight="1" x14ac:dyDescent="0.35">
      <c r="A28" s="19">
        <v>23</v>
      </c>
      <c r="B28" s="13" t="s">
        <v>85</v>
      </c>
      <c r="C28" s="14">
        <v>450000</v>
      </c>
      <c r="D28" s="14">
        <v>280850</v>
      </c>
      <c r="E28" s="15" t="s">
        <v>17</v>
      </c>
      <c r="F28" s="16" t="str">
        <f t="shared" si="1"/>
        <v xml:space="preserve">บริษัท ยูซาร์น ออเดรย์ ไอพี เซอร์วิส (ประเทศไทย) จำกัด เสนอราคา 243,400.00 บาท </v>
      </c>
      <c r="G28" s="17" t="s">
        <v>86</v>
      </c>
      <c r="H28" s="14">
        <v>243400</v>
      </c>
      <c r="I28" s="15" t="s">
        <v>19</v>
      </c>
      <c r="J28" s="15" t="s">
        <v>87</v>
      </c>
      <c r="K28" s="20">
        <v>244166</v>
      </c>
      <c r="M28" s="4"/>
    </row>
    <row r="29" spans="1:13" s="3" customFormat="1" ht="80.099999999999994" hidden="1" customHeight="1" x14ac:dyDescent="0.35">
      <c r="A29" s="12">
        <v>24</v>
      </c>
      <c r="B29" s="13" t="s">
        <v>88</v>
      </c>
      <c r="C29" s="14">
        <v>10566.25</v>
      </c>
      <c r="D29" s="14">
        <v>10566.25</v>
      </c>
      <c r="E29" s="15" t="s">
        <v>17</v>
      </c>
      <c r="F29" s="16" t="str">
        <f t="shared" si="1"/>
        <v xml:space="preserve">บริษัท ซี.เค.เซรามิคส์ คอร์ปอเรชั่น จำกัด เสนอราคา 10,566.25 บาท </v>
      </c>
      <c r="G29" s="17" t="s">
        <v>89</v>
      </c>
      <c r="H29" s="14">
        <v>10566.25</v>
      </c>
      <c r="I29" s="15" t="s">
        <v>19</v>
      </c>
      <c r="J29" s="15" t="s">
        <v>90</v>
      </c>
      <c r="K29" s="20">
        <v>244166</v>
      </c>
      <c r="M29" s="4"/>
    </row>
    <row r="30" spans="1:13" s="3" customFormat="1" ht="80.099999999999994" hidden="1" customHeight="1" x14ac:dyDescent="0.35">
      <c r="A30" s="12">
        <v>25</v>
      </c>
      <c r="B30" s="13" t="s">
        <v>91</v>
      </c>
      <c r="C30" s="14">
        <v>26849</v>
      </c>
      <c r="D30" s="14">
        <v>26849</v>
      </c>
      <c r="E30" s="15" t="s">
        <v>17</v>
      </c>
      <c r="F30" s="16" t="str">
        <f t="shared" si="1"/>
        <v xml:space="preserve">ห้างหุ้นส่วนจำกัด เอ.ที. แมชชีนเนอร์รี่ แอนด์ ซัพพลาย เสนอราคา 26,849.00 บาท </v>
      </c>
      <c r="G30" s="17" t="s">
        <v>92</v>
      </c>
      <c r="H30" s="14">
        <v>26849</v>
      </c>
      <c r="I30" s="15" t="s">
        <v>19</v>
      </c>
      <c r="J30" s="15" t="s">
        <v>93</v>
      </c>
      <c r="K30" s="20">
        <v>244166</v>
      </c>
      <c r="M30" s="4"/>
    </row>
    <row r="31" spans="1:13" s="3" customFormat="1" ht="80.099999999999994" hidden="1" customHeight="1" x14ac:dyDescent="0.35">
      <c r="A31" s="19">
        <v>26</v>
      </c>
      <c r="B31" s="13" t="s">
        <v>94</v>
      </c>
      <c r="C31" s="14">
        <v>6730.3</v>
      </c>
      <c r="D31" s="14">
        <v>6730.3</v>
      </c>
      <c r="E31" s="15" t="s">
        <v>17</v>
      </c>
      <c r="F31" s="16" t="str">
        <f t="shared" si="1"/>
        <v xml:space="preserve">บริษัท ไตรเอ็นซายน์ โพรไวด์เดอร์ จำกัด เสนอราคา 6,730.30 บาท </v>
      </c>
      <c r="G31" s="17" t="s">
        <v>95</v>
      </c>
      <c r="H31" s="14">
        <v>6730.3</v>
      </c>
      <c r="I31" s="15" t="s">
        <v>19</v>
      </c>
      <c r="J31" s="15" t="s">
        <v>96</v>
      </c>
      <c r="K31" s="20">
        <v>244166</v>
      </c>
      <c r="M31" s="4"/>
    </row>
    <row r="32" spans="1:13" s="3" customFormat="1" ht="80.099999999999994" hidden="1" customHeight="1" x14ac:dyDescent="0.35">
      <c r="A32" s="12">
        <v>27</v>
      </c>
      <c r="B32" s="13" t="s">
        <v>97</v>
      </c>
      <c r="C32" s="14">
        <v>12647.4</v>
      </c>
      <c r="D32" s="14">
        <v>12647.4</v>
      </c>
      <c r="E32" s="15" t="s">
        <v>17</v>
      </c>
      <c r="F32" s="16" t="str">
        <f t="shared" si="1"/>
        <v xml:space="preserve">บริษัท ไตรเอ็นซายน์ โพรไวด์เดอร์ จำกัด เสนอราคา 12,647.40 บาท </v>
      </c>
      <c r="G32" s="17" t="s">
        <v>95</v>
      </c>
      <c r="H32" s="14">
        <v>12647.4</v>
      </c>
      <c r="I32" s="15" t="s">
        <v>19</v>
      </c>
      <c r="J32" s="15" t="s">
        <v>98</v>
      </c>
      <c r="K32" s="20">
        <v>244166</v>
      </c>
      <c r="M32" s="4"/>
    </row>
    <row r="33" spans="1:12" ht="80.099999999999994" hidden="1" customHeight="1" x14ac:dyDescent="0.35">
      <c r="A33" s="56">
        <v>28</v>
      </c>
      <c r="B33" s="50" t="s">
        <v>99</v>
      </c>
      <c r="C33" s="51">
        <v>2941.4</v>
      </c>
      <c r="D33" s="51">
        <v>2941.4</v>
      </c>
      <c r="E33" s="52" t="s">
        <v>17</v>
      </c>
      <c r="F33" s="53" t="str">
        <f t="shared" si="1"/>
        <v xml:space="preserve">บริษัท โกลบอล ไซแอนติฟิค จำกัด เสนอราคา 2,941.40 บาท </v>
      </c>
      <c r="G33" s="54" t="s">
        <v>78</v>
      </c>
      <c r="H33" s="51">
        <v>2941.4</v>
      </c>
      <c r="I33" s="52" t="s">
        <v>19</v>
      </c>
      <c r="J33" s="52" t="s">
        <v>100</v>
      </c>
      <c r="K33" s="55">
        <v>244166</v>
      </c>
    </row>
    <row r="34" spans="1:12" ht="80.099999999999994" hidden="1" customHeight="1" x14ac:dyDescent="0.35">
      <c r="A34" s="19">
        <v>29</v>
      </c>
      <c r="B34" s="13" t="s">
        <v>101</v>
      </c>
      <c r="C34" s="14">
        <v>600</v>
      </c>
      <c r="D34" s="14">
        <v>600</v>
      </c>
      <c r="E34" s="15" t="s">
        <v>17</v>
      </c>
      <c r="F34" s="16" t="str">
        <f t="shared" si="1"/>
        <v xml:space="preserve">ร้าน เมืองทองยางยนต์ เสนอราคา 600.00 บาท </v>
      </c>
      <c r="G34" s="17" t="s">
        <v>25</v>
      </c>
      <c r="H34" s="14">
        <v>600</v>
      </c>
      <c r="I34" s="15" t="s">
        <v>19</v>
      </c>
      <c r="J34" s="15" t="s">
        <v>102</v>
      </c>
      <c r="K34" s="20">
        <v>244167</v>
      </c>
    </row>
    <row r="35" spans="1:12" ht="80.099999999999994" hidden="1" customHeight="1" x14ac:dyDescent="0.35">
      <c r="A35" s="12">
        <v>30</v>
      </c>
      <c r="B35" s="13" t="s">
        <v>103</v>
      </c>
      <c r="C35" s="14">
        <v>68426.5</v>
      </c>
      <c r="D35" s="14">
        <v>68426.5</v>
      </c>
      <c r="E35" s="15" t="s">
        <v>17</v>
      </c>
      <c r="F35" s="16" t="str">
        <f t="shared" si="1"/>
        <v xml:space="preserve">ห้างหุ้นส่วนจำกัด ต.อิเล็คทริค(1987) เสนอราคา 65,537.50 บาท </v>
      </c>
      <c r="G35" s="17" t="s">
        <v>104</v>
      </c>
      <c r="H35" s="14">
        <v>65537.5</v>
      </c>
      <c r="I35" s="15" t="s">
        <v>19</v>
      </c>
      <c r="J35" s="15" t="s">
        <v>105</v>
      </c>
      <c r="K35" s="20">
        <v>244167</v>
      </c>
    </row>
    <row r="36" spans="1:12" ht="80.099999999999994" hidden="1" customHeight="1" x14ac:dyDescent="0.35">
      <c r="A36" s="12">
        <v>31</v>
      </c>
      <c r="B36" s="22" t="s">
        <v>106</v>
      </c>
      <c r="C36" s="23">
        <v>50466</v>
      </c>
      <c r="D36" s="23">
        <v>50466</v>
      </c>
      <c r="E36" s="24" t="s">
        <v>17</v>
      </c>
      <c r="F36" s="25" t="s">
        <v>107</v>
      </c>
      <c r="G36" s="26" t="s">
        <v>92</v>
      </c>
      <c r="H36" s="23">
        <v>50466</v>
      </c>
      <c r="I36" s="24" t="s">
        <v>19</v>
      </c>
      <c r="J36" s="24" t="s">
        <v>108</v>
      </c>
      <c r="K36" s="20">
        <v>244167</v>
      </c>
    </row>
    <row r="37" spans="1:12" ht="80.099999999999994" hidden="1" customHeight="1" x14ac:dyDescent="0.35">
      <c r="A37" s="49">
        <v>32</v>
      </c>
      <c r="B37" s="57" t="s">
        <v>109</v>
      </c>
      <c r="C37" s="58">
        <v>13200</v>
      </c>
      <c r="D37" s="58">
        <v>13200</v>
      </c>
      <c r="E37" s="59" t="s">
        <v>17</v>
      </c>
      <c r="F37" s="60" t="s">
        <v>110</v>
      </c>
      <c r="G37" s="61" t="s">
        <v>111</v>
      </c>
      <c r="H37" s="58">
        <v>13200</v>
      </c>
      <c r="I37" s="59" t="s">
        <v>19</v>
      </c>
      <c r="J37" s="59" t="s">
        <v>112</v>
      </c>
      <c r="K37" s="55">
        <v>244167</v>
      </c>
    </row>
    <row r="38" spans="1:12" ht="80.099999999999994" hidden="1" customHeight="1" x14ac:dyDescent="0.35">
      <c r="A38" s="12">
        <v>33</v>
      </c>
      <c r="B38" s="13" t="s">
        <v>113</v>
      </c>
      <c r="C38" s="14">
        <v>26750</v>
      </c>
      <c r="D38" s="14">
        <v>26750</v>
      </c>
      <c r="E38" s="15" t="s">
        <v>17</v>
      </c>
      <c r="F38" s="16" t="str">
        <f>G38 &amp; " เสนอราคา " &amp; TEXT(H38,"#,##0.00") &amp; " บาท "</f>
        <v xml:space="preserve">ร้าน แสงอุปกรณ์ เสนอราคา 26,750.00 บาท </v>
      </c>
      <c r="G38" s="17" t="s">
        <v>114</v>
      </c>
      <c r="H38" s="14">
        <v>26750</v>
      </c>
      <c r="I38" s="15" t="s">
        <v>19</v>
      </c>
      <c r="J38" s="15" t="s">
        <v>115</v>
      </c>
      <c r="K38" s="20">
        <v>244167</v>
      </c>
    </row>
    <row r="39" spans="1:12" ht="80.099999999999994" hidden="1" customHeight="1" x14ac:dyDescent="0.35">
      <c r="A39" s="12">
        <v>34</v>
      </c>
      <c r="B39" s="13" t="s">
        <v>116</v>
      </c>
      <c r="C39" s="14">
        <v>200000</v>
      </c>
      <c r="D39" s="14">
        <v>200000</v>
      </c>
      <c r="E39" s="15" t="s">
        <v>17</v>
      </c>
      <c r="F39" s="16" t="str">
        <f>G39 &amp; " เสนอราคา " &amp; TEXT(H39,"#,##0.00") &amp; " บาท "</f>
        <v xml:space="preserve">บริษัท ซีเอสยู ซอฟต์เทค จำกัด เสนอราคา 200,000.00 บาท </v>
      </c>
      <c r="G39" s="17" t="s">
        <v>117</v>
      </c>
      <c r="H39" s="14">
        <v>200000</v>
      </c>
      <c r="I39" s="15" t="s">
        <v>19</v>
      </c>
      <c r="J39" s="15" t="s">
        <v>118</v>
      </c>
      <c r="K39" s="20">
        <v>244167</v>
      </c>
    </row>
    <row r="40" spans="1:12" ht="80.099999999999994" hidden="1" customHeight="1" x14ac:dyDescent="0.35">
      <c r="A40" s="19">
        <v>35</v>
      </c>
      <c r="B40" s="22" t="s">
        <v>119</v>
      </c>
      <c r="C40" s="23">
        <v>133800</v>
      </c>
      <c r="D40" s="23">
        <v>133800</v>
      </c>
      <c r="E40" s="24" t="s">
        <v>17</v>
      </c>
      <c r="F40" s="25" t="s">
        <v>120</v>
      </c>
      <c r="G40" s="26" t="s">
        <v>121</v>
      </c>
      <c r="H40" s="23">
        <v>133800</v>
      </c>
      <c r="I40" s="24" t="s">
        <v>19</v>
      </c>
      <c r="J40" s="24" t="s">
        <v>122</v>
      </c>
      <c r="K40" s="20">
        <v>244167</v>
      </c>
    </row>
    <row r="41" spans="1:12" ht="80.099999999999994" hidden="1" customHeight="1" x14ac:dyDescent="0.35">
      <c r="A41" s="12">
        <v>36</v>
      </c>
      <c r="B41" s="22" t="s">
        <v>123</v>
      </c>
      <c r="C41" s="23">
        <v>29746</v>
      </c>
      <c r="D41" s="23">
        <v>29746</v>
      </c>
      <c r="E41" s="24" t="s">
        <v>17</v>
      </c>
      <c r="F41" s="25" t="s">
        <v>124</v>
      </c>
      <c r="G41" s="26" t="s">
        <v>125</v>
      </c>
      <c r="H41" s="23">
        <v>29746</v>
      </c>
      <c r="I41" s="24" t="s">
        <v>19</v>
      </c>
      <c r="J41" s="24" t="s">
        <v>126</v>
      </c>
      <c r="K41" s="20">
        <v>244167</v>
      </c>
    </row>
    <row r="42" spans="1:12" ht="80.099999999999994" hidden="1" customHeight="1" x14ac:dyDescent="0.35">
      <c r="A42" s="12">
        <v>37</v>
      </c>
      <c r="B42" s="13" t="s">
        <v>127</v>
      </c>
      <c r="C42" s="14">
        <v>11900</v>
      </c>
      <c r="D42" s="14">
        <v>11900</v>
      </c>
      <c r="E42" s="15" t="s">
        <v>17</v>
      </c>
      <c r="F42" s="16" t="str">
        <f>G42 &amp; " เสนอราคา " &amp; TEXT(H42,"#,##0.00") &amp; " บาท "</f>
        <v xml:space="preserve">บริษัท 168 เอ็นจิเนียริ่ง คอร์ปอเรชั่น จำกัด เสนอราคา 11,900.00 บาท </v>
      </c>
      <c r="G42" s="17" t="s">
        <v>121</v>
      </c>
      <c r="H42" s="14">
        <v>11900</v>
      </c>
      <c r="I42" s="15" t="s">
        <v>19</v>
      </c>
      <c r="J42" s="15" t="s">
        <v>128</v>
      </c>
      <c r="K42" s="20">
        <v>244167</v>
      </c>
      <c r="L42" s="28"/>
    </row>
    <row r="43" spans="1:12" ht="80.099999999999994" hidden="1" customHeight="1" x14ac:dyDescent="0.35">
      <c r="A43" s="19">
        <v>38</v>
      </c>
      <c r="B43" s="22" t="s">
        <v>129</v>
      </c>
      <c r="C43" s="23">
        <v>35438.5</v>
      </c>
      <c r="D43" s="23">
        <v>35438.5</v>
      </c>
      <c r="E43" s="24" t="s">
        <v>17</v>
      </c>
      <c r="F43" s="25" t="s">
        <v>130</v>
      </c>
      <c r="G43" s="26" t="s">
        <v>131</v>
      </c>
      <c r="H43" s="23">
        <v>35438.5</v>
      </c>
      <c r="I43" s="24" t="s">
        <v>19</v>
      </c>
      <c r="J43" s="24" t="s">
        <v>132</v>
      </c>
      <c r="K43" s="20">
        <v>244167</v>
      </c>
    </row>
    <row r="44" spans="1:12" ht="80.099999999999994" hidden="1" customHeight="1" x14ac:dyDescent="0.35">
      <c r="A44" s="12">
        <v>39</v>
      </c>
      <c r="B44" s="22" t="s">
        <v>133</v>
      </c>
      <c r="C44" s="23">
        <v>41000</v>
      </c>
      <c r="D44" s="23">
        <v>37255.68</v>
      </c>
      <c r="E44" s="24" t="s">
        <v>17</v>
      </c>
      <c r="F44" s="25" t="s">
        <v>134</v>
      </c>
      <c r="G44" s="26" t="s">
        <v>135</v>
      </c>
      <c r="H44" s="23">
        <v>37255.68</v>
      </c>
      <c r="I44" s="24" t="s">
        <v>19</v>
      </c>
      <c r="J44" s="24" t="s">
        <v>136</v>
      </c>
      <c r="K44" s="20">
        <v>244167</v>
      </c>
    </row>
    <row r="45" spans="1:12" ht="80.099999999999994" hidden="1" customHeight="1" x14ac:dyDescent="0.35">
      <c r="A45" s="12">
        <v>40</v>
      </c>
      <c r="B45" s="13" t="s">
        <v>137</v>
      </c>
      <c r="C45" s="14">
        <v>98415</v>
      </c>
      <c r="D45" s="14">
        <v>98415</v>
      </c>
      <c r="E45" s="15" t="s">
        <v>17</v>
      </c>
      <c r="F45" s="16" t="str">
        <f>G45 &amp; " เสนอราคา " &amp; TEXT(H45,"#,##0.00") &amp; " บาท "</f>
        <v xml:space="preserve">บริษัท ซีพีเอฟ (ประเทศไทย) จำกัด (มหาชน) เสนอราคา 98,415.00 บาท </v>
      </c>
      <c r="G45" s="17" t="s">
        <v>138</v>
      </c>
      <c r="H45" s="14">
        <v>98415</v>
      </c>
      <c r="I45" s="15" t="s">
        <v>19</v>
      </c>
      <c r="J45" s="15" t="s">
        <v>139</v>
      </c>
      <c r="K45" s="20">
        <v>244167</v>
      </c>
      <c r="L45" s="28"/>
    </row>
    <row r="46" spans="1:12" ht="80.099999999999994" hidden="1" customHeight="1" x14ac:dyDescent="0.35">
      <c r="A46" s="19">
        <v>41</v>
      </c>
      <c r="B46" s="13" t="s">
        <v>140</v>
      </c>
      <c r="C46" s="14">
        <v>26600</v>
      </c>
      <c r="D46" s="14">
        <v>26600</v>
      </c>
      <c r="E46" s="15" t="s">
        <v>17</v>
      </c>
      <c r="F46" s="16" t="str">
        <f>G46 &amp; " เสนอราคา " &amp; TEXT(H46,"#,##0.00") &amp; " บาท "</f>
        <v xml:space="preserve">บริษัท สวนสมบูรณ์ จำกัด เสนอราคา 700.00 บาท </v>
      </c>
      <c r="G46" s="17" t="s">
        <v>141</v>
      </c>
      <c r="H46" s="14">
        <v>700</v>
      </c>
      <c r="I46" s="15" t="s">
        <v>19</v>
      </c>
      <c r="J46" s="15" t="s">
        <v>142</v>
      </c>
      <c r="K46" s="18">
        <v>244168</v>
      </c>
    </row>
    <row r="47" spans="1:12" ht="80.099999999999994" hidden="1" customHeight="1" x14ac:dyDescent="0.35">
      <c r="A47" s="12">
        <v>42</v>
      </c>
      <c r="B47" s="13" t="s">
        <v>143</v>
      </c>
      <c r="C47" s="14">
        <v>18419</v>
      </c>
      <c r="D47" s="14">
        <v>18419</v>
      </c>
      <c r="E47" s="15" t="s">
        <v>17</v>
      </c>
      <c r="F47" s="16" t="str">
        <f>G47 &amp; " เสนอราคา " &amp; TEXT(H47,"#,##0.00") &amp; " บาท "</f>
        <v xml:space="preserve">ห้างหุ้นส่วนจำกัด ไทยรัตน์วัสดุภัณฑ์ (1997) เสนอราคา 14,707.00 บาท </v>
      </c>
      <c r="G47" s="17" t="s">
        <v>144</v>
      </c>
      <c r="H47" s="14">
        <v>14707</v>
      </c>
      <c r="I47" s="15" t="s">
        <v>19</v>
      </c>
      <c r="J47" s="15" t="s">
        <v>145</v>
      </c>
      <c r="K47" s="18">
        <v>244168</v>
      </c>
    </row>
    <row r="48" spans="1:12" ht="80.099999999999994" hidden="1" customHeight="1" x14ac:dyDescent="0.35">
      <c r="A48" s="12">
        <v>43</v>
      </c>
      <c r="B48" s="13" t="s">
        <v>146</v>
      </c>
      <c r="C48" s="14">
        <v>4320</v>
      </c>
      <c r="D48" s="14">
        <v>4320</v>
      </c>
      <c r="E48" s="15" t="s">
        <v>17</v>
      </c>
      <c r="F48" s="16" t="str">
        <f>G48 &amp; " เสนอราคา " &amp; TEXT(H48,"#,##0.00") &amp; " บาท "</f>
        <v xml:space="preserve">นาย พัชรินทร์ อรรถธีระพงษ์ เสนอราคา 4,320.00 บาท </v>
      </c>
      <c r="G48" s="17" t="s">
        <v>147</v>
      </c>
      <c r="H48" s="14">
        <v>4320</v>
      </c>
      <c r="I48" s="15" t="s">
        <v>19</v>
      </c>
      <c r="J48" s="15" t="s">
        <v>148</v>
      </c>
      <c r="K48" s="18">
        <v>244168</v>
      </c>
      <c r="L48" s="28"/>
    </row>
    <row r="49" spans="1:12" ht="80.099999999999994" hidden="1" customHeight="1" x14ac:dyDescent="0.35">
      <c r="A49" s="19">
        <v>44</v>
      </c>
      <c r="B49" s="13" t="s">
        <v>149</v>
      </c>
      <c r="C49" s="14">
        <v>256000</v>
      </c>
      <c r="D49" s="14">
        <v>256000</v>
      </c>
      <c r="E49" s="15" t="s">
        <v>17</v>
      </c>
      <c r="F49" s="16" t="str">
        <f>G49 &amp; " เสนอราคา " &amp; TEXT(H49,"#,##0.00") &amp; " บาท "</f>
        <v xml:space="preserve">บริษัท ซี เอ เอ็น เอส จำกัด เสนอราคา 255,986.80 บาท </v>
      </c>
      <c r="G49" s="17" t="s">
        <v>150</v>
      </c>
      <c r="H49" s="14">
        <v>255986.8</v>
      </c>
      <c r="I49" s="15" t="s">
        <v>19</v>
      </c>
      <c r="J49" s="15" t="s">
        <v>151</v>
      </c>
      <c r="K49" s="18">
        <v>244168</v>
      </c>
    </row>
    <row r="50" spans="1:12" ht="80.099999999999994" hidden="1" customHeight="1" x14ac:dyDescent="0.35">
      <c r="A50" s="12">
        <v>45</v>
      </c>
      <c r="B50" s="22" t="s">
        <v>152</v>
      </c>
      <c r="C50" s="23">
        <v>146000</v>
      </c>
      <c r="D50" s="23">
        <v>146000</v>
      </c>
      <c r="E50" s="24" t="s">
        <v>17</v>
      </c>
      <c r="F50" s="25" t="s">
        <v>153</v>
      </c>
      <c r="G50" s="26" t="s">
        <v>154</v>
      </c>
      <c r="H50" s="23">
        <v>146000</v>
      </c>
      <c r="I50" s="24" t="s">
        <v>19</v>
      </c>
      <c r="J50" s="24" t="s">
        <v>155</v>
      </c>
      <c r="K50" s="29">
        <v>244168</v>
      </c>
    </row>
    <row r="51" spans="1:12" ht="80.099999999999994" hidden="1" customHeight="1" x14ac:dyDescent="0.35">
      <c r="A51" s="12">
        <v>46</v>
      </c>
      <c r="B51" s="13" t="s">
        <v>156</v>
      </c>
      <c r="C51" s="14">
        <v>52345</v>
      </c>
      <c r="D51" s="14">
        <v>52345</v>
      </c>
      <c r="E51" s="15" t="s">
        <v>17</v>
      </c>
      <c r="F51" s="16" t="str">
        <f>G51 &amp; " เสนอราคา " &amp; TEXT(H51,"#,##0.00") &amp; " บาท "</f>
        <v xml:space="preserve">ห้างหุ้นส่วนจำกัด ไทยรัตน์วัสดุภัณฑ์ (1997) เสนอราคา 39,316.00 บาท </v>
      </c>
      <c r="G51" s="17" t="s">
        <v>144</v>
      </c>
      <c r="H51" s="14">
        <v>39316</v>
      </c>
      <c r="I51" s="15" t="s">
        <v>19</v>
      </c>
      <c r="J51" s="15" t="s">
        <v>157</v>
      </c>
      <c r="K51" s="18">
        <v>244168</v>
      </c>
    </row>
    <row r="52" spans="1:12" ht="80.099999999999994" hidden="1" customHeight="1" x14ac:dyDescent="0.35">
      <c r="A52" s="19">
        <v>47</v>
      </c>
      <c r="B52" s="13" t="s">
        <v>158</v>
      </c>
      <c r="C52" s="14">
        <v>9700</v>
      </c>
      <c r="D52" s="14">
        <v>9700</v>
      </c>
      <c r="E52" s="15" t="s">
        <v>17</v>
      </c>
      <c r="F52" s="16" t="str">
        <f>G52 &amp; " เสนอราคา " &amp; TEXT(H52,"#,##0.00") &amp; " บาท "</f>
        <v xml:space="preserve">ห้างหุ้นส่วนจำกัด ทองเจริญผล 2024 เสนอราคา 9,700.00 บาท </v>
      </c>
      <c r="G52" s="17" t="s">
        <v>68</v>
      </c>
      <c r="H52" s="14">
        <v>9700</v>
      </c>
      <c r="I52" s="15" t="s">
        <v>19</v>
      </c>
      <c r="J52" s="15" t="s">
        <v>159</v>
      </c>
      <c r="K52" s="18">
        <v>244168</v>
      </c>
    </row>
    <row r="53" spans="1:12" ht="80.099999999999994" hidden="1" customHeight="1" x14ac:dyDescent="0.35">
      <c r="A53" s="12">
        <v>48</v>
      </c>
      <c r="B53" s="22" t="s">
        <v>160</v>
      </c>
      <c r="C53" s="23">
        <v>170023</v>
      </c>
      <c r="D53" s="23">
        <v>169370.3</v>
      </c>
      <c r="E53" s="24" t="s">
        <v>17</v>
      </c>
      <c r="F53" s="25" t="s">
        <v>161</v>
      </c>
      <c r="G53" s="26" t="s">
        <v>162</v>
      </c>
      <c r="H53" s="23">
        <v>169370.3</v>
      </c>
      <c r="I53" s="24" t="s">
        <v>19</v>
      </c>
      <c r="J53" s="24" t="s">
        <v>163</v>
      </c>
      <c r="K53" s="29">
        <v>244168</v>
      </c>
    </row>
    <row r="54" spans="1:12" ht="80.099999999999994" hidden="1" customHeight="1" x14ac:dyDescent="0.35">
      <c r="A54" s="12">
        <v>49</v>
      </c>
      <c r="B54" s="13" t="s">
        <v>164</v>
      </c>
      <c r="C54" s="14">
        <v>5296.5</v>
      </c>
      <c r="D54" s="14">
        <v>5296.5</v>
      </c>
      <c r="E54" s="15" t="s">
        <v>17</v>
      </c>
      <c r="F54" s="16" t="str">
        <f>G54 &amp; " เสนอราคา " &amp; TEXT(H54,"#,##0.00") &amp; " บาท "</f>
        <v xml:space="preserve">บริษัท อินดีดลี จำกัด เสนอราคา 5,296.50 บาท </v>
      </c>
      <c r="G54" s="17" t="s">
        <v>165</v>
      </c>
      <c r="H54" s="14">
        <v>5296.5</v>
      </c>
      <c r="I54" s="15" t="s">
        <v>19</v>
      </c>
      <c r="J54" s="15" t="s">
        <v>166</v>
      </c>
      <c r="K54" s="18">
        <v>244168</v>
      </c>
    </row>
    <row r="55" spans="1:12" ht="80.099999999999994" hidden="1" customHeight="1" x14ac:dyDescent="0.35">
      <c r="A55" s="19">
        <v>50</v>
      </c>
      <c r="B55" s="22" t="s">
        <v>167</v>
      </c>
      <c r="C55" s="23">
        <v>18419</v>
      </c>
      <c r="D55" s="23">
        <v>18419</v>
      </c>
      <c r="E55" s="24" t="s">
        <v>17</v>
      </c>
      <c r="F55" s="25" t="s">
        <v>168</v>
      </c>
      <c r="G55" s="26" t="s">
        <v>68</v>
      </c>
      <c r="H55" s="23">
        <v>2480</v>
      </c>
      <c r="I55" s="24" t="s">
        <v>19</v>
      </c>
      <c r="J55" s="24" t="s">
        <v>169</v>
      </c>
      <c r="K55" s="29">
        <v>244168</v>
      </c>
    </row>
    <row r="56" spans="1:12" ht="80.099999999999994" hidden="1" customHeight="1" x14ac:dyDescent="0.35">
      <c r="A56" s="12">
        <v>51</v>
      </c>
      <c r="B56" s="13" t="s">
        <v>170</v>
      </c>
      <c r="C56" s="14">
        <v>36441</v>
      </c>
      <c r="D56" s="14">
        <v>36441</v>
      </c>
      <c r="E56" s="15" t="s">
        <v>17</v>
      </c>
      <c r="F56" s="16" t="str">
        <f>G56 &amp; " เสนอราคา " &amp; TEXT(H56,"#,##0.00") &amp; " บาท "</f>
        <v xml:space="preserve">ห้างหุ้นส่วนจำกัด ไทยรัตน์วัสดุภัณฑ์ (1997) เสนอราคา 12,340.00 บาท </v>
      </c>
      <c r="G56" s="17" t="s">
        <v>144</v>
      </c>
      <c r="H56" s="14">
        <v>12340</v>
      </c>
      <c r="I56" s="15" t="s">
        <v>19</v>
      </c>
      <c r="J56" s="15" t="s">
        <v>171</v>
      </c>
      <c r="K56" s="18">
        <v>244168</v>
      </c>
    </row>
    <row r="57" spans="1:12" ht="80.099999999999994" hidden="1" customHeight="1" x14ac:dyDescent="0.35">
      <c r="A57" s="12">
        <v>52</v>
      </c>
      <c r="B57" s="13" t="s">
        <v>172</v>
      </c>
      <c r="C57" s="14">
        <v>36441</v>
      </c>
      <c r="D57" s="14">
        <v>36441</v>
      </c>
      <c r="E57" s="15" t="s">
        <v>17</v>
      </c>
      <c r="F57" s="16" t="str">
        <f>G57 &amp; " เสนอราคา " &amp; TEXT(H57,"#,##0.00") &amp; " บาท "</f>
        <v xml:space="preserve">บริษัท เพื่อนเกษตรปากช่อง จำกัด เสนอราคา 19,680.00 บาท </v>
      </c>
      <c r="G57" s="17" t="s">
        <v>173</v>
      </c>
      <c r="H57" s="14">
        <v>19680</v>
      </c>
      <c r="I57" s="15" t="s">
        <v>19</v>
      </c>
      <c r="J57" s="15" t="s">
        <v>174</v>
      </c>
      <c r="K57" s="18">
        <v>244168</v>
      </c>
    </row>
    <row r="58" spans="1:12" ht="80.099999999999994" hidden="1" customHeight="1" x14ac:dyDescent="0.35">
      <c r="A58" s="19">
        <v>53</v>
      </c>
      <c r="B58" s="13" t="s">
        <v>175</v>
      </c>
      <c r="C58" s="14">
        <v>269660</v>
      </c>
      <c r="D58" s="14">
        <v>269660</v>
      </c>
      <c r="E58" s="15" t="s">
        <v>17</v>
      </c>
      <c r="F58" s="16" t="str">
        <f>G58 &amp; " เสนอราคา " &amp; TEXT(H58,"#,##0.00") &amp; " บาท "</f>
        <v xml:space="preserve">ห้างหุ้นส่วนจำกัด นวกรวิศวกรรม เสนอราคา 260,640.00 บาท </v>
      </c>
      <c r="G58" s="17" t="s">
        <v>154</v>
      </c>
      <c r="H58" s="14">
        <v>260640</v>
      </c>
      <c r="I58" s="15" t="s">
        <v>19</v>
      </c>
      <c r="J58" s="15" t="s">
        <v>176</v>
      </c>
      <c r="K58" s="18">
        <v>244168</v>
      </c>
      <c r="L58" s="28"/>
    </row>
    <row r="59" spans="1:12" ht="80.099999999999994" hidden="1" customHeight="1" x14ac:dyDescent="0.35">
      <c r="A59" s="12">
        <v>54</v>
      </c>
      <c r="B59" s="13" t="s">
        <v>177</v>
      </c>
      <c r="C59" s="14">
        <v>52345</v>
      </c>
      <c r="D59" s="14">
        <v>52345</v>
      </c>
      <c r="E59" s="15" t="s">
        <v>17</v>
      </c>
      <c r="F59" s="16" t="str">
        <f>G59 &amp; " เสนอราคา " &amp; TEXT(H59,"#,##0.00") &amp; " บาท "</f>
        <v xml:space="preserve">ห้างหุ้นส่วนจำกัด ทองเจริญผล 2024 เสนอราคา 10,580.00 บาท </v>
      </c>
      <c r="G59" s="17" t="s">
        <v>68</v>
      </c>
      <c r="H59" s="14">
        <v>10580</v>
      </c>
      <c r="I59" s="15" t="s">
        <v>19</v>
      </c>
      <c r="J59" s="15" t="s">
        <v>178</v>
      </c>
      <c r="K59" s="18">
        <v>244168</v>
      </c>
    </row>
    <row r="60" spans="1:12" ht="80.099999999999994" hidden="1" customHeight="1" x14ac:dyDescent="0.35">
      <c r="A60" s="12">
        <v>55</v>
      </c>
      <c r="B60" s="13" t="s">
        <v>179</v>
      </c>
      <c r="C60" s="14">
        <v>20115</v>
      </c>
      <c r="D60" s="14">
        <v>20115</v>
      </c>
      <c r="E60" s="15" t="s">
        <v>17</v>
      </c>
      <c r="F60" s="16" t="str">
        <f>G60 &amp; " เสนอราคา " &amp; TEXT(H60,"#,##0.00") &amp; " บาท "</f>
        <v xml:space="preserve">บริษัท สกุลทองการช่าง จำกัด เสนอราคา 20,115.00 บาท </v>
      </c>
      <c r="G60" s="17" t="s">
        <v>180</v>
      </c>
      <c r="H60" s="14">
        <v>20115</v>
      </c>
      <c r="I60" s="15" t="s">
        <v>19</v>
      </c>
      <c r="J60" s="15" t="s">
        <v>181</v>
      </c>
      <c r="K60" s="18">
        <v>244168</v>
      </c>
    </row>
    <row r="61" spans="1:12" ht="80.099999999999994" hidden="1" customHeight="1" x14ac:dyDescent="0.35">
      <c r="A61" s="19">
        <v>56</v>
      </c>
      <c r="B61" s="22" t="s">
        <v>182</v>
      </c>
      <c r="C61" s="23">
        <v>11074.5</v>
      </c>
      <c r="D61" s="23">
        <v>11074.5</v>
      </c>
      <c r="E61" s="24" t="s">
        <v>17</v>
      </c>
      <c r="F61" s="25" t="s">
        <v>183</v>
      </c>
      <c r="G61" s="26" t="s">
        <v>95</v>
      </c>
      <c r="H61" s="23">
        <v>11074.5</v>
      </c>
      <c r="I61" s="24" t="s">
        <v>19</v>
      </c>
      <c r="J61" s="24" t="s">
        <v>184</v>
      </c>
      <c r="K61" s="29">
        <v>244168</v>
      </c>
    </row>
    <row r="62" spans="1:12" ht="80.099999999999994" hidden="1" customHeight="1" x14ac:dyDescent="0.35">
      <c r="A62" s="12">
        <v>57</v>
      </c>
      <c r="B62" s="13" t="s">
        <v>185</v>
      </c>
      <c r="C62" s="14">
        <v>3550</v>
      </c>
      <c r="D62" s="14">
        <v>3550</v>
      </c>
      <c r="E62" s="15" t="s">
        <v>17</v>
      </c>
      <c r="F62" s="16" t="str">
        <f>G62 &amp; " เสนอราคา " &amp; TEXT(H62,"#,##0.00") &amp; " บาท "</f>
        <v xml:space="preserve">บริษัท รวมวิทยา จำกัด เสนอราคา 3,550.00 บาท </v>
      </c>
      <c r="G62" s="17" t="s">
        <v>186</v>
      </c>
      <c r="H62" s="14">
        <v>3550</v>
      </c>
      <c r="I62" s="15" t="s">
        <v>19</v>
      </c>
      <c r="J62" s="15" t="s">
        <v>187</v>
      </c>
      <c r="K62" s="18">
        <v>244168</v>
      </c>
    </row>
    <row r="63" spans="1:12" ht="80.099999999999994" hidden="1" customHeight="1" x14ac:dyDescent="0.35">
      <c r="A63" s="12">
        <v>58</v>
      </c>
      <c r="B63" s="22" t="s">
        <v>188</v>
      </c>
      <c r="C63" s="23">
        <v>14280</v>
      </c>
      <c r="D63" s="23">
        <v>14280</v>
      </c>
      <c r="E63" s="24" t="s">
        <v>17</v>
      </c>
      <c r="F63" s="25" t="s">
        <v>189</v>
      </c>
      <c r="G63" s="26" t="s">
        <v>190</v>
      </c>
      <c r="H63" s="23">
        <v>14280</v>
      </c>
      <c r="I63" s="24" t="s">
        <v>19</v>
      </c>
      <c r="J63" s="15" t="s">
        <v>191</v>
      </c>
      <c r="K63" s="18">
        <v>244169</v>
      </c>
    </row>
    <row r="64" spans="1:12" ht="80.099999999999994" hidden="1" customHeight="1" x14ac:dyDescent="0.35">
      <c r="A64" s="19">
        <v>59</v>
      </c>
      <c r="B64" s="13" t="s">
        <v>192</v>
      </c>
      <c r="C64" s="14">
        <v>9737</v>
      </c>
      <c r="D64" s="14">
        <v>9737</v>
      </c>
      <c r="E64" s="15" t="s">
        <v>17</v>
      </c>
      <c r="F64" s="16" t="str">
        <f t="shared" ref="F64:F70" si="2">G64 &amp; " เสนอราคา " &amp; TEXT(H64,"#,##0.00") &amp; " บาท "</f>
        <v xml:space="preserve">บริษัท ดีเคเอสเอช เทคโนโลยี จำกัด เสนอราคา 9,737.00 บาท </v>
      </c>
      <c r="G64" s="17" t="s">
        <v>193</v>
      </c>
      <c r="H64" s="14">
        <v>9737</v>
      </c>
      <c r="I64" s="15" t="s">
        <v>19</v>
      </c>
      <c r="J64" s="15" t="s">
        <v>194</v>
      </c>
      <c r="K64" s="18">
        <v>244169</v>
      </c>
    </row>
    <row r="65" spans="1:12" ht="80.099999999999994" hidden="1" customHeight="1" x14ac:dyDescent="0.35">
      <c r="A65" s="12">
        <v>60</v>
      </c>
      <c r="B65" s="13" t="s">
        <v>195</v>
      </c>
      <c r="C65" s="14">
        <v>63850</v>
      </c>
      <c r="D65" s="14">
        <v>63850</v>
      </c>
      <c r="E65" s="15" t="s">
        <v>17</v>
      </c>
      <c r="F65" s="16" t="str">
        <f t="shared" si="2"/>
        <v xml:space="preserve">บริษัท เอส.เอ.พี ทูลลิ่ง ซิสเต็ม จำกัด เสนอราคา 63,190.26 บาท </v>
      </c>
      <c r="G65" s="17" t="s">
        <v>196</v>
      </c>
      <c r="H65" s="14">
        <v>63190.26</v>
      </c>
      <c r="I65" s="15" t="s">
        <v>19</v>
      </c>
      <c r="J65" s="15" t="s">
        <v>197</v>
      </c>
      <c r="K65" s="18">
        <v>244169</v>
      </c>
      <c r="L65" s="28"/>
    </row>
    <row r="66" spans="1:12" ht="80.099999999999994" hidden="1" customHeight="1" x14ac:dyDescent="0.35">
      <c r="A66" s="12">
        <v>61</v>
      </c>
      <c r="B66" s="13" t="s">
        <v>198</v>
      </c>
      <c r="C66" s="14">
        <v>16000</v>
      </c>
      <c r="D66" s="14">
        <v>16000</v>
      </c>
      <c r="E66" s="15" t="s">
        <v>17</v>
      </c>
      <c r="F66" s="16" t="str">
        <f t="shared" si="2"/>
        <v xml:space="preserve">บริษัท โฟร์ดี อี.เอ็ม.จำกัด เสนอราคา 16,000.00 บาท </v>
      </c>
      <c r="G66" s="17" t="s">
        <v>199</v>
      </c>
      <c r="H66" s="14">
        <v>16000</v>
      </c>
      <c r="I66" s="15" t="s">
        <v>19</v>
      </c>
      <c r="J66" s="15" t="s">
        <v>200</v>
      </c>
      <c r="K66" s="18">
        <v>244169</v>
      </c>
    </row>
    <row r="67" spans="1:12" ht="80.099999999999994" hidden="1" customHeight="1" x14ac:dyDescent="0.35">
      <c r="A67" s="19">
        <v>62</v>
      </c>
      <c r="B67" s="13" t="s">
        <v>201</v>
      </c>
      <c r="C67" s="14">
        <v>12000</v>
      </c>
      <c r="D67" s="14">
        <v>12000</v>
      </c>
      <c r="E67" s="15" t="s">
        <v>17</v>
      </c>
      <c r="F67" s="16" t="str">
        <f t="shared" si="2"/>
        <v xml:space="preserve">บริษัท สมบูรณ์การพิมพ์ จำกัด เสนอราคา 12,000.00 บาท </v>
      </c>
      <c r="G67" s="17" t="s">
        <v>202</v>
      </c>
      <c r="H67" s="14">
        <v>12000</v>
      </c>
      <c r="I67" s="15" t="s">
        <v>19</v>
      </c>
      <c r="J67" s="15" t="s">
        <v>203</v>
      </c>
      <c r="K67" s="18">
        <v>244169</v>
      </c>
    </row>
    <row r="68" spans="1:12" ht="80.099999999999994" hidden="1" customHeight="1" x14ac:dyDescent="0.35">
      <c r="A68" s="12">
        <v>63</v>
      </c>
      <c r="B68" s="13" t="s">
        <v>204</v>
      </c>
      <c r="C68" s="14">
        <v>140000</v>
      </c>
      <c r="D68" s="14">
        <v>136250</v>
      </c>
      <c r="E68" s="15" t="s">
        <v>17</v>
      </c>
      <c r="F68" s="16" t="str">
        <f t="shared" si="2"/>
        <v xml:space="preserve">บริษัท บุญไทยแมชชีนเนอรี่ คอมเพล็กซ์ จำกัด เสนอราคา 136,250.00 บาท </v>
      </c>
      <c r="G68" s="17" t="s">
        <v>205</v>
      </c>
      <c r="H68" s="14">
        <v>136250</v>
      </c>
      <c r="I68" s="15" t="s">
        <v>19</v>
      </c>
      <c r="J68" s="15" t="s">
        <v>206</v>
      </c>
      <c r="K68" s="18">
        <v>244169</v>
      </c>
      <c r="L68" s="28"/>
    </row>
    <row r="69" spans="1:12" ht="80.099999999999994" hidden="1" customHeight="1" x14ac:dyDescent="0.35">
      <c r="A69" s="12">
        <v>64</v>
      </c>
      <c r="B69" s="13" t="s">
        <v>207</v>
      </c>
      <c r="C69" s="14">
        <v>40000</v>
      </c>
      <c r="D69" s="14">
        <v>40000</v>
      </c>
      <c r="E69" s="15" t="s">
        <v>17</v>
      </c>
      <c r="F69" s="16" t="str">
        <f t="shared" si="2"/>
        <v xml:space="preserve">ห้างหุ้นส่วนจำกัด โคราช มาร์เก็ตติ้ง แอนด์ โปรดักชั่น เสนอราคา 40,000.00 บาท </v>
      </c>
      <c r="G69" s="17" t="s">
        <v>208</v>
      </c>
      <c r="H69" s="14">
        <v>40000</v>
      </c>
      <c r="I69" s="15" t="s">
        <v>19</v>
      </c>
      <c r="J69" s="15" t="s">
        <v>209</v>
      </c>
      <c r="K69" s="18">
        <v>244169</v>
      </c>
    </row>
    <row r="70" spans="1:12" ht="62.25" hidden="1" customHeight="1" x14ac:dyDescent="0.35">
      <c r="A70" s="19">
        <v>65</v>
      </c>
      <c r="B70" s="13" t="s">
        <v>210</v>
      </c>
      <c r="C70" s="14">
        <v>120696</v>
      </c>
      <c r="D70" s="14">
        <v>120696</v>
      </c>
      <c r="E70" s="15" t="s">
        <v>17</v>
      </c>
      <c r="F70" s="16" t="str">
        <f t="shared" si="2"/>
        <v xml:space="preserve">บริษัท อินสแตนท์ ดักท์ ซัพพลาย จำกัด เสนอราคา 117,700.00 บาท </v>
      </c>
      <c r="G70" s="17" t="s">
        <v>211</v>
      </c>
      <c r="H70" s="14">
        <v>117700</v>
      </c>
      <c r="I70" s="15" t="s">
        <v>19</v>
      </c>
      <c r="J70" s="15" t="s">
        <v>212</v>
      </c>
      <c r="K70" s="18">
        <v>244169</v>
      </c>
      <c r="L70" s="28"/>
    </row>
    <row r="71" spans="1:12" ht="267" customHeight="1" x14ac:dyDescent="0.35">
      <c r="A71" s="12">
        <v>66</v>
      </c>
      <c r="B71" s="30" t="s">
        <v>213</v>
      </c>
      <c r="C71" s="31">
        <v>2500000</v>
      </c>
      <c r="D71" s="32">
        <v>2434605</v>
      </c>
      <c r="E71" s="33" t="s">
        <v>214</v>
      </c>
      <c r="F71" s="25" t="s">
        <v>215</v>
      </c>
      <c r="G71" s="33" t="s">
        <v>216</v>
      </c>
      <c r="H71" s="34">
        <v>2000000</v>
      </c>
      <c r="I71" s="25" t="s">
        <v>19</v>
      </c>
      <c r="J71" s="16" t="s">
        <v>217</v>
      </c>
      <c r="K71" s="35">
        <v>244172</v>
      </c>
      <c r="L71" s="4"/>
    </row>
    <row r="72" spans="1:12" ht="276.75" customHeight="1" x14ac:dyDescent="0.35">
      <c r="A72" s="12">
        <v>67</v>
      </c>
      <c r="B72" s="36" t="s">
        <v>218</v>
      </c>
      <c r="C72" s="37">
        <v>2500000</v>
      </c>
      <c r="D72" s="37">
        <v>2500000</v>
      </c>
      <c r="E72" s="38" t="s">
        <v>214</v>
      </c>
      <c r="F72" s="39" t="s">
        <v>219</v>
      </c>
      <c r="G72" s="39" t="s">
        <v>216</v>
      </c>
      <c r="H72" s="37">
        <v>2000000</v>
      </c>
      <c r="I72" s="38" t="s">
        <v>19</v>
      </c>
      <c r="J72" s="38" t="s">
        <v>217</v>
      </c>
      <c r="K72" s="40">
        <v>244172</v>
      </c>
    </row>
    <row r="73" spans="1:12" ht="80.099999999999994" hidden="1" customHeight="1" x14ac:dyDescent="0.35">
      <c r="A73" s="19">
        <v>68</v>
      </c>
      <c r="B73" s="13" t="s">
        <v>220</v>
      </c>
      <c r="C73" s="14">
        <v>29425</v>
      </c>
      <c r="D73" s="14">
        <v>29425</v>
      </c>
      <c r="E73" s="15" t="s">
        <v>17</v>
      </c>
      <c r="F73" s="16" t="str">
        <f>G73 &amp; " เสนอราคา " &amp; TEXT(H73,"#,##0.00") &amp; " บาท "</f>
        <v xml:space="preserve">บริษัท แอร์พลัส แอ๊พพลาย จำกัด เสนอราคา 29,425.00 บาท </v>
      </c>
      <c r="G73" s="17" t="s">
        <v>221</v>
      </c>
      <c r="H73" s="14">
        <v>29425</v>
      </c>
      <c r="I73" s="15" t="s">
        <v>19</v>
      </c>
      <c r="J73" s="15" t="s">
        <v>222</v>
      </c>
      <c r="K73" s="18">
        <v>244172</v>
      </c>
    </row>
    <row r="74" spans="1:12" ht="80.099999999999994" hidden="1" customHeight="1" x14ac:dyDescent="0.35">
      <c r="A74" s="12">
        <v>69</v>
      </c>
      <c r="B74" s="22" t="s">
        <v>223</v>
      </c>
      <c r="C74" s="23">
        <v>12572.5</v>
      </c>
      <c r="D74" s="23">
        <v>12572.5</v>
      </c>
      <c r="E74" s="24" t="s">
        <v>17</v>
      </c>
      <c r="F74" s="25" t="s">
        <v>224</v>
      </c>
      <c r="G74" s="26" t="s">
        <v>225</v>
      </c>
      <c r="H74" s="23">
        <v>12572.5</v>
      </c>
      <c r="I74" s="24" t="s">
        <v>19</v>
      </c>
      <c r="J74" s="24" t="s">
        <v>226</v>
      </c>
      <c r="K74" s="29">
        <v>244172</v>
      </c>
    </row>
    <row r="75" spans="1:12" ht="80.099999999999994" hidden="1" customHeight="1" x14ac:dyDescent="0.35">
      <c r="A75" s="12">
        <v>70</v>
      </c>
      <c r="B75" s="22" t="s">
        <v>227</v>
      </c>
      <c r="C75" s="23">
        <v>30548.5</v>
      </c>
      <c r="D75" s="23">
        <v>30548.5</v>
      </c>
      <c r="E75" s="24" t="s">
        <v>17</v>
      </c>
      <c r="F75" s="25" t="s">
        <v>228</v>
      </c>
      <c r="G75" s="26" t="s">
        <v>229</v>
      </c>
      <c r="H75" s="23">
        <v>30548.5</v>
      </c>
      <c r="I75" s="24" t="s">
        <v>19</v>
      </c>
      <c r="J75" s="24" t="s">
        <v>230</v>
      </c>
      <c r="K75" s="29">
        <v>244172</v>
      </c>
    </row>
    <row r="76" spans="1:12" ht="80.099999999999994" hidden="1" customHeight="1" x14ac:dyDescent="0.35">
      <c r="A76" s="19">
        <v>71</v>
      </c>
      <c r="B76" s="13" t="s">
        <v>231</v>
      </c>
      <c r="C76" s="14">
        <v>71557.320000000007</v>
      </c>
      <c r="D76" s="14">
        <v>71557.320000000007</v>
      </c>
      <c r="E76" s="15" t="s">
        <v>17</v>
      </c>
      <c r="F76" s="16" t="str">
        <f>G76 &amp; " เสนอราคา " &amp; TEXT(H76,"#,##0.00") &amp; " บาท "</f>
        <v xml:space="preserve">บริษัท เอสโค่ (ไทยแลนด์) จำกัด เสนอราคา 71,557.32 บาท </v>
      </c>
      <c r="G76" s="17" t="s">
        <v>232</v>
      </c>
      <c r="H76" s="14">
        <v>71557.320000000007</v>
      </c>
      <c r="I76" s="15" t="s">
        <v>19</v>
      </c>
      <c r="J76" s="15" t="s">
        <v>233</v>
      </c>
      <c r="K76" s="18">
        <v>244172</v>
      </c>
    </row>
    <row r="77" spans="1:12" ht="80.099999999999994" hidden="1" customHeight="1" x14ac:dyDescent="0.35">
      <c r="A77" s="12">
        <v>72</v>
      </c>
      <c r="B77" s="13" t="s">
        <v>234</v>
      </c>
      <c r="C77" s="14">
        <v>39800</v>
      </c>
      <c r="D77" s="14">
        <v>39800</v>
      </c>
      <c r="E77" s="15" t="s">
        <v>17</v>
      </c>
      <c r="F77" s="16" t="str">
        <f>G77 &amp; " เสนอราคา " &amp; TEXT(H77,"#,##0.00") &amp; " บาท "</f>
        <v xml:space="preserve">ร้าน เดอะเบสท์สปอร์ต เสนอราคา 39,800.00 บาท </v>
      </c>
      <c r="G77" s="17" t="s">
        <v>235</v>
      </c>
      <c r="H77" s="14">
        <v>39800</v>
      </c>
      <c r="I77" s="15" t="s">
        <v>19</v>
      </c>
      <c r="J77" s="15" t="s">
        <v>236</v>
      </c>
      <c r="K77" s="18">
        <v>244172</v>
      </c>
    </row>
    <row r="78" spans="1:12" ht="80.099999999999994" hidden="1" customHeight="1" x14ac:dyDescent="0.35">
      <c r="A78" s="12">
        <v>73</v>
      </c>
      <c r="B78" s="13" t="s">
        <v>237</v>
      </c>
      <c r="C78" s="14">
        <v>63130</v>
      </c>
      <c r="D78" s="14">
        <v>63130</v>
      </c>
      <c r="E78" s="15" t="s">
        <v>17</v>
      </c>
      <c r="F78" s="16" t="str">
        <f>G78 &amp; " เสนอราคา " &amp; TEXT(H78,"#,##0.00") &amp; " บาท "</f>
        <v xml:space="preserve">บรูเกอร์ สวิสเซอร์แลนด์ เอจี เสนอราคา 63,130.00 บาท </v>
      </c>
      <c r="G78" s="17" t="s">
        <v>238</v>
      </c>
      <c r="H78" s="14">
        <v>63130</v>
      </c>
      <c r="I78" s="15" t="s">
        <v>19</v>
      </c>
      <c r="J78" s="15" t="s">
        <v>239</v>
      </c>
      <c r="K78" s="18">
        <v>244172</v>
      </c>
      <c r="L78" s="28"/>
    </row>
    <row r="79" spans="1:12" ht="80.099999999999994" hidden="1" customHeight="1" x14ac:dyDescent="0.35">
      <c r="A79" s="19">
        <v>74</v>
      </c>
      <c r="B79" s="13" t="s">
        <v>94</v>
      </c>
      <c r="C79" s="14">
        <v>13803</v>
      </c>
      <c r="D79" s="14">
        <v>13803</v>
      </c>
      <c r="E79" s="15" t="s">
        <v>17</v>
      </c>
      <c r="F79" s="16" t="str">
        <f>G79 &amp; " เสนอราคา " &amp; TEXT(H79,"#,##0.00") &amp; " บาท "</f>
        <v xml:space="preserve">บริษัท อิตัลมาร์ (ประเทศไทย) จำกัด เสนอราคา 13,803.00 บาท </v>
      </c>
      <c r="G79" s="17" t="s">
        <v>240</v>
      </c>
      <c r="H79" s="14">
        <v>13803</v>
      </c>
      <c r="I79" s="15" t="s">
        <v>19</v>
      </c>
      <c r="J79" s="15" t="s">
        <v>241</v>
      </c>
      <c r="K79" s="18">
        <v>244172</v>
      </c>
    </row>
    <row r="80" spans="1:12" ht="80.099999999999994" hidden="1" customHeight="1" x14ac:dyDescent="0.35">
      <c r="A80" s="12">
        <v>75</v>
      </c>
      <c r="B80" s="22" t="s">
        <v>242</v>
      </c>
      <c r="C80" s="23">
        <v>39600</v>
      </c>
      <c r="D80" s="23">
        <v>3600</v>
      </c>
      <c r="E80" s="24" t="s">
        <v>17</v>
      </c>
      <c r="F80" s="25" t="s">
        <v>243</v>
      </c>
      <c r="G80" s="26" t="s">
        <v>202</v>
      </c>
      <c r="H80" s="23">
        <v>3600</v>
      </c>
      <c r="I80" s="24" t="s">
        <v>19</v>
      </c>
      <c r="J80" s="24" t="s">
        <v>244</v>
      </c>
      <c r="K80" s="29">
        <v>244173</v>
      </c>
    </row>
    <row r="81" spans="1:12" ht="80.099999999999994" hidden="1" customHeight="1" x14ac:dyDescent="0.35">
      <c r="A81" s="12">
        <v>76</v>
      </c>
      <c r="B81" s="13" t="s">
        <v>245</v>
      </c>
      <c r="C81" s="14">
        <v>55000</v>
      </c>
      <c r="D81" s="14">
        <v>55000</v>
      </c>
      <c r="E81" s="15" t="s">
        <v>17</v>
      </c>
      <c r="F81" s="16" t="str">
        <f>G81 &amp; " เสนอราคา " &amp; TEXT(H81,"#,##0.00") &amp; " บาท "</f>
        <v xml:space="preserve">บริษัท สมบูรณ์การพิมพ์ จำกัด เสนอราคา 55,000.00 บาท </v>
      </c>
      <c r="G81" s="17" t="s">
        <v>202</v>
      </c>
      <c r="H81" s="14">
        <v>55000</v>
      </c>
      <c r="I81" s="15" t="s">
        <v>19</v>
      </c>
      <c r="J81" s="15" t="s">
        <v>246</v>
      </c>
      <c r="K81" s="18">
        <v>244173</v>
      </c>
    </row>
    <row r="82" spans="1:12" ht="80.099999999999994" hidden="1" customHeight="1" x14ac:dyDescent="0.35">
      <c r="A82" s="19">
        <v>77</v>
      </c>
      <c r="B82" s="13" t="s">
        <v>247</v>
      </c>
      <c r="C82" s="14">
        <v>42300</v>
      </c>
      <c r="D82" s="14">
        <v>42300</v>
      </c>
      <c r="E82" s="15" t="s">
        <v>17</v>
      </c>
      <c r="F82" s="16" t="str">
        <f>G82 &amp; " เสนอราคา " &amp; TEXT(H82,"#,##0.00") &amp; " บาท "</f>
        <v xml:space="preserve">ห้างหุ้นส่วนจำกัด นวกรวิศวกรรม เสนอราคา 42,300.00 บาท </v>
      </c>
      <c r="G82" s="17" t="s">
        <v>154</v>
      </c>
      <c r="H82" s="14">
        <v>42300</v>
      </c>
      <c r="I82" s="15" t="s">
        <v>19</v>
      </c>
      <c r="J82" s="15" t="s">
        <v>248</v>
      </c>
      <c r="K82" s="18">
        <v>244173</v>
      </c>
    </row>
    <row r="83" spans="1:12" ht="80.099999999999994" hidden="1" customHeight="1" x14ac:dyDescent="0.35">
      <c r="A83" s="12">
        <v>78</v>
      </c>
      <c r="B83" s="13" t="s">
        <v>249</v>
      </c>
      <c r="C83" s="14">
        <v>87800</v>
      </c>
      <c r="D83" s="14">
        <v>87800</v>
      </c>
      <c r="E83" s="15" t="s">
        <v>17</v>
      </c>
      <c r="F83" s="16" t="str">
        <f>G83 &amp; " เสนอราคา " &amp; TEXT(H83,"#,##0.00") &amp; " บาท "</f>
        <v xml:space="preserve">ห้างหุ้นส่วนจำกัด นวกรวิศวกรรม เสนอราคา 87,800.00 บาท </v>
      </c>
      <c r="G83" s="17" t="s">
        <v>154</v>
      </c>
      <c r="H83" s="14">
        <v>87800</v>
      </c>
      <c r="I83" s="15" t="s">
        <v>19</v>
      </c>
      <c r="J83" s="15" t="s">
        <v>250</v>
      </c>
      <c r="K83" s="18">
        <v>244173</v>
      </c>
    </row>
    <row r="84" spans="1:12" ht="125.25" hidden="1" customHeight="1" x14ac:dyDescent="0.35">
      <c r="A84" s="12">
        <v>79</v>
      </c>
      <c r="B84" s="13" t="s">
        <v>251</v>
      </c>
      <c r="C84" s="14">
        <v>96300</v>
      </c>
      <c r="D84" s="14">
        <v>96300</v>
      </c>
      <c r="E84" s="15" t="s">
        <v>17</v>
      </c>
      <c r="F84" s="16" t="str">
        <f>G84 &amp; " เสนอราคา " &amp; TEXT(H84,"#,##0.00") &amp; " บาท "</f>
        <v xml:space="preserve">บริษัท เอสทีเอ สมาร์ทเทค จำกัด เสนอราคา 96,300.00 บาท </v>
      </c>
      <c r="G84" s="17" t="s">
        <v>252</v>
      </c>
      <c r="H84" s="14">
        <v>96300</v>
      </c>
      <c r="I84" s="15" t="s">
        <v>19</v>
      </c>
      <c r="J84" s="15" t="s">
        <v>253</v>
      </c>
      <c r="K84" s="18">
        <v>244173</v>
      </c>
    </row>
    <row r="85" spans="1:12" ht="80.099999999999994" hidden="1" customHeight="1" x14ac:dyDescent="0.35">
      <c r="A85" s="19">
        <v>80</v>
      </c>
      <c r="B85" s="22" t="s">
        <v>254</v>
      </c>
      <c r="C85" s="23">
        <v>72500</v>
      </c>
      <c r="D85" s="23">
        <v>72500</v>
      </c>
      <c r="E85" s="24" t="s">
        <v>17</v>
      </c>
      <c r="F85" s="25" t="s">
        <v>255</v>
      </c>
      <c r="G85" s="26" t="s">
        <v>256</v>
      </c>
      <c r="H85" s="23">
        <v>72500</v>
      </c>
      <c r="I85" s="24" t="s">
        <v>19</v>
      </c>
      <c r="J85" s="24" t="s">
        <v>257</v>
      </c>
      <c r="K85" s="29">
        <v>244173</v>
      </c>
    </row>
    <row r="86" spans="1:12" ht="80.099999999999994" hidden="1" customHeight="1" x14ac:dyDescent="0.35">
      <c r="A86" s="12">
        <v>81</v>
      </c>
      <c r="B86" s="13" t="s">
        <v>258</v>
      </c>
      <c r="C86" s="14">
        <v>26600</v>
      </c>
      <c r="D86" s="14">
        <v>26600</v>
      </c>
      <c r="E86" s="15" t="s">
        <v>17</v>
      </c>
      <c r="F86" s="16" t="str">
        <f>G86 &amp; " เสนอราคา " &amp; TEXT(H86,"#,##0.00") &amp; " บาท "</f>
        <v xml:space="preserve">บริษัท สวนสมบูรณ์ จำกัด เสนอราคา 25,900.00 บาท </v>
      </c>
      <c r="G86" s="17" t="s">
        <v>141</v>
      </c>
      <c r="H86" s="14">
        <v>25900</v>
      </c>
      <c r="I86" s="15" t="s">
        <v>19</v>
      </c>
      <c r="J86" s="15" t="s">
        <v>259</v>
      </c>
      <c r="K86" s="18">
        <v>244173</v>
      </c>
    </row>
    <row r="87" spans="1:12" ht="80.099999999999994" hidden="1" customHeight="1" x14ac:dyDescent="0.35">
      <c r="A87" s="12">
        <v>82</v>
      </c>
      <c r="B87" s="13" t="s">
        <v>260</v>
      </c>
      <c r="C87" s="14">
        <v>7500</v>
      </c>
      <c r="D87" s="14">
        <v>7500</v>
      </c>
      <c r="E87" s="15" t="s">
        <v>17</v>
      </c>
      <c r="F87" s="16" t="str">
        <f>G87 &amp; " เสนอราคา " &amp; TEXT(H87,"#,##0.00") &amp; " บาท "</f>
        <v xml:space="preserve">บริษัท แกรนด์มาร์เก็ตติ้ง จำกัด เสนอราคา 7,500.00 บาท </v>
      </c>
      <c r="G87" s="17" t="s">
        <v>261</v>
      </c>
      <c r="H87" s="14">
        <v>7500</v>
      </c>
      <c r="I87" s="15" t="s">
        <v>19</v>
      </c>
      <c r="J87" s="15" t="s">
        <v>262</v>
      </c>
      <c r="K87" s="18">
        <v>244173</v>
      </c>
    </row>
    <row r="88" spans="1:12" ht="80.099999999999994" hidden="1" customHeight="1" x14ac:dyDescent="0.35">
      <c r="A88" s="19">
        <v>83</v>
      </c>
      <c r="B88" s="13" t="s">
        <v>263</v>
      </c>
      <c r="C88" s="14">
        <v>80000</v>
      </c>
      <c r="D88" s="14">
        <v>80000</v>
      </c>
      <c r="E88" s="15" t="s">
        <v>17</v>
      </c>
      <c r="F88" s="16" t="str">
        <f>G88 &amp; " เสนอราคา " &amp; TEXT(H88,"#,##0.00") &amp; " บาท "</f>
        <v xml:space="preserve">ห้างหุ้นส่วนจำกัด เลิศศิลป์ สาส์ณ โฮลดิ้ง เสนอราคา 80,000.00 บาท </v>
      </c>
      <c r="G88" s="17" t="s">
        <v>264</v>
      </c>
      <c r="H88" s="14">
        <v>80000</v>
      </c>
      <c r="I88" s="15" t="s">
        <v>19</v>
      </c>
      <c r="J88" s="15" t="s">
        <v>265</v>
      </c>
      <c r="K88" s="18">
        <v>244173</v>
      </c>
    </row>
    <row r="89" spans="1:12" ht="80.099999999999994" hidden="1" customHeight="1" x14ac:dyDescent="0.35">
      <c r="A89" s="12">
        <v>84</v>
      </c>
      <c r="B89" s="22" t="s">
        <v>266</v>
      </c>
      <c r="C89" s="23">
        <v>299933.25</v>
      </c>
      <c r="D89" s="23">
        <v>299933.25</v>
      </c>
      <c r="E89" s="24" t="s">
        <v>17</v>
      </c>
      <c r="F89" s="25" t="s">
        <v>267</v>
      </c>
      <c r="G89" s="26" t="s">
        <v>268</v>
      </c>
      <c r="H89" s="23">
        <v>299000</v>
      </c>
      <c r="I89" s="24" t="s">
        <v>19</v>
      </c>
      <c r="J89" s="24" t="s">
        <v>269</v>
      </c>
      <c r="K89" s="29">
        <v>244173</v>
      </c>
    </row>
    <row r="90" spans="1:12" ht="80.099999999999994" hidden="1" customHeight="1" x14ac:dyDescent="0.35">
      <c r="A90" s="12">
        <v>85</v>
      </c>
      <c r="B90" s="22" t="s">
        <v>270</v>
      </c>
      <c r="C90" s="23">
        <v>68441</v>
      </c>
      <c r="D90" s="23">
        <v>68441</v>
      </c>
      <c r="E90" s="24" t="s">
        <v>17</v>
      </c>
      <c r="F90" s="25" t="s">
        <v>271</v>
      </c>
      <c r="G90" s="26" t="s">
        <v>138</v>
      </c>
      <c r="H90" s="23">
        <v>68441</v>
      </c>
      <c r="I90" s="24" t="s">
        <v>19</v>
      </c>
      <c r="J90" s="24" t="s">
        <v>272</v>
      </c>
      <c r="K90" s="29">
        <v>244173</v>
      </c>
    </row>
    <row r="91" spans="1:12" ht="80.099999999999994" hidden="1" customHeight="1" x14ac:dyDescent="0.35">
      <c r="A91" s="19">
        <v>86</v>
      </c>
      <c r="B91" s="22" t="s">
        <v>273</v>
      </c>
      <c r="C91" s="23">
        <v>153150</v>
      </c>
      <c r="D91" s="23">
        <v>153150</v>
      </c>
      <c r="E91" s="24" t="s">
        <v>17</v>
      </c>
      <c r="F91" s="25" t="s">
        <v>274</v>
      </c>
      <c r="G91" s="26" t="s">
        <v>190</v>
      </c>
      <c r="H91" s="23">
        <v>153150</v>
      </c>
      <c r="I91" s="24" t="s">
        <v>19</v>
      </c>
      <c r="J91" s="24" t="s">
        <v>275</v>
      </c>
      <c r="K91" s="41">
        <v>244173</v>
      </c>
    </row>
    <row r="92" spans="1:12" ht="106.5" hidden="1" customHeight="1" x14ac:dyDescent="0.35">
      <c r="A92" s="12">
        <v>87</v>
      </c>
      <c r="B92" s="13" t="s">
        <v>276</v>
      </c>
      <c r="C92" s="14">
        <v>78500</v>
      </c>
      <c r="D92" s="14">
        <v>78500</v>
      </c>
      <c r="E92" s="15" t="s">
        <v>17</v>
      </c>
      <c r="F92" s="16" t="str">
        <f>G92 &amp; " เสนอราคา " &amp; TEXT(H92,"#,##0.00") &amp; " บาท "</f>
        <v xml:space="preserve">บริษัท มุ่งมั่น อีเอ็นจี จำกัด เสนอราคา 78,500.00 บาท </v>
      </c>
      <c r="G92" s="17" t="s">
        <v>277</v>
      </c>
      <c r="H92" s="14">
        <v>78500</v>
      </c>
      <c r="I92" s="15" t="s">
        <v>19</v>
      </c>
      <c r="J92" s="15" t="s">
        <v>278</v>
      </c>
      <c r="K92" s="18">
        <v>244174</v>
      </c>
      <c r="L92" s="28"/>
    </row>
    <row r="93" spans="1:12" ht="80.099999999999994" hidden="1" customHeight="1" x14ac:dyDescent="0.35">
      <c r="A93" s="12">
        <v>88</v>
      </c>
      <c r="B93" s="13" t="s">
        <v>279</v>
      </c>
      <c r="C93" s="14">
        <v>2500</v>
      </c>
      <c r="D93" s="14">
        <v>2500</v>
      </c>
      <c r="E93" s="15" t="s">
        <v>17</v>
      </c>
      <c r="F93" s="16" t="str">
        <f>G93 &amp; " เสนอราคา " &amp; TEXT(H93,"#,##0.00") &amp; " บาท "</f>
        <v xml:space="preserve">ห้างหุ้นส่วนจำกัด คอจิเทท ดีไซน์ เซ็นเตอร์ เสนอราคา 2,500.00 บาท </v>
      </c>
      <c r="G93" s="17" t="s">
        <v>280</v>
      </c>
      <c r="H93" s="14">
        <v>2500</v>
      </c>
      <c r="I93" s="15" t="s">
        <v>19</v>
      </c>
      <c r="J93" s="15" t="s">
        <v>281</v>
      </c>
      <c r="K93" s="18">
        <v>244174</v>
      </c>
      <c r="L93" s="28"/>
    </row>
    <row r="94" spans="1:12" ht="80.099999999999994" hidden="1" customHeight="1" x14ac:dyDescent="0.35">
      <c r="A94" s="19">
        <v>89</v>
      </c>
      <c r="B94" s="22" t="s">
        <v>282</v>
      </c>
      <c r="C94" s="23">
        <v>107527.39</v>
      </c>
      <c r="D94" s="23">
        <v>107527.39</v>
      </c>
      <c r="E94" s="24" t="s">
        <v>17</v>
      </c>
      <c r="F94" s="25" t="s">
        <v>283</v>
      </c>
      <c r="G94" s="26" t="s">
        <v>284</v>
      </c>
      <c r="H94" s="23">
        <v>107527.39</v>
      </c>
      <c r="I94" s="24" t="s">
        <v>19</v>
      </c>
      <c r="J94" s="24" t="s">
        <v>285</v>
      </c>
      <c r="K94" s="29">
        <v>244174</v>
      </c>
    </row>
    <row r="95" spans="1:12" ht="80.099999999999994" hidden="1" customHeight="1" x14ac:dyDescent="0.35">
      <c r="A95" s="12">
        <v>90</v>
      </c>
      <c r="B95" s="13" t="s">
        <v>286</v>
      </c>
      <c r="C95" s="14">
        <v>136960</v>
      </c>
      <c r="D95" s="14">
        <v>136960</v>
      </c>
      <c r="E95" s="15" t="s">
        <v>17</v>
      </c>
      <c r="F95" s="16" t="str">
        <f>G95 &amp; " เสนอราคา " &amp; TEXT(H95,"#,##0.00") &amp; " บาท "</f>
        <v xml:space="preserve">บริษัท อีดีเอ็มไอ (ไทยแลนด์) จำกัด เสนอราคา 136,960.00 บาท </v>
      </c>
      <c r="G95" s="17" t="s">
        <v>287</v>
      </c>
      <c r="H95" s="14">
        <v>136960</v>
      </c>
      <c r="I95" s="15" t="s">
        <v>19</v>
      </c>
      <c r="J95" s="15" t="s">
        <v>288</v>
      </c>
      <c r="K95" s="20">
        <v>244179</v>
      </c>
    </row>
    <row r="96" spans="1:12" ht="80.099999999999994" hidden="1" customHeight="1" x14ac:dyDescent="0.35">
      <c r="A96" s="12">
        <v>91</v>
      </c>
      <c r="B96" s="13" t="s">
        <v>289</v>
      </c>
      <c r="C96" s="14">
        <v>3240</v>
      </c>
      <c r="D96" s="14">
        <v>3240</v>
      </c>
      <c r="E96" s="15" t="s">
        <v>17</v>
      </c>
      <c r="F96" s="16" t="str">
        <f>G96 &amp; " เสนอราคา " &amp; TEXT(H96,"#,##0.00") &amp; " บาท "</f>
        <v xml:space="preserve">บริษัท รวมวิทยา จำกัด เสนอราคา 3,240.00 บาท </v>
      </c>
      <c r="G96" s="17" t="s">
        <v>186</v>
      </c>
      <c r="H96" s="14">
        <v>3240</v>
      </c>
      <c r="I96" s="15" t="s">
        <v>19</v>
      </c>
      <c r="J96" s="15" t="s">
        <v>290</v>
      </c>
      <c r="K96" s="20">
        <v>244179</v>
      </c>
      <c r="L96" s="28"/>
    </row>
    <row r="97" spans="1:12" ht="80.099999999999994" hidden="1" customHeight="1" x14ac:dyDescent="0.35">
      <c r="A97" s="19">
        <v>92</v>
      </c>
      <c r="B97" s="13" t="s">
        <v>291</v>
      </c>
      <c r="C97" s="14">
        <v>8522.5499999999993</v>
      </c>
      <c r="D97" s="14">
        <v>8522.5499999999993</v>
      </c>
      <c r="E97" s="15" t="s">
        <v>17</v>
      </c>
      <c r="F97" s="16" t="str">
        <f>G97 &amp; " เสนอราคา " &amp; TEXT(H97,"#,##0.00") &amp; " บาท "</f>
        <v xml:space="preserve">สมาคมส่งเสริมเทคโนโลยี (ไทย-ญี่ปุ่น) เสนอราคา 8,522.55 บาท </v>
      </c>
      <c r="G97" s="17" t="s">
        <v>292</v>
      </c>
      <c r="H97" s="14">
        <v>8522.5499999999993</v>
      </c>
      <c r="I97" s="15" t="s">
        <v>19</v>
      </c>
      <c r="J97" s="15" t="s">
        <v>293</v>
      </c>
      <c r="K97" s="20">
        <v>244179</v>
      </c>
    </row>
    <row r="98" spans="1:12" ht="80.099999999999994" hidden="1" customHeight="1" x14ac:dyDescent="0.35">
      <c r="A98" s="12">
        <v>93</v>
      </c>
      <c r="B98" s="13" t="s">
        <v>294</v>
      </c>
      <c r="C98" s="14">
        <v>40660</v>
      </c>
      <c r="D98" s="14">
        <v>40660</v>
      </c>
      <c r="E98" s="15" t="s">
        <v>17</v>
      </c>
      <c r="F98" s="16" t="str">
        <f>G98 &amp; " เสนอราคา " &amp; TEXT(H98,"#,##0.00") &amp; " บาท "</f>
        <v xml:space="preserve">บริษัท เค เอ็ม อาร์ เอเซีย แปซิฟิค จำกัด เสนอราคา 40,660.00 บาท </v>
      </c>
      <c r="G98" s="17" t="s">
        <v>295</v>
      </c>
      <c r="H98" s="14">
        <v>40660</v>
      </c>
      <c r="I98" s="15" t="s">
        <v>19</v>
      </c>
      <c r="J98" s="15" t="s">
        <v>296</v>
      </c>
      <c r="K98" s="20">
        <v>244179</v>
      </c>
    </row>
    <row r="99" spans="1:12" ht="80.099999999999994" hidden="1" customHeight="1" x14ac:dyDescent="0.35">
      <c r="A99" s="12">
        <v>94</v>
      </c>
      <c r="B99" s="22" t="s">
        <v>297</v>
      </c>
      <c r="C99" s="23">
        <v>74300</v>
      </c>
      <c r="D99" s="23">
        <v>64800</v>
      </c>
      <c r="E99" s="24" t="s">
        <v>17</v>
      </c>
      <c r="F99" s="25" t="s">
        <v>298</v>
      </c>
      <c r="G99" s="26" t="s">
        <v>299</v>
      </c>
      <c r="H99" s="23">
        <v>64800</v>
      </c>
      <c r="I99" s="24" t="s">
        <v>19</v>
      </c>
      <c r="J99" s="24" t="s">
        <v>300</v>
      </c>
      <c r="K99" s="20">
        <v>244179</v>
      </c>
    </row>
    <row r="100" spans="1:12" ht="80.099999999999994" hidden="1" customHeight="1" x14ac:dyDescent="0.35">
      <c r="A100" s="19">
        <v>95</v>
      </c>
      <c r="B100" s="13" t="s">
        <v>301</v>
      </c>
      <c r="C100" s="14">
        <v>14557</v>
      </c>
      <c r="D100" s="14">
        <v>14557</v>
      </c>
      <c r="E100" s="15" t="s">
        <v>17</v>
      </c>
      <c r="F100" s="16" t="str">
        <f>G100 &amp; " เสนอราคา " &amp; TEXT(H100,"#,##0.00") &amp; " บาท "</f>
        <v xml:space="preserve">ห้างหุ้นส่วนจำกัด ไทยรัตน์วัสดุภัณฑ์ (1997) เสนอราคา 14,557.00 บาท </v>
      </c>
      <c r="G100" s="17" t="s">
        <v>144</v>
      </c>
      <c r="H100" s="14">
        <v>14557</v>
      </c>
      <c r="I100" s="15" t="s">
        <v>19</v>
      </c>
      <c r="J100" s="15" t="s">
        <v>302</v>
      </c>
      <c r="K100" s="20">
        <v>244179</v>
      </c>
    </row>
    <row r="101" spans="1:12" ht="80.099999999999994" hidden="1" customHeight="1" x14ac:dyDescent="0.35">
      <c r="A101" s="12">
        <v>96</v>
      </c>
      <c r="B101" s="13" t="s">
        <v>303</v>
      </c>
      <c r="C101" s="14">
        <v>2696.4</v>
      </c>
      <c r="D101" s="14">
        <v>2696.4</v>
      </c>
      <c r="E101" s="15" t="s">
        <v>17</v>
      </c>
      <c r="F101" s="16" t="str">
        <f>G101 &amp; " เสนอราคา " &amp; TEXT(H101,"#,##0.00") &amp; " บาท "</f>
        <v xml:space="preserve">บริษัท ไตรเอ็นซายน์ โพรไวด์เดอร์ จำกัด เสนอราคา 2,696.40 บาท </v>
      </c>
      <c r="G101" s="17" t="s">
        <v>95</v>
      </c>
      <c r="H101" s="14">
        <v>2696.4</v>
      </c>
      <c r="I101" s="15" t="s">
        <v>19</v>
      </c>
      <c r="J101" s="15" t="s">
        <v>304</v>
      </c>
      <c r="K101" s="20">
        <v>244179</v>
      </c>
    </row>
    <row r="102" spans="1:12" ht="80.099999999999994" hidden="1" customHeight="1" x14ac:dyDescent="0.35">
      <c r="A102" s="12">
        <v>97</v>
      </c>
      <c r="B102" s="13" t="s">
        <v>305</v>
      </c>
      <c r="C102" s="14">
        <v>74900</v>
      </c>
      <c r="D102" s="14">
        <v>74900</v>
      </c>
      <c r="E102" s="15" t="s">
        <v>17</v>
      </c>
      <c r="F102" s="16" t="str">
        <f>G102 &amp; " เสนอราคา " &amp; TEXT(H102,"#,##0.00") &amp; " บาท "</f>
        <v xml:space="preserve">บริษัท ข่าวสด จำกัด เสนอราคา 74,900.00 บาท </v>
      </c>
      <c r="G102" s="17" t="s">
        <v>306</v>
      </c>
      <c r="H102" s="14">
        <v>74900</v>
      </c>
      <c r="I102" s="15" t="s">
        <v>19</v>
      </c>
      <c r="J102" s="15" t="s">
        <v>307</v>
      </c>
      <c r="K102" s="20">
        <v>244179</v>
      </c>
      <c r="L102" s="28"/>
    </row>
    <row r="103" spans="1:12" ht="80.099999999999994" hidden="1" customHeight="1" x14ac:dyDescent="0.35">
      <c r="A103" s="49">
        <v>98</v>
      </c>
      <c r="B103" s="57" t="s">
        <v>88</v>
      </c>
      <c r="C103" s="58">
        <v>9095</v>
      </c>
      <c r="D103" s="58">
        <v>9095</v>
      </c>
      <c r="E103" s="59" t="s">
        <v>17</v>
      </c>
      <c r="F103" s="60" t="s">
        <v>308</v>
      </c>
      <c r="G103" s="61" t="s">
        <v>95</v>
      </c>
      <c r="H103" s="58">
        <v>9095</v>
      </c>
      <c r="I103" s="59" t="s">
        <v>19</v>
      </c>
      <c r="J103" s="59" t="s">
        <v>309</v>
      </c>
      <c r="K103" s="55">
        <v>244179</v>
      </c>
    </row>
    <row r="104" spans="1:12" ht="80.099999999999994" hidden="1" customHeight="1" x14ac:dyDescent="0.35">
      <c r="A104" s="12">
        <v>99</v>
      </c>
      <c r="B104" s="13" t="s">
        <v>88</v>
      </c>
      <c r="C104" s="14">
        <v>19450</v>
      </c>
      <c r="D104" s="14">
        <v>19450</v>
      </c>
      <c r="E104" s="15" t="s">
        <v>17</v>
      </c>
      <c r="F104" s="16" t="str">
        <f>G104 &amp; " เสนอราคา " &amp; TEXT(H104,"#,##0.00") &amp; " บาท "</f>
        <v xml:space="preserve">ห้างหุ้นส่วนจำกัด โคราชคอมพิวเตอร์ เสนอราคา 19,450.00 บาท </v>
      </c>
      <c r="G104" s="17" t="s">
        <v>310</v>
      </c>
      <c r="H104" s="14">
        <v>19450</v>
      </c>
      <c r="I104" s="15" t="s">
        <v>19</v>
      </c>
      <c r="J104" s="15" t="s">
        <v>311</v>
      </c>
      <c r="K104" s="20">
        <v>244179</v>
      </c>
    </row>
    <row r="105" spans="1:12" ht="80.099999999999994" hidden="1" customHeight="1" x14ac:dyDescent="0.35">
      <c r="A105" s="12">
        <v>100</v>
      </c>
      <c r="B105" s="22" t="s">
        <v>312</v>
      </c>
      <c r="C105" s="23">
        <v>28800</v>
      </c>
      <c r="D105" s="23">
        <v>28800</v>
      </c>
      <c r="E105" s="24" t="s">
        <v>17</v>
      </c>
      <c r="F105" s="25" t="s">
        <v>313</v>
      </c>
      <c r="G105" s="26" t="s">
        <v>314</v>
      </c>
      <c r="H105" s="23">
        <v>28800</v>
      </c>
      <c r="I105" s="24" t="s">
        <v>19</v>
      </c>
      <c r="J105" s="24" t="s">
        <v>315</v>
      </c>
      <c r="K105" s="20">
        <v>244179</v>
      </c>
    </row>
    <row r="106" spans="1:12" ht="80.099999999999994" hidden="1" customHeight="1" x14ac:dyDescent="0.35">
      <c r="A106" s="19">
        <v>101</v>
      </c>
      <c r="B106" s="13" t="s">
        <v>316</v>
      </c>
      <c r="C106" s="14">
        <v>30885</v>
      </c>
      <c r="D106" s="14">
        <v>30885</v>
      </c>
      <c r="E106" s="15" t="s">
        <v>17</v>
      </c>
      <c r="F106" s="16" t="str">
        <f t="shared" ref="F106:F116" si="3">G106 &amp; " เสนอราคา " &amp; TEXT(H106,"#,##0.00") &amp; " บาท "</f>
        <v xml:space="preserve">บริษัท โกลบอล ไซแอนติฟิค จำกัด เสนอราคา 30,885.00 บาท </v>
      </c>
      <c r="G106" s="17" t="s">
        <v>78</v>
      </c>
      <c r="H106" s="14">
        <v>30885</v>
      </c>
      <c r="I106" s="15" t="s">
        <v>19</v>
      </c>
      <c r="J106" s="15" t="s">
        <v>317</v>
      </c>
      <c r="K106" s="20">
        <v>244179</v>
      </c>
      <c r="L106" s="28"/>
    </row>
    <row r="107" spans="1:12" ht="80.099999999999994" hidden="1" customHeight="1" x14ac:dyDescent="0.35">
      <c r="A107" s="12">
        <v>102</v>
      </c>
      <c r="B107" s="13" t="s">
        <v>318</v>
      </c>
      <c r="C107" s="14">
        <v>59000</v>
      </c>
      <c r="D107" s="14">
        <v>59000</v>
      </c>
      <c r="E107" s="15" t="s">
        <v>17</v>
      </c>
      <c r="F107" s="16" t="str">
        <f t="shared" si="3"/>
        <v xml:space="preserve">ห้างหุ้นส่วนจำกัด ไอที.โปรเจค เสนอราคา 59,000.00 บาท </v>
      </c>
      <c r="G107" s="17" t="s">
        <v>319</v>
      </c>
      <c r="H107" s="14">
        <v>59000</v>
      </c>
      <c r="I107" s="15" t="s">
        <v>19</v>
      </c>
      <c r="J107" s="15" t="s">
        <v>320</v>
      </c>
      <c r="K107" s="20">
        <v>244179</v>
      </c>
    </row>
    <row r="108" spans="1:12" ht="80.099999999999994" hidden="1" customHeight="1" x14ac:dyDescent="0.35">
      <c r="A108" s="12">
        <v>103</v>
      </c>
      <c r="B108" s="13" t="s">
        <v>321</v>
      </c>
      <c r="C108" s="14">
        <v>20330</v>
      </c>
      <c r="D108" s="14">
        <v>20330</v>
      </c>
      <c r="E108" s="15" t="s">
        <v>17</v>
      </c>
      <c r="F108" s="16" t="str">
        <f t="shared" si="3"/>
        <v xml:space="preserve">บริษัท ดีพีแอล ดีเวลลอปเม้นท์ แอนด์ เซอร์วิส จำกัด เสนอราคา 20,330.00 บาท </v>
      </c>
      <c r="G108" s="17" t="s">
        <v>322</v>
      </c>
      <c r="H108" s="14">
        <v>20330</v>
      </c>
      <c r="I108" s="15" t="s">
        <v>19</v>
      </c>
      <c r="J108" s="15" t="s">
        <v>323</v>
      </c>
      <c r="K108" s="20">
        <v>244179</v>
      </c>
    </row>
    <row r="109" spans="1:12" ht="80.099999999999994" hidden="1" customHeight="1" x14ac:dyDescent="0.35">
      <c r="A109" s="19">
        <v>104</v>
      </c>
      <c r="B109" s="13" t="s">
        <v>324</v>
      </c>
      <c r="C109" s="14">
        <v>2800</v>
      </c>
      <c r="D109" s="14">
        <v>2800</v>
      </c>
      <c r="E109" s="15" t="s">
        <v>17</v>
      </c>
      <c r="F109" s="16" t="str">
        <f t="shared" si="3"/>
        <v xml:space="preserve">ร้าน จรัสแสง เสนอราคา 2,800.00 บาท </v>
      </c>
      <c r="G109" s="17" t="s">
        <v>325</v>
      </c>
      <c r="H109" s="14">
        <v>2800</v>
      </c>
      <c r="I109" s="15" t="s">
        <v>19</v>
      </c>
      <c r="J109" s="15" t="s">
        <v>326</v>
      </c>
      <c r="K109" s="20">
        <v>244179</v>
      </c>
    </row>
    <row r="110" spans="1:12" ht="80.099999999999994" hidden="1" customHeight="1" x14ac:dyDescent="0.35">
      <c r="A110" s="12">
        <v>105</v>
      </c>
      <c r="B110" s="13" t="s">
        <v>327</v>
      </c>
      <c r="C110" s="14">
        <v>14284.5</v>
      </c>
      <c r="D110" s="14">
        <v>14284.5</v>
      </c>
      <c r="E110" s="15" t="s">
        <v>17</v>
      </c>
      <c r="F110" s="16" t="str">
        <f t="shared" si="3"/>
        <v xml:space="preserve">บริษัท ออล เคมิคอล แอนด์ ซัพพลาย จำกัด เสนอราคา 14,284.50 บาท </v>
      </c>
      <c r="G110" s="17" t="s">
        <v>328</v>
      </c>
      <c r="H110" s="14">
        <v>14284.5</v>
      </c>
      <c r="I110" s="15" t="s">
        <v>19</v>
      </c>
      <c r="J110" s="15" t="s">
        <v>329</v>
      </c>
      <c r="K110" s="20">
        <v>244179</v>
      </c>
    </row>
    <row r="111" spans="1:12" ht="80.099999999999994" hidden="1" customHeight="1" x14ac:dyDescent="0.35">
      <c r="A111" s="12">
        <v>106</v>
      </c>
      <c r="B111" s="13" t="s">
        <v>330</v>
      </c>
      <c r="C111" s="14">
        <v>13375</v>
      </c>
      <c r="D111" s="14">
        <v>13375</v>
      </c>
      <c r="E111" s="15" t="s">
        <v>17</v>
      </c>
      <c r="F111" s="16" t="str">
        <f t="shared" si="3"/>
        <v xml:space="preserve">บริษัท ฟอร์ซี คอร์ปอเรชั่น จำกัด เสนอราคา 13,375.00 บาท </v>
      </c>
      <c r="G111" s="17" t="s">
        <v>331</v>
      </c>
      <c r="H111" s="14">
        <v>13375</v>
      </c>
      <c r="I111" s="15" t="s">
        <v>19</v>
      </c>
      <c r="J111" s="15" t="s">
        <v>332</v>
      </c>
      <c r="K111" s="20">
        <v>244180</v>
      </c>
    </row>
    <row r="112" spans="1:12" ht="80.099999999999994" hidden="1" customHeight="1" x14ac:dyDescent="0.35">
      <c r="A112" s="19">
        <v>107</v>
      </c>
      <c r="B112" s="13" t="s">
        <v>333</v>
      </c>
      <c r="C112" s="14">
        <v>10500</v>
      </c>
      <c r="D112" s="14">
        <v>10500</v>
      </c>
      <c r="E112" s="15" t="s">
        <v>17</v>
      </c>
      <c r="F112" s="16" t="str">
        <f t="shared" si="3"/>
        <v xml:space="preserve">บริษัท เจ.เค.ฟาร์มชอป จำกัด เสนอราคา 10,500.00 บาท </v>
      </c>
      <c r="G112" s="17" t="s">
        <v>334</v>
      </c>
      <c r="H112" s="14">
        <v>10500</v>
      </c>
      <c r="I112" s="15" t="s">
        <v>19</v>
      </c>
      <c r="J112" s="15" t="s">
        <v>335</v>
      </c>
      <c r="K112" s="20">
        <v>244180</v>
      </c>
    </row>
    <row r="113" spans="1:12" ht="80.099999999999994" hidden="1" customHeight="1" x14ac:dyDescent="0.35">
      <c r="A113" s="12">
        <v>108</v>
      </c>
      <c r="B113" s="13" t="s">
        <v>336</v>
      </c>
      <c r="C113" s="14">
        <v>211418.23</v>
      </c>
      <c r="D113" s="14">
        <v>211418.23</v>
      </c>
      <c r="E113" s="15" t="s">
        <v>17</v>
      </c>
      <c r="F113" s="16" t="str">
        <f t="shared" si="3"/>
        <v xml:space="preserve">บริษัท เอส.เอ.พี ทูลลิ่ง ซิสเต็ม จำกัด เสนอราคา 209,000.00 บาท </v>
      </c>
      <c r="G113" s="17" t="s">
        <v>196</v>
      </c>
      <c r="H113" s="14">
        <v>209000</v>
      </c>
      <c r="I113" s="15" t="s">
        <v>19</v>
      </c>
      <c r="J113" s="15" t="s">
        <v>337</v>
      </c>
      <c r="K113" s="20">
        <v>244180</v>
      </c>
      <c r="L113" s="28"/>
    </row>
    <row r="114" spans="1:12" ht="80.099999999999994" hidden="1" customHeight="1" x14ac:dyDescent="0.35">
      <c r="A114" s="56">
        <v>109</v>
      </c>
      <c r="B114" s="50" t="s">
        <v>338</v>
      </c>
      <c r="C114" s="51">
        <v>17530</v>
      </c>
      <c r="D114" s="51">
        <v>17080</v>
      </c>
      <c r="E114" s="52" t="s">
        <v>17</v>
      </c>
      <c r="F114" s="53" t="str">
        <f t="shared" si="3"/>
        <v xml:space="preserve">นาย ศิริชัย กลิ่นบุญสด เสนอราคา 17,530.00 บาท </v>
      </c>
      <c r="G114" s="54" t="s">
        <v>339</v>
      </c>
      <c r="H114" s="51">
        <v>17530</v>
      </c>
      <c r="I114" s="52" t="s">
        <v>19</v>
      </c>
      <c r="J114" s="52" t="s">
        <v>340</v>
      </c>
      <c r="K114" s="55">
        <v>244180</v>
      </c>
    </row>
    <row r="115" spans="1:12" ht="80.099999999999994" hidden="1" customHeight="1" x14ac:dyDescent="0.35">
      <c r="A115" s="19">
        <v>110</v>
      </c>
      <c r="B115" s="13" t="s">
        <v>341</v>
      </c>
      <c r="C115" s="14">
        <v>11500</v>
      </c>
      <c r="D115" s="14">
        <v>11500</v>
      </c>
      <c r="E115" s="15" t="s">
        <v>17</v>
      </c>
      <c r="F115" s="16" t="str">
        <f t="shared" si="3"/>
        <v xml:space="preserve">บริษัท เอกไพบูลย์ซัพพลายเออร์ จำกัด เสนอราคา 11,500.00 บาท </v>
      </c>
      <c r="G115" s="17" t="s">
        <v>342</v>
      </c>
      <c r="H115" s="14">
        <v>11500</v>
      </c>
      <c r="I115" s="15" t="s">
        <v>19</v>
      </c>
      <c r="J115" s="15" t="s">
        <v>343</v>
      </c>
      <c r="K115" s="20">
        <v>244180</v>
      </c>
    </row>
    <row r="116" spans="1:12" ht="80.099999999999994" hidden="1" customHeight="1" x14ac:dyDescent="0.35">
      <c r="A116" s="12">
        <v>111</v>
      </c>
      <c r="B116" s="13" t="s">
        <v>344</v>
      </c>
      <c r="C116" s="14">
        <v>9940</v>
      </c>
      <c r="D116" s="14">
        <v>9940</v>
      </c>
      <c r="E116" s="15" t="s">
        <v>17</v>
      </c>
      <c r="F116" s="16" t="str">
        <f t="shared" si="3"/>
        <v xml:space="preserve">นาย สมกิต ศิริเมฆา เสนอราคา 9,940.00 บาท </v>
      </c>
      <c r="G116" s="17" t="s">
        <v>345</v>
      </c>
      <c r="H116" s="14">
        <v>9940</v>
      </c>
      <c r="I116" s="15" t="s">
        <v>19</v>
      </c>
      <c r="J116" s="15" t="s">
        <v>346</v>
      </c>
      <c r="K116" s="20">
        <v>244180</v>
      </c>
    </row>
    <row r="117" spans="1:12" ht="80.099999999999994" hidden="1" customHeight="1" x14ac:dyDescent="0.35">
      <c r="A117" s="12">
        <v>112</v>
      </c>
      <c r="B117" s="22" t="s">
        <v>347</v>
      </c>
      <c r="C117" s="23">
        <v>18000</v>
      </c>
      <c r="D117" s="23">
        <v>18000</v>
      </c>
      <c r="E117" s="24" t="s">
        <v>17</v>
      </c>
      <c r="F117" s="25" t="s">
        <v>348</v>
      </c>
      <c r="G117" s="26" t="s">
        <v>349</v>
      </c>
      <c r="H117" s="23">
        <v>18800</v>
      </c>
      <c r="I117" s="24" t="s">
        <v>19</v>
      </c>
      <c r="J117" s="24" t="s">
        <v>350</v>
      </c>
      <c r="K117" s="20">
        <v>244180</v>
      </c>
    </row>
    <row r="118" spans="1:12" ht="80.099999999999994" hidden="1" customHeight="1" x14ac:dyDescent="0.35">
      <c r="A118" s="19">
        <v>113</v>
      </c>
      <c r="B118" s="13" t="s">
        <v>351</v>
      </c>
      <c r="C118" s="14">
        <v>42450</v>
      </c>
      <c r="D118" s="14">
        <v>42450</v>
      </c>
      <c r="E118" s="15" t="s">
        <v>17</v>
      </c>
      <c r="F118" s="16" t="str">
        <f>G118 &amp; " เสนอราคา " &amp; TEXT(H118,"#,##0.00") &amp; " บาท "</f>
        <v xml:space="preserve">ห้างหุ้นส่วนจำกัด เลิศศิลป์ สาส์ณ โฮลดิ้ง เสนอราคา 42,450.00 บาท </v>
      </c>
      <c r="G118" s="17" t="s">
        <v>264</v>
      </c>
      <c r="H118" s="14">
        <v>42450</v>
      </c>
      <c r="I118" s="15" t="s">
        <v>19</v>
      </c>
      <c r="J118" s="15" t="s">
        <v>352</v>
      </c>
      <c r="K118" s="20">
        <v>244180</v>
      </c>
    </row>
    <row r="119" spans="1:12" ht="80.099999999999994" hidden="1" customHeight="1" x14ac:dyDescent="0.35">
      <c r="A119" s="12">
        <v>114</v>
      </c>
      <c r="B119" s="22" t="s">
        <v>353</v>
      </c>
      <c r="C119" s="23">
        <v>600000</v>
      </c>
      <c r="D119" s="23">
        <v>600000</v>
      </c>
      <c r="E119" s="24" t="s">
        <v>17</v>
      </c>
      <c r="F119" s="25" t="s">
        <v>354</v>
      </c>
      <c r="G119" s="26" t="s">
        <v>355</v>
      </c>
      <c r="H119" s="23">
        <v>35000</v>
      </c>
      <c r="I119" s="24" t="s">
        <v>19</v>
      </c>
      <c r="J119" s="24" t="s">
        <v>356</v>
      </c>
      <c r="K119" s="20">
        <v>244180</v>
      </c>
    </row>
    <row r="120" spans="1:12" ht="80.099999999999994" hidden="1" customHeight="1" x14ac:dyDescent="0.35">
      <c r="A120" s="12">
        <v>115</v>
      </c>
      <c r="B120" s="13" t="s">
        <v>357</v>
      </c>
      <c r="C120" s="14">
        <v>17080</v>
      </c>
      <c r="D120" s="14">
        <v>17080</v>
      </c>
      <c r="E120" s="15" t="s">
        <v>17</v>
      </c>
      <c r="F120" s="16" t="str">
        <f>G120 &amp; " เสนอราคา " &amp; TEXT(H120,"#,##0.00") &amp; " บาท "</f>
        <v xml:space="preserve">นาย ศิริชัย กลิ่นบุญสด เสนอราคา 17,080.00 บาท </v>
      </c>
      <c r="G120" s="17" t="s">
        <v>339</v>
      </c>
      <c r="H120" s="14">
        <v>17080</v>
      </c>
      <c r="I120" s="15" t="s">
        <v>19</v>
      </c>
      <c r="J120" s="15" t="s">
        <v>358</v>
      </c>
      <c r="K120" s="20">
        <v>244180</v>
      </c>
    </row>
    <row r="121" spans="1:12" ht="80.099999999999994" hidden="1" customHeight="1" x14ac:dyDescent="0.35">
      <c r="A121" s="19">
        <v>116</v>
      </c>
      <c r="B121" s="22" t="s">
        <v>359</v>
      </c>
      <c r="C121" s="23">
        <v>17080</v>
      </c>
      <c r="D121" s="23">
        <v>17080</v>
      </c>
      <c r="E121" s="24" t="s">
        <v>17</v>
      </c>
      <c r="F121" s="25" t="s">
        <v>360</v>
      </c>
      <c r="G121" s="26" t="s">
        <v>339</v>
      </c>
      <c r="H121" s="23">
        <v>17080</v>
      </c>
      <c r="I121" s="24" t="s">
        <v>19</v>
      </c>
      <c r="J121" s="24" t="s">
        <v>361</v>
      </c>
      <c r="K121" s="20">
        <v>244180</v>
      </c>
    </row>
    <row r="122" spans="1:12" ht="80.099999999999994" hidden="1" customHeight="1" x14ac:dyDescent="0.35">
      <c r="A122" s="12">
        <v>117</v>
      </c>
      <c r="B122" s="22" t="s">
        <v>362</v>
      </c>
      <c r="C122" s="23">
        <v>4500</v>
      </c>
      <c r="D122" s="23">
        <v>4500</v>
      </c>
      <c r="E122" s="24" t="s">
        <v>17</v>
      </c>
      <c r="F122" s="25" t="s">
        <v>363</v>
      </c>
      <c r="G122" s="26" t="s">
        <v>364</v>
      </c>
      <c r="H122" s="23">
        <v>4500</v>
      </c>
      <c r="I122" s="24" t="s">
        <v>19</v>
      </c>
      <c r="J122" s="24" t="s">
        <v>365</v>
      </c>
      <c r="K122" s="20">
        <v>244180</v>
      </c>
    </row>
    <row r="123" spans="1:12" ht="80.099999999999994" hidden="1" customHeight="1" x14ac:dyDescent="0.35">
      <c r="A123" s="12">
        <v>118</v>
      </c>
      <c r="B123" s="13" t="s">
        <v>366</v>
      </c>
      <c r="C123" s="14">
        <v>18340</v>
      </c>
      <c r="D123" s="14">
        <v>18340</v>
      </c>
      <c r="E123" s="15" t="s">
        <v>17</v>
      </c>
      <c r="F123" s="16" t="str">
        <f>G123 &amp; " เสนอราคา " &amp; TEXT(H123,"#,##0.00") &amp; " บาท "</f>
        <v xml:space="preserve">ห้างหุ้นส่วนจำกัด ไทยรัตน์วัสดุภัณฑ์ (1997) เสนอราคา 17,973.00 บาท </v>
      </c>
      <c r="G123" s="17" t="s">
        <v>144</v>
      </c>
      <c r="H123" s="14">
        <v>17973</v>
      </c>
      <c r="I123" s="15" t="s">
        <v>19</v>
      </c>
      <c r="J123" s="15" t="s">
        <v>367</v>
      </c>
      <c r="K123" s="20">
        <v>244180</v>
      </c>
      <c r="L123" s="28"/>
    </row>
    <row r="124" spans="1:12" ht="80.099999999999994" hidden="1" customHeight="1" x14ac:dyDescent="0.35">
      <c r="A124" s="19">
        <v>119</v>
      </c>
      <c r="B124" s="13" t="s">
        <v>368</v>
      </c>
      <c r="C124" s="14">
        <v>1580</v>
      </c>
      <c r="D124" s="14">
        <v>1580</v>
      </c>
      <c r="E124" s="15" t="s">
        <v>17</v>
      </c>
      <c r="F124" s="16" t="str">
        <f>G124 &amp; " เสนอราคา " &amp; TEXT(H124,"#,##0.00") &amp; " บาท "</f>
        <v xml:space="preserve">บริษัท ไอ.ที.เฮ้าส์ จำกัด เสนอราคา 1,580.00 บาท </v>
      </c>
      <c r="G124" s="17" t="s">
        <v>369</v>
      </c>
      <c r="H124" s="14">
        <v>1580</v>
      </c>
      <c r="I124" s="15" t="s">
        <v>19</v>
      </c>
      <c r="J124" s="15" t="s">
        <v>370</v>
      </c>
      <c r="K124" s="20">
        <v>244180</v>
      </c>
    </row>
    <row r="125" spans="1:12" ht="80.099999999999994" hidden="1" customHeight="1" x14ac:dyDescent="0.35">
      <c r="A125" s="12">
        <v>120</v>
      </c>
      <c r="B125" s="22" t="s">
        <v>371</v>
      </c>
      <c r="C125" s="23">
        <v>18450</v>
      </c>
      <c r="D125" s="23">
        <v>18450</v>
      </c>
      <c r="E125" s="24" t="s">
        <v>17</v>
      </c>
      <c r="F125" s="25" t="s">
        <v>372</v>
      </c>
      <c r="G125" s="26" t="s">
        <v>373</v>
      </c>
      <c r="H125" s="23">
        <v>18450</v>
      </c>
      <c r="I125" s="24" t="s">
        <v>19</v>
      </c>
      <c r="J125" s="24" t="s">
        <v>374</v>
      </c>
      <c r="K125" s="20">
        <v>244180</v>
      </c>
    </row>
    <row r="126" spans="1:12" ht="80.099999999999994" hidden="1" customHeight="1" x14ac:dyDescent="0.35">
      <c r="A126" s="12">
        <v>121</v>
      </c>
      <c r="B126" s="13" t="s">
        <v>375</v>
      </c>
      <c r="C126" s="14">
        <v>117700</v>
      </c>
      <c r="D126" s="14">
        <v>117700</v>
      </c>
      <c r="E126" s="15" t="s">
        <v>17</v>
      </c>
      <c r="F126" s="16" t="str">
        <f>G126 &amp; " เสนอราคา " &amp; TEXT(H126,"#,##0.00") &amp; " บาท "</f>
        <v xml:space="preserve">บริษัท เทรนด์ วีจี3 จำกัด เสนอราคา 117,700.00 บาท </v>
      </c>
      <c r="G126" s="17" t="s">
        <v>376</v>
      </c>
      <c r="H126" s="14">
        <v>117700</v>
      </c>
      <c r="I126" s="15" t="s">
        <v>19</v>
      </c>
      <c r="J126" s="15" t="s">
        <v>377</v>
      </c>
      <c r="K126" s="20">
        <v>244180</v>
      </c>
    </row>
    <row r="127" spans="1:12" ht="80.099999999999994" hidden="1" customHeight="1" x14ac:dyDescent="0.35">
      <c r="A127" s="19">
        <v>122</v>
      </c>
      <c r="B127" s="13" t="s">
        <v>378</v>
      </c>
      <c r="C127" s="14">
        <v>20150</v>
      </c>
      <c r="D127" s="14">
        <v>20150</v>
      </c>
      <c r="E127" s="15" t="s">
        <v>17</v>
      </c>
      <c r="F127" s="16" t="str">
        <f>G127 &amp; " เสนอราคา " &amp; TEXT(H127,"#,##0.00") &amp; " บาท "</f>
        <v xml:space="preserve">แชมป์ซุปเปอร์ เสนอราคา 20,150.00 บาท </v>
      </c>
      <c r="G127" s="17" t="s">
        <v>379</v>
      </c>
      <c r="H127" s="14">
        <v>20150</v>
      </c>
      <c r="I127" s="15" t="s">
        <v>19</v>
      </c>
      <c r="J127" s="15" t="s">
        <v>380</v>
      </c>
      <c r="K127" s="20">
        <v>244180</v>
      </c>
    </row>
    <row r="128" spans="1:12" ht="80.099999999999994" hidden="1" customHeight="1" x14ac:dyDescent="0.35">
      <c r="A128" s="12">
        <v>123</v>
      </c>
      <c r="B128" s="13" t="s">
        <v>381</v>
      </c>
      <c r="C128" s="14">
        <v>25800</v>
      </c>
      <c r="D128" s="14">
        <v>25800</v>
      </c>
      <c r="E128" s="15" t="s">
        <v>17</v>
      </c>
      <c r="F128" s="16" t="str">
        <f>G128 &amp; " เสนอราคา " &amp; TEXT(H128,"#,##0.00") &amp; " บาท "</f>
        <v xml:space="preserve">บริษัท ยูเท็นธันเดอร์ จำกัด เสนอราคา 25,100.00 บาท </v>
      </c>
      <c r="G128" s="17" t="s">
        <v>382</v>
      </c>
      <c r="H128" s="14">
        <v>25100</v>
      </c>
      <c r="I128" s="15" t="s">
        <v>19</v>
      </c>
      <c r="J128" s="15" t="s">
        <v>383</v>
      </c>
      <c r="K128" s="20">
        <v>244180</v>
      </c>
    </row>
    <row r="129" spans="1:12" ht="80.099999999999994" hidden="1" customHeight="1" x14ac:dyDescent="0.35">
      <c r="A129" s="12">
        <v>124</v>
      </c>
      <c r="B129" s="22" t="s">
        <v>384</v>
      </c>
      <c r="C129" s="23">
        <v>26900</v>
      </c>
      <c r="D129" s="23">
        <v>26900</v>
      </c>
      <c r="E129" s="24" t="s">
        <v>17</v>
      </c>
      <c r="F129" s="25" t="s">
        <v>385</v>
      </c>
      <c r="G129" s="26" t="s">
        <v>386</v>
      </c>
      <c r="H129" s="23">
        <v>26900</v>
      </c>
      <c r="I129" s="24" t="s">
        <v>19</v>
      </c>
      <c r="J129" s="24" t="s">
        <v>387</v>
      </c>
      <c r="K129" s="20">
        <v>244180</v>
      </c>
    </row>
    <row r="130" spans="1:12" ht="80.099999999999994" hidden="1" customHeight="1" x14ac:dyDescent="0.35">
      <c r="A130" s="19">
        <v>125</v>
      </c>
      <c r="B130" s="22" t="s">
        <v>388</v>
      </c>
      <c r="C130" s="23">
        <v>69800</v>
      </c>
      <c r="D130" s="23">
        <v>69800</v>
      </c>
      <c r="E130" s="24" t="s">
        <v>17</v>
      </c>
      <c r="F130" s="25" t="s">
        <v>389</v>
      </c>
      <c r="G130" s="26" t="s">
        <v>277</v>
      </c>
      <c r="H130" s="23">
        <v>69800</v>
      </c>
      <c r="I130" s="24" t="s">
        <v>19</v>
      </c>
      <c r="J130" s="24" t="s">
        <v>390</v>
      </c>
      <c r="K130" s="20">
        <v>244180</v>
      </c>
    </row>
    <row r="131" spans="1:12" ht="80.099999999999994" hidden="1" customHeight="1" x14ac:dyDescent="0.35">
      <c r="A131" s="12">
        <v>126</v>
      </c>
      <c r="B131" s="13" t="s">
        <v>391</v>
      </c>
      <c r="C131" s="14">
        <v>79180</v>
      </c>
      <c r="D131" s="14">
        <v>79180</v>
      </c>
      <c r="E131" s="15" t="s">
        <v>17</v>
      </c>
      <c r="F131" s="16" t="str">
        <f>G131 &amp; " เสนอราคา " &amp; TEXT(H131,"#,##0.00") &amp; " บาท "</f>
        <v xml:space="preserve">บริษัท ไทย อินดัสเทค จำกัด เสนอราคา 74,900.00 บาท </v>
      </c>
      <c r="G131" s="17" t="s">
        <v>392</v>
      </c>
      <c r="H131" s="14">
        <v>74900</v>
      </c>
      <c r="I131" s="15" t="s">
        <v>19</v>
      </c>
      <c r="J131" s="15" t="s">
        <v>393</v>
      </c>
      <c r="K131" s="20">
        <v>244180</v>
      </c>
      <c r="L131" s="28"/>
    </row>
    <row r="132" spans="1:12" ht="80.099999999999994" hidden="1" customHeight="1" x14ac:dyDescent="0.35">
      <c r="A132" s="12">
        <v>127</v>
      </c>
      <c r="B132" s="13" t="s">
        <v>394</v>
      </c>
      <c r="C132" s="14">
        <v>6400</v>
      </c>
      <c r="D132" s="14">
        <v>6400</v>
      </c>
      <c r="E132" s="15" t="s">
        <v>17</v>
      </c>
      <c r="F132" s="16" t="str">
        <f>G132 &amp; " เสนอราคา " &amp; TEXT(H132,"#,##0.00") &amp; " บาท "</f>
        <v xml:space="preserve">บริษัท ไอ.ที.เฮ้าส์ จำกัด เสนอราคา 6,000.00 บาท </v>
      </c>
      <c r="G132" s="17" t="s">
        <v>369</v>
      </c>
      <c r="H132" s="14">
        <v>6000</v>
      </c>
      <c r="I132" s="15" t="s">
        <v>19</v>
      </c>
      <c r="J132" s="15" t="s">
        <v>395</v>
      </c>
      <c r="K132" s="20">
        <v>244180</v>
      </c>
    </row>
    <row r="133" spans="1:12" ht="80.099999999999994" hidden="1" customHeight="1" x14ac:dyDescent="0.35">
      <c r="A133" s="19">
        <v>128</v>
      </c>
      <c r="B133" s="13" t="s">
        <v>396</v>
      </c>
      <c r="C133" s="14">
        <v>94500</v>
      </c>
      <c r="D133" s="14">
        <v>94500</v>
      </c>
      <c r="E133" s="15" t="s">
        <v>17</v>
      </c>
      <c r="F133" s="16" t="str">
        <f>G133 &amp; " เสนอราคา " &amp; TEXT(H133,"#,##0.00") &amp; " บาท "</f>
        <v xml:space="preserve">บริษัท วีระมาศการเกษตร จำกัด เสนอราคา 94,500.00 บาท </v>
      </c>
      <c r="G133" s="17" t="s">
        <v>397</v>
      </c>
      <c r="H133" s="14">
        <v>94500</v>
      </c>
      <c r="I133" s="15" t="s">
        <v>19</v>
      </c>
      <c r="J133" s="15" t="s">
        <v>398</v>
      </c>
      <c r="K133" s="20">
        <v>244180</v>
      </c>
    </row>
    <row r="134" spans="1:12" ht="80.099999999999994" hidden="1" customHeight="1" x14ac:dyDescent="0.35">
      <c r="A134" s="12">
        <v>129</v>
      </c>
      <c r="B134" s="13" t="s">
        <v>399</v>
      </c>
      <c r="C134" s="14">
        <v>10000</v>
      </c>
      <c r="D134" s="14">
        <v>9850</v>
      </c>
      <c r="E134" s="15" t="s">
        <v>17</v>
      </c>
      <c r="F134" s="16" t="str">
        <f>G134 &amp; " เสนอราคา " &amp; TEXT(H134,"#,##0.00") &amp; " บาท "</f>
        <v xml:space="preserve">บริษัท เอส.เอ.พี ทูลลิ่ง ซิสเต็ม จำกัด เสนอราคา 9,850.00 บาท </v>
      </c>
      <c r="G134" s="17" t="s">
        <v>196</v>
      </c>
      <c r="H134" s="14">
        <v>9850</v>
      </c>
      <c r="I134" s="15" t="s">
        <v>19</v>
      </c>
      <c r="J134" s="15" t="s">
        <v>400</v>
      </c>
      <c r="K134" s="20">
        <v>244181</v>
      </c>
    </row>
    <row r="135" spans="1:12" ht="80.099999999999994" hidden="1" customHeight="1" x14ac:dyDescent="0.35">
      <c r="A135" s="12">
        <v>130</v>
      </c>
      <c r="B135" s="13" t="s">
        <v>401</v>
      </c>
      <c r="C135" s="14">
        <v>720</v>
      </c>
      <c r="D135" s="14">
        <v>720</v>
      </c>
      <c r="E135" s="15" t="s">
        <v>17</v>
      </c>
      <c r="F135" s="16" t="str">
        <f>G135 &amp; " เสนอราคา " &amp; TEXT(H135,"#,##0.00") &amp; " บาท "</f>
        <v xml:space="preserve">ร้าน สุรนารี เครื่องเขียน เสนอราคา 720.00 บาท </v>
      </c>
      <c r="G135" s="17" t="s">
        <v>373</v>
      </c>
      <c r="H135" s="14">
        <v>720</v>
      </c>
      <c r="I135" s="15" t="s">
        <v>19</v>
      </c>
      <c r="J135" s="15" t="s">
        <v>402</v>
      </c>
      <c r="K135" s="20">
        <v>244181</v>
      </c>
    </row>
    <row r="136" spans="1:12" ht="80.099999999999994" hidden="1" customHeight="1" x14ac:dyDescent="0.35">
      <c r="A136" s="19">
        <v>131</v>
      </c>
      <c r="B136" s="22" t="s">
        <v>403</v>
      </c>
      <c r="C136" s="23">
        <v>50000</v>
      </c>
      <c r="D136" s="23">
        <v>39985.9</v>
      </c>
      <c r="E136" s="24" t="s">
        <v>17</v>
      </c>
      <c r="F136" s="25" t="s">
        <v>404</v>
      </c>
      <c r="G136" s="26" t="s">
        <v>280</v>
      </c>
      <c r="H136" s="23">
        <v>39985.9</v>
      </c>
      <c r="I136" s="24" t="s">
        <v>19</v>
      </c>
      <c r="J136" s="24" t="s">
        <v>405</v>
      </c>
      <c r="K136" s="20">
        <v>244181</v>
      </c>
    </row>
    <row r="137" spans="1:12" ht="80.099999999999994" hidden="1" customHeight="1" x14ac:dyDescent="0.35">
      <c r="A137" s="12">
        <v>132</v>
      </c>
      <c r="B137" s="13" t="s">
        <v>406</v>
      </c>
      <c r="C137" s="14">
        <v>4750</v>
      </c>
      <c r="D137" s="14">
        <v>4750</v>
      </c>
      <c r="E137" s="15" t="s">
        <v>17</v>
      </c>
      <c r="F137" s="16" t="str">
        <f>G137 &amp; " เสนอราคา " &amp; TEXT(H137,"#,##0.00") &amp; " บาท "</f>
        <v xml:space="preserve">บริษัท ยูเนี่ยนแคสแทป จำกัด เสนอราคา 4,750.00 บาท </v>
      </c>
      <c r="G137" s="17" t="s">
        <v>407</v>
      </c>
      <c r="H137" s="14">
        <v>4750</v>
      </c>
      <c r="I137" s="15" t="s">
        <v>19</v>
      </c>
      <c r="J137" s="15" t="s">
        <v>408</v>
      </c>
      <c r="K137" s="20">
        <v>244181</v>
      </c>
    </row>
    <row r="138" spans="1:12" ht="80.099999999999994" hidden="1" customHeight="1" x14ac:dyDescent="0.35">
      <c r="A138" s="12">
        <v>133</v>
      </c>
      <c r="B138" s="13" t="s">
        <v>409</v>
      </c>
      <c r="C138" s="14">
        <v>78500</v>
      </c>
      <c r="D138" s="14">
        <v>78500</v>
      </c>
      <c r="E138" s="15" t="s">
        <v>17</v>
      </c>
      <c r="F138" s="16" t="str">
        <f>G138 &amp; " เสนอราคา " &amp; TEXT(H138,"#,##0.00") &amp; " บาท "</f>
        <v xml:space="preserve">บริษัท มุ่งมั่น อีเอ็นจี จำกัด เสนอราคา 78,500.00 บาท </v>
      </c>
      <c r="G138" s="17" t="s">
        <v>277</v>
      </c>
      <c r="H138" s="14">
        <v>78500</v>
      </c>
      <c r="I138" s="15" t="s">
        <v>19</v>
      </c>
      <c r="J138" s="15" t="s">
        <v>410</v>
      </c>
      <c r="K138" s="20">
        <v>244181</v>
      </c>
    </row>
    <row r="139" spans="1:12" ht="80.099999999999994" hidden="1" customHeight="1" x14ac:dyDescent="0.35">
      <c r="A139" s="19">
        <v>134</v>
      </c>
      <c r="B139" s="13" t="s">
        <v>411</v>
      </c>
      <c r="C139" s="14">
        <v>76400</v>
      </c>
      <c r="D139" s="14">
        <v>76400</v>
      </c>
      <c r="E139" s="15" t="s">
        <v>17</v>
      </c>
      <c r="F139" s="16" t="str">
        <f>G139 &amp; " เสนอราคา " &amp; TEXT(H139,"#,##0.00") &amp; " บาท "</f>
        <v xml:space="preserve">บริษัท ริโก้ (ประเทศไทย) จำกัด เสนอราคา 76,400.00 บาท </v>
      </c>
      <c r="G139" s="17" t="s">
        <v>412</v>
      </c>
      <c r="H139" s="14">
        <v>76400</v>
      </c>
      <c r="I139" s="15" t="s">
        <v>19</v>
      </c>
      <c r="J139" s="15" t="s">
        <v>413</v>
      </c>
      <c r="K139" s="20">
        <v>244181</v>
      </c>
    </row>
    <row r="140" spans="1:12" ht="80.099999999999994" hidden="1" customHeight="1" x14ac:dyDescent="0.35">
      <c r="A140" s="12">
        <v>135</v>
      </c>
      <c r="B140" s="22" t="s">
        <v>414</v>
      </c>
      <c r="C140" s="23">
        <v>130385</v>
      </c>
      <c r="D140" s="23">
        <v>70800</v>
      </c>
      <c r="E140" s="24" t="s">
        <v>17</v>
      </c>
      <c r="F140" s="25" t="s">
        <v>415</v>
      </c>
      <c r="G140" s="26" t="s">
        <v>416</v>
      </c>
      <c r="H140" s="23">
        <v>70800</v>
      </c>
      <c r="I140" s="24" t="s">
        <v>19</v>
      </c>
      <c r="J140" s="24" t="s">
        <v>417</v>
      </c>
      <c r="K140" s="20">
        <v>244181</v>
      </c>
    </row>
    <row r="141" spans="1:12" ht="80.099999999999994" hidden="1" customHeight="1" x14ac:dyDescent="0.35">
      <c r="A141" s="12">
        <v>136</v>
      </c>
      <c r="B141" s="13" t="s">
        <v>418</v>
      </c>
      <c r="C141" s="14">
        <v>1455.2</v>
      </c>
      <c r="D141" s="14">
        <v>1455.2</v>
      </c>
      <c r="E141" s="15" t="s">
        <v>17</v>
      </c>
      <c r="F141" s="16" t="str">
        <f>G141 &amp; " เสนอราคา " &amp; TEXT(H141,"#,##0.00") &amp; " บาท "</f>
        <v xml:space="preserve">บริษัท ไตรเอ็นซายน์ โพรไวด์เดอร์ จำกัด เสนอราคา 1,455.20 บาท </v>
      </c>
      <c r="G141" s="17" t="s">
        <v>95</v>
      </c>
      <c r="H141" s="14">
        <v>1455.2</v>
      </c>
      <c r="I141" s="15" t="s">
        <v>19</v>
      </c>
      <c r="J141" s="15" t="s">
        <v>419</v>
      </c>
      <c r="K141" s="20">
        <v>244182</v>
      </c>
    </row>
    <row r="142" spans="1:12" ht="80.099999999999994" hidden="1" customHeight="1" x14ac:dyDescent="0.35">
      <c r="A142" s="19">
        <v>137</v>
      </c>
      <c r="B142" s="13" t="s">
        <v>420</v>
      </c>
      <c r="C142" s="14">
        <v>20640</v>
      </c>
      <c r="D142" s="14">
        <v>20640</v>
      </c>
      <c r="E142" s="15" t="s">
        <v>17</v>
      </c>
      <c r="F142" s="16" t="str">
        <f>G142 &amp; " เสนอราคา " &amp; TEXT(H142,"#,##0.00") &amp; " บาท "</f>
        <v xml:space="preserve">https://openai.com/chatgpt/ เสนอราคา 20,640.00 บาท </v>
      </c>
      <c r="G142" s="17" t="s">
        <v>421</v>
      </c>
      <c r="H142" s="14">
        <v>20640</v>
      </c>
      <c r="I142" s="15" t="s">
        <v>19</v>
      </c>
      <c r="J142" s="15" t="s">
        <v>422</v>
      </c>
      <c r="K142" s="18">
        <v>244183</v>
      </c>
    </row>
    <row r="143" spans="1:12" ht="80.099999999999994" hidden="1" customHeight="1" x14ac:dyDescent="0.35">
      <c r="A143" s="12">
        <v>138</v>
      </c>
      <c r="B143" s="22" t="s">
        <v>423</v>
      </c>
      <c r="C143" s="23">
        <v>15840</v>
      </c>
      <c r="D143" s="23">
        <v>15840</v>
      </c>
      <c r="E143" s="24" t="s">
        <v>17</v>
      </c>
      <c r="F143" s="25" t="s">
        <v>424</v>
      </c>
      <c r="G143" s="26" t="s">
        <v>144</v>
      </c>
      <c r="H143" s="23">
        <v>15840</v>
      </c>
      <c r="I143" s="24" t="s">
        <v>19</v>
      </c>
      <c r="J143" s="24" t="s">
        <v>425</v>
      </c>
      <c r="K143" s="20">
        <v>244183</v>
      </c>
    </row>
    <row r="144" spans="1:12" ht="80.099999999999994" hidden="1" customHeight="1" x14ac:dyDescent="0.35">
      <c r="A144" s="12">
        <v>139</v>
      </c>
      <c r="B144" s="22" t="s">
        <v>426</v>
      </c>
      <c r="C144" s="23">
        <v>18960</v>
      </c>
      <c r="D144" s="23">
        <v>18960</v>
      </c>
      <c r="E144" s="24" t="s">
        <v>17</v>
      </c>
      <c r="F144" s="25" t="s">
        <v>427</v>
      </c>
      <c r="G144" s="26" t="s">
        <v>78</v>
      </c>
      <c r="H144" s="23">
        <v>11420</v>
      </c>
      <c r="I144" s="24" t="s">
        <v>19</v>
      </c>
      <c r="J144" s="24" t="s">
        <v>428</v>
      </c>
      <c r="K144" s="20">
        <v>244183</v>
      </c>
    </row>
    <row r="145" spans="1:12" ht="80.099999999999994" hidden="1" customHeight="1" x14ac:dyDescent="0.35">
      <c r="A145" s="19">
        <v>140</v>
      </c>
      <c r="B145" s="13" t="s">
        <v>429</v>
      </c>
      <c r="C145" s="14">
        <v>7540</v>
      </c>
      <c r="D145" s="14">
        <v>7540</v>
      </c>
      <c r="E145" s="15" t="s">
        <v>17</v>
      </c>
      <c r="F145" s="16" t="str">
        <f t="shared" ref="F145:F151" si="4">G145 &amp; " เสนอราคา " &amp; TEXT(H145,"#,##0.00") &amp; " บาท "</f>
        <v xml:space="preserve">ร้าน ไชยมงคลวัสดุ เสนอราคา 7,540.00 บาท </v>
      </c>
      <c r="G145" s="17" t="s">
        <v>430</v>
      </c>
      <c r="H145" s="14">
        <v>7540</v>
      </c>
      <c r="I145" s="15" t="s">
        <v>19</v>
      </c>
      <c r="J145" s="15" t="s">
        <v>431</v>
      </c>
      <c r="K145" s="20">
        <v>244183</v>
      </c>
    </row>
    <row r="146" spans="1:12" ht="80.099999999999994" hidden="1" customHeight="1" x14ac:dyDescent="0.35">
      <c r="A146" s="56">
        <v>141</v>
      </c>
      <c r="B146" s="50" t="s">
        <v>432</v>
      </c>
      <c r="C146" s="51">
        <v>600</v>
      </c>
      <c r="D146" s="51">
        <v>600</v>
      </c>
      <c r="E146" s="52" t="s">
        <v>17</v>
      </c>
      <c r="F146" s="53" t="str">
        <f t="shared" si="4"/>
        <v xml:space="preserve">ร้าน เมืองทองยางยนต์ เสนอราคา 600.00 บาท </v>
      </c>
      <c r="G146" s="54" t="s">
        <v>25</v>
      </c>
      <c r="H146" s="51">
        <v>600</v>
      </c>
      <c r="I146" s="52" t="s">
        <v>19</v>
      </c>
      <c r="J146" s="52" t="s">
        <v>433</v>
      </c>
      <c r="K146" s="62">
        <v>244186</v>
      </c>
    </row>
    <row r="147" spans="1:12" ht="80.099999999999994" hidden="1" customHeight="1" x14ac:dyDescent="0.35">
      <c r="A147" s="12">
        <v>142</v>
      </c>
      <c r="B147" s="13" t="s">
        <v>434</v>
      </c>
      <c r="C147" s="14">
        <v>33075</v>
      </c>
      <c r="D147" s="14">
        <v>33075</v>
      </c>
      <c r="E147" s="15" t="s">
        <v>17</v>
      </c>
      <c r="F147" s="16" t="str">
        <f t="shared" si="4"/>
        <v xml:space="preserve">บริษัท แอร์ ลิควิด(ประเทศไทย) จำกัด เสนอราคา 33,075.00 บาท </v>
      </c>
      <c r="G147" s="17" t="s">
        <v>435</v>
      </c>
      <c r="H147" s="14">
        <v>33075</v>
      </c>
      <c r="I147" s="15" t="s">
        <v>19</v>
      </c>
      <c r="J147" s="15" t="s">
        <v>436</v>
      </c>
      <c r="K147" s="20">
        <v>244186</v>
      </c>
    </row>
    <row r="148" spans="1:12" ht="80.099999999999994" hidden="1" customHeight="1" x14ac:dyDescent="0.35">
      <c r="A148" s="19">
        <v>143</v>
      </c>
      <c r="B148" s="13" t="s">
        <v>437</v>
      </c>
      <c r="C148" s="14">
        <v>81500</v>
      </c>
      <c r="D148" s="14">
        <v>81240</v>
      </c>
      <c r="E148" s="15" t="s">
        <v>17</v>
      </c>
      <c r="F148" s="16" t="str">
        <f t="shared" si="4"/>
        <v xml:space="preserve">บริษัท รวมวิทยา จำกัด เสนอราคา 81,240.00 บาท </v>
      </c>
      <c r="G148" s="17" t="s">
        <v>186</v>
      </c>
      <c r="H148" s="14">
        <v>81240</v>
      </c>
      <c r="I148" s="15" t="s">
        <v>19</v>
      </c>
      <c r="J148" s="15" t="s">
        <v>438</v>
      </c>
      <c r="K148" s="20">
        <v>244186</v>
      </c>
    </row>
    <row r="149" spans="1:12" ht="80.099999999999994" hidden="1" customHeight="1" x14ac:dyDescent="0.35">
      <c r="A149" s="12">
        <v>144</v>
      </c>
      <c r="B149" s="13" t="s">
        <v>439</v>
      </c>
      <c r="C149" s="14">
        <v>18297</v>
      </c>
      <c r="D149" s="14">
        <v>18297</v>
      </c>
      <c r="E149" s="15" t="s">
        <v>17</v>
      </c>
      <c r="F149" s="16" t="str">
        <f t="shared" si="4"/>
        <v xml:space="preserve">บริษัท ไซเบอร์ เอสเอ็ม (ไทย) จำกัด เสนอราคา 18,297.00 บาท </v>
      </c>
      <c r="G149" s="17" t="s">
        <v>440</v>
      </c>
      <c r="H149" s="14">
        <v>18297</v>
      </c>
      <c r="I149" s="15" t="s">
        <v>19</v>
      </c>
      <c r="J149" s="15" t="s">
        <v>441</v>
      </c>
      <c r="K149" s="20">
        <v>244186</v>
      </c>
    </row>
    <row r="150" spans="1:12" ht="80.099999999999994" hidden="1" customHeight="1" x14ac:dyDescent="0.35">
      <c r="A150" s="12">
        <v>145</v>
      </c>
      <c r="B150" s="13" t="s">
        <v>442</v>
      </c>
      <c r="C150" s="14">
        <v>41300</v>
      </c>
      <c r="D150" s="14">
        <v>41300</v>
      </c>
      <c r="E150" s="15" t="s">
        <v>17</v>
      </c>
      <c r="F150" s="16" t="str">
        <f t="shared" si="4"/>
        <v xml:space="preserve">บริษัท ออฟฟิศเมท (ไทย) จำกัด เสนอราคา 41,300.00 บาท </v>
      </c>
      <c r="G150" s="17" t="s">
        <v>443</v>
      </c>
      <c r="H150" s="14">
        <v>41300</v>
      </c>
      <c r="I150" s="15" t="s">
        <v>19</v>
      </c>
      <c r="J150" s="15" t="s">
        <v>444</v>
      </c>
      <c r="K150" s="20">
        <v>244186</v>
      </c>
    </row>
    <row r="151" spans="1:12" ht="80.099999999999994" hidden="1" customHeight="1" x14ac:dyDescent="0.35">
      <c r="A151" s="19">
        <v>146</v>
      </c>
      <c r="B151" s="13" t="s">
        <v>445</v>
      </c>
      <c r="C151" s="14">
        <v>1304373.6000000001</v>
      </c>
      <c r="D151" s="14">
        <v>1304373.6000000001</v>
      </c>
      <c r="E151" s="15" t="s">
        <v>17</v>
      </c>
      <c r="F151" s="16" t="str">
        <f t="shared" si="4"/>
        <v xml:space="preserve">Elsevier B.V. เสนอราคา 1,304,373.60 บาท </v>
      </c>
      <c r="G151" s="17" t="s">
        <v>446</v>
      </c>
      <c r="H151" s="14">
        <v>1304373.6000000001</v>
      </c>
      <c r="I151" s="15" t="s">
        <v>19</v>
      </c>
      <c r="J151" s="17" t="s">
        <v>447</v>
      </c>
      <c r="K151" s="20">
        <v>244186</v>
      </c>
    </row>
    <row r="152" spans="1:12" ht="80.099999999999994" hidden="1" customHeight="1" x14ac:dyDescent="0.35">
      <c r="A152" s="56">
        <v>147</v>
      </c>
      <c r="B152" s="57" t="s">
        <v>448</v>
      </c>
      <c r="C152" s="58">
        <v>8186.15</v>
      </c>
      <c r="D152" s="58">
        <v>8186.15</v>
      </c>
      <c r="E152" s="59" t="s">
        <v>17</v>
      </c>
      <c r="F152" s="60" t="s">
        <v>449</v>
      </c>
      <c r="G152" s="61" t="s">
        <v>450</v>
      </c>
      <c r="H152" s="58">
        <v>8186.15</v>
      </c>
      <c r="I152" s="59" t="s">
        <v>19</v>
      </c>
      <c r="J152" s="59" t="s">
        <v>451</v>
      </c>
      <c r="K152" s="55">
        <v>244186</v>
      </c>
    </row>
    <row r="153" spans="1:12" ht="80.099999999999994" hidden="1" customHeight="1" x14ac:dyDescent="0.35">
      <c r="A153" s="12">
        <v>148</v>
      </c>
      <c r="B153" s="13" t="s">
        <v>452</v>
      </c>
      <c r="C153" s="14">
        <v>7650.5</v>
      </c>
      <c r="D153" s="14">
        <v>7650.5</v>
      </c>
      <c r="E153" s="15" t="s">
        <v>17</v>
      </c>
      <c r="F153" s="16" t="str">
        <f t="shared" ref="F153:F167" si="5">G153 &amp; " เสนอราคา " &amp; TEXT(H153,"#,##0.00") &amp; " บาท "</f>
        <v xml:space="preserve">บริษัท ตงชนะกิจ จำกัด เสนอราคา 7,650.50 บาท </v>
      </c>
      <c r="G153" s="17" t="s">
        <v>453</v>
      </c>
      <c r="H153" s="14">
        <v>7650.5</v>
      </c>
      <c r="I153" s="15" t="s">
        <v>19</v>
      </c>
      <c r="J153" s="15" t="s">
        <v>454</v>
      </c>
      <c r="K153" s="20">
        <v>244186</v>
      </c>
    </row>
    <row r="154" spans="1:12" ht="80.099999999999994" hidden="1" customHeight="1" x14ac:dyDescent="0.35">
      <c r="A154" s="19">
        <v>149</v>
      </c>
      <c r="B154" s="13" t="s">
        <v>455</v>
      </c>
      <c r="C154" s="14">
        <v>15497.2</v>
      </c>
      <c r="D154" s="14">
        <v>15497.2</v>
      </c>
      <c r="E154" s="15" t="s">
        <v>17</v>
      </c>
      <c r="F154" s="16" t="str">
        <f t="shared" si="5"/>
        <v xml:space="preserve">บริษัท คูโบต้าเบญจพล นครราชสีมา จำกัด เสนอราคา 15,497.20 บาท </v>
      </c>
      <c r="G154" s="17" t="s">
        <v>450</v>
      </c>
      <c r="H154" s="14">
        <v>15497.2</v>
      </c>
      <c r="I154" s="15" t="s">
        <v>19</v>
      </c>
      <c r="J154" s="15" t="s">
        <v>456</v>
      </c>
      <c r="K154" s="20">
        <v>244186</v>
      </c>
      <c r="L154" s="28"/>
    </row>
    <row r="155" spans="1:12" ht="80.099999999999994" hidden="1" customHeight="1" x14ac:dyDescent="0.35">
      <c r="A155" s="12">
        <v>150</v>
      </c>
      <c r="B155" s="13" t="s">
        <v>457</v>
      </c>
      <c r="C155" s="14">
        <v>22617.65</v>
      </c>
      <c r="D155" s="14">
        <v>22617.65</v>
      </c>
      <c r="E155" s="15" t="s">
        <v>17</v>
      </c>
      <c r="F155" s="16" t="str">
        <f t="shared" si="5"/>
        <v xml:space="preserve">บริษัท คูโบต้าเบญจพล นครราชสีมา จำกัด เสนอราคา 22,617.65 บาท </v>
      </c>
      <c r="G155" s="17" t="s">
        <v>450</v>
      </c>
      <c r="H155" s="14">
        <v>22617.65</v>
      </c>
      <c r="I155" s="15" t="s">
        <v>19</v>
      </c>
      <c r="J155" s="15" t="s">
        <v>458</v>
      </c>
      <c r="K155" s="20">
        <v>244186</v>
      </c>
    </row>
    <row r="156" spans="1:12" ht="80.099999999999994" hidden="1" customHeight="1" x14ac:dyDescent="0.35">
      <c r="A156" s="12">
        <v>151</v>
      </c>
      <c r="B156" s="13" t="s">
        <v>459</v>
      </c>
      <c r="C156" s="14">
        <v>50000</v>
      </c>
      <c r="D156" s="14">
        <v>50000</v>
      </c>
      <c r="E156" s="15" t="s">
        <v>17</v>
      </c>
      <c r="F156" s="16" t="str">
        <f t="shared" si="5"/>
        <v xml:space="preserve">ร้าน ป้าย ช่างเอ็กซ์ เสนอราคา 50,000.00 บาท </v>
      </c>
      <c r="G156" s="17" t="s">
        <v>460</v>
      </c>
      <c r="H156" s="14">
        <v>50000</v>
      </c>
      <c r="I156" s="15" t="s">
        <v>19</v>
      </c>
      <c r="J156" s="15" t="s">
        <v>461</v>
      </c>
      <c r="K156" s="20">
        <v>244186</v>
      </c>
    </row>
    <row r="157" spans="1:12" ht="80.099999999999994" hidden="1" customHeight="1" x14ac:dyDescent="0.35">
      <c r="A157" s="19">
        <v>152</v>
      </c>
      <c r="B157" s="13" t="s">
        <v>462</v>
      </c>
      <c r="C157" s="14">
        <v>23980</v>
      </c>
      <c r="D157" s="14">
        <v>23980</v>
      </c>
      <c r="E157" s="15" t="s">
        <v>17</v>
      </c>
      <c r="F157" s="16" t="str">
        <f t="shared" si="5"/>
        <v xml:space="preserve">เก้าการปัก เสนอราคา 23,980.00 บาท </v>
      </c>
      <c r="G157" s="17" t="s">
        <v>463</v>
      </c>
      <c r="H157" s="14">
        <v>23980</v>
      </c>
      <c r="I157" s="15" t="s">
        <v>19</v>
      </c>
      <c r="J157" s="15" t="s">
        <v>464</v>
      </c>
      <c r="K157" s="20">
        <v>244186</v>
      </c>
    </row>
    <row r="158" spans="1:12" ht="80.099999999999994" hidden="1" customHeight="1" x14ac:dyDescent="0.35">
      <c r="A158" s="12">
        <v>153</v>
      </c>
      <c r="B158" s="13" t="s">
        <v>465</v>
      </c>
      <c r="C158" s="14">
        <v>32100</v>
      </c>
      <c r="D158" s="14">
        <v>32100</v>
      </c>
      <c r="E158" s="15" t="s">
        <v>17</v>
      </c>
      <c r="F158" s="16" t="str">
        <f t="shared" si="5"/>
        <v xml:space="preserve">บริษัท วิสดอม ออนไลน์ มีเดีย จำกัด เสนอราคา 32,100.00 บาท </v>
      </c>
      <c r="G158" s="17" t="s">
        <v>466</v>
      </c>
      <c r="H158" s="14">
        <v>32100</v>
      </c>
      <c r="I158" s="15" t="s">
        <v>19</v>
      </c>
      <c r="J158" s="15" t="s">
        <v>467</v>
      </c>
      <c r="K158" s="20">
        <v>244186</v>
      </c>
    </row>
    <row r="159" spans="1:12" ht="80.099999999999994" hidden="1" customHeight="1" x14ac:dyDescent="0.35">
      <c r="A159" s="12">
        <v>154</v>
      </c>
      <c r="B159" s="13" t="s">
        <v>468</v>
      </c>
      <c r="C159" s="14">
        <v>99985.08</v>
      </c>
      <c r="D159" s="14">
        <v>99985.08</v>
      </c>
      <c r="E159" s="15" t="s">
        <v>17</v>
      </c>
      <c r="F159" s="16" t="str">
        <f t="shared" si="5"/>
        <v xml:space="preserve">ห้างหุ้นส่วนจำกัด เอ็นอาร์ วอเตอร์ปั้ม แอนด์ คอนโทรล เสนอราคา 99,985.08 บาท </v>
      </c>
      <c r="G159" s="17" t="s">
        <v>469</v>
      </c>
      <c r="H159" s="14">
        <v>99985.08</v>
      </c>
      <c r="I159" s="15" t="s">
        <v>19</v>
      </c>
      <c r="J159" s="15" t="s">
        <v>470</v>
      </c>
      <c r="K159" s="20">
        <v>244186</v>
      </c>
    </row>
    <row r="160" spans="1:12" ht="80.099999999999994" hidden="1" customHeight="1" x14ac:dyDescent="0.35">
      <c r="A160" s="19">
        <v>155</v>
      </c>
      <c r="B160" s="13" t="s">
        <v>471</v>
      </c>
      <c r="C160" s="14">
        <v>6512.02</v>
      </c>
      <c r="D160" s="14">
        <v>6512.02</v>
      </c>
      <c r="E160" s="15" t="s">
        <v>17</v>
      </c>
      <c r="F160" s="16" t="str">
        <f t="shared" si="5"/>
        <v xml:space="preserve">บริษัท เอสโค่ (ไทยแลนด์) จำกัด เสนอราคา 6,512.02 บาท </v>
      </c>
      <c r="G160" s="17" t="s">
        <v>232</v>
      </c>
      <c r="H160" s="14">
        <v>6512.02</v>
      </c>
      <c r="I160" s="15" t="s">
        <v>19</v>
      </c>
      <c r="J160" s="15" t="s">
        <v>472</v>
      </c>
      <c r="K160" s="20">
        <v>244186</v>
      </c>
      <c r="L160" s="28"/>
    </row>
    <row r="161" spans="1:12" ht="80.099999999999994" hidden="1" customHeight="1" x14ac:dyDescent="0.35">
      <c r="A161" s="12">
        <v>156</v>
      </c>
      <c r="B161" s="13" t="s">
        <v>473</v>
      </c>
      <c r="C161" s="14">
        <v>28190</v>
      </c>
      <c r="D161" s="14">
        <v>28190</v>
      </c>
      <c r="E161" s="15" t="s">
        <v>17</v>
      </c>
      <c r="F161" s="16" t="str">
        <f t="shared" si="5"/>
        <v xml:space="preserve">ห้างหุ้นส่วนจำกัด ไทยรัตน์วัสดุภัณฑ์ (1997) เสนอราคา 10,771.00 บาท </v>
      </c>
      <c r="G161" s="17" t="s">
        <v>144</v>
      </c>
      <c r="H161" s="14">
        <v>10771</v>
      </c>
      <c r="I161" s="15" t="s">
        <v>19</v>
      </c>
      <c r="J161" s="15" t="s">
        <v>474</v>
      </c>
      <c r="K161" s="20">
        <v>244186</v>
      </c>
    </row>
    <row r="162" spans="1:12" ht="80.099999999999994" hidden="1" customHeight="1" x14ac:dyDescent="0.35">
      <c r="A162" s="12">
        <v>157</v>
      </c>
      <c r="B162" s="13" t="s">
        <v>475</v>
      </c>
      <c r="C162" s="14">
        <v>28190</v>
      </c>
      <c r="D162" s="14">
        <v>28190</v>
      </c>
      <c r="E162" s="15" t="s">
        <v>17</v>
      </c>
      <c r="F162" s="16" t="str">
        <f t="shared" si="5"/>
        <v xml:space="preserve">ห้างหุ้นส่วนจำกัด ทองเจริญผล 2024 เสนอราคา 13,085.00 บาท </v>
      </c>
      <c r="G162" s="17" t="s">
        <v>68</v>
      </c>
      <c r="H162" s="14">
        <v>13085</v>
      </c>
      <c r="I162" s="15" t="s">
        <v>19</v>
      </c>
      <c r="J162" s="15" t="s">
        <v>476</v>
      </c>
      <c r="K162" s="20">
        <v>244186</v>
      </c>
    </row>
    <row r="163" spans="1:12" ht="80.099999999999994" hidden="1" customHeight="1" x14ac:dyDescent="0.35">
      <c r="A163" s="19">
        <v>158</v>
      </c>
      <c r="B163" s="13" t="s">
        <v>477</v>
      </c>
      <c r="C163" s="14">
        <v>46900</v>
      </c>
      <c r="D163" s="14">
        <v>46900</v>
      </c>
      <c r="E163" s="15" t="s">
        <v>17</v>
      </c>
      <c r="F163" s="16" t="str">
        <f t="shared" si="5"/>
        <v xml:space="preserve">ห้างหุ้นส่วนจำกัด สตาร์ทอัพ คอนสตรัคชั่น เสนอราคา 46,900.00 บาท </v>
      </c>
      <c r="G163" s="17" t="s">
        <v>478</v>
      </c>
      <c r="H163" s="14">
        <v>46900</v>
      </c>
      <c r="I163" s="15" t="s">
        <v>19</v>
      </c>
      <c r="J163" s="15" t="s">
        <v>479</v>
      </c>
      <c r="K163" s="20">
        <v>244186</v>
      </c>
    </row>
    <row r="164" spans="1:12" ht="80.099999999999994" hidden="1" customHeight="1" x14ac:dyDescent="0.35">
      <c r="A164" s="12">
        <v>159</v>
      </c>
      <c r="B164" s="13" t="s">
        <v>480</v>
      </c>
      <c r="C164" s="14">
        <v>25950</v>
      </c>
      <c r="D164" s="14">
        <v>25950</v>
      </c>
      <c r="E164" s="15" t="s">
        <v>17</v>
      </c>
      <c r="F164" s="16" t="str">
        <f t="shared" si="5"/>
        <v xml:space="preserve">ห้างหุ้นส่วนจำกัด เพชรทองทวีเกษตรภัณฑ์ เสนอราคา 25,950.00 บาท </v>
      </c>
      <c r="G164" s="17" t="s">
        <v>481</v>
      </c>
      <c r="H164" s="14">
        <v>25950</v>
      </c>
      <c r="I164" s="15" t="s">
        <v>19</v>
      </c>
      <c r="J164" s="15" t="s">
        <v>482</v>
      </c>
      <c r="K164" s="20">
        <v>244186</v>
      </c>
    </row>
    <row r="165" spans="1:12" ht="80.099999999999994" hidden="1" customHeight="1" x14ac:dyDescent="0.35">
      <c r="A165" s="12">
        <v>160</v>
      </c>
      <c r="B165" s="13" t="s">
        <v>483</v>
      </c>
      <c r="C165" s="14">
        <v>50000</v>
      </c>
      <c r="D165" s="14">
        <v>50000</v>
      </c>
      <c r="E165" s="15" t="s">
        <v>17</v>
      </c>
      <c r="F165" s="16" t="str">
        <f t="shared" si="5"/>
        <v xml:space="preserve">ร้าน ป้าย ช่างเอ็กซ์ เสนอราคา 50,000.00 บาท </v>
      </c>
      <c r="G165" s="17" t="s">
        <v>460</v>
      </c>
      <c r="H165" s="14">
        <v>50000</v>
      </c>
      <c r="I165" s="15" t="s">
        <v>19</v>
      </c>
      <c r="J165" s="15" t="s">
        <v>484</v>
      </c>
      <c r="K165" s="20">
        <v>244186</v>
      </c>
    </row>
    <row r="166" spans="1:12" ht="80.099999999999994" hidden="1" customHeight="1" x14ac:dyDescent="0.35">
      <c r="A166" s="19">
        <v>161</v>
      </c>
      <c r="B166" s="13" t="s">
        <v>485</v>
      </c>
      <c r="C166" s="14">
        <v>50000</v>
      </c>
      <c r="D166" s="14">
        <v>50000</v>
      </c>
      <c r="E166" s="15" t="s">
        <v>17</v>
      </c>
      <c r="F166" s="16" t="str">
        <f t="shared" si="5"/>
        <v xml:space="preserve">ร้าน วิไลผ้าม่าน เสนอราคา 49,999.20 บาท </v>
      </c>
      <c r="G166" s="17" t="s">
        <v>486</v>
      </c>
      <c r="H166" s="14">
        <v>49999.199999999997</v>
      </c>
      <c r="I166" s="15" t="s">
        <v>19</v>
      </c>
      <c r="J166" s="15" t="s">
        <v>487</v>
      </c>
      <c r="K166" s="20">
        <v>244186</v>
      </c>
    </row>
    <row r="167" spans="1:12" ht="80.099999999999994" hidden="1" customHeight="1" x14ac:dyDescent="0.35">
      <c r="A167" s="12">
        <v>162</v>
      </c>
      <c r="B167" s="13" t="s">
        <v>488</v>
      </c>
      <c r="C167" s="14">
        <v>16120</v>
      </c>
      <c r="D167" s="14">
        <v>16120</v>
      </c>
      <c r="E167" s="15" t="s">
        <v>17</v>
      </c>
      <c r="F167" s="16" t="str">
        <f t="shared" si="5"/>
        <v xml:space="preserve">ร้าน สุรนารี เครื่องเขียน เสนอราคา 16,120.00 บาท </v>
      </c>
      <c r="G167" s="17" t="s">
        <v>373</v>
      </c>
      <c r="H167" s="14">
        <v>16120</v>
      </c>
      <c r="I167" s="15" t="s">
        <v>19</v>
      </c>
      <c r="J167" s="15" t="s">
        <v>489</v>
      </c>
      <c r="K167" s="20">
        <v>244186</v>
      </c>
    </row>
    <row r="168" spans="1:12" ht="80.099999999999994" hidden="1" customHeight="1" x14ac:dyDescent="0.35">
      <c r="A168" s="56">
        <v>163</v>
      </c>
      <c r="B168" s="57" t="s">
        <v>490</v>
      </c>
      <c r="C168" s="58">
        <v>35310</v>
      </c>
      <c r="D168" s="58">
        <v>35310</v>
      </c>
      <c r="E168" s="59" t="s">
        <v>17</v>
      </c>
      <c r="F168" s="60" t="s">
        <v>491</v>
      </c>
      <c r="G168" s="61" t="s">
        <v>412</v>
      </c>
      <c r="H168" s="58">
        <v>35310</v>
      </c>
      <c r="I168" s="59" t="s">
        <v>19</v>
      </c>
      <c r="J168" s="59" t="s">
        <v>492</v>
      </c>
      <c r="K168" s="55">
        <v>244186</v>
      </c>
    </row>
    <row r="169" spans="1:12" ht="80.099999999999994" hidden="1" customHeight="1" x14ac:dyDescent="0.35">
      <c r="A169" s="49">
        <v>164</v>
      </c>
      <c r="B169" s="50" t="s">
        <v>493</v>
      </c>
      <c r="C169" s="51">
        <v>9000</v>
      </c>
      <c r="D169" s="51">
        <v>9000</v>
      </c>
      <c r="E169" s="52" t="s">
        <v>17</v>
      </c>
      <c r="F169" s="53" t="str">
        <f t="shared" ref="F169:F176" si="6">G169 &amp; " เสนอราคา " &amp; TEXT(H169,"#,##0.00") &amp; " บาท "</f>
        <v xml:space="preserve">พี อาร์ กราฟฟิคแอนด์ดีไซน์ เสนอราคา 9,000.00 บาท </v>
      </c>
      <c r="G169" s="54" t="s">
        <v>494</v>
      </c>
      <c r="H169" s="51">
        <v>9000</v>
      </c>
      <c r="I169" s="52" t="s">
        <v>19</v>
      </c>
      <c r="J169" s="52" t="s">
        <v>495</v>
      </c>
      <c r="K169" s="55">
        <v>244186</v>
      </c>
      <c r="L169" s="28"/>
    </row>
    <row r="170" spans="1:12" ht="80.099999999999994" hidden="1" customHeight="1" x14ac:dyDescent="0.35">
      <c r="A170" s="12">
        <v>165</v>
      </c>
      <c r="B170" s="13" t="s">
        <v>88</v>
      </c>
      <c r="C170" s="14">
        <v>13642</v>
      </c>
      <c r="D170" s="14">
        <v>13642</v>
      </c>
      <c r="E170" s="15" t="s">
        <v>17</v>
      </c>
      <c r="F170" s="16" t="str">
        <f t="shared" si="6"/>
        <v xml:space="preserve">บริษัท อนุสรณ์ เบสเซฟ จำกัด เสนอราคา 13,642.50 บาท </v>
      </c>
      <c r="G170" s="17" t="s">
        <v>496</v>
      </c>
      <c r="H170" s="14">
        <v>13642.5</v>
      </c>
      <c r="I170" s="15" t="s">
        <v>19</v>
      </c>
      <c r="J170" s="15" t="s">
        <v>497</v>
      </c>
      <c r="K170" s="20">
        <v>244186</v>
      </c>
    </row>
    <row r="171" spans="1:12" ht="80.099999999999994" hidden="1" customHeight="1" x14ac:dyDescent="0.35">
      <c r="A171" s="12">
        <v>166</v>
      </c>
      <c r="B171" s="13" t="s">
        <v>498</v>
      </c>
      <c r="C171" s="14">
        <v>5328.6</v>
      </c>
      <c r="D171" s="14">
        <v>5328.6</v>
      </c>
      <c r="E171" s="15" t="s">
        <v>17</v>
      </c>
      <c r="F171" s="16" t="str">
        <f t="shared" si="6"/>
        <v xml:space="preserve">บริษัท อิตัลมาร์ (ประเทศไทย) จำกัด เสนอราคา 5,328.60 บาท </v>
      </c>
      <c r="G171" s="17" t="s">
        <v>240</v>
      </c>
      <c r="H171" s="14">
        <v>5328.6</v>
      </c>
      <c r="I171" s="15" t="s">
        <v>19</v>
      </c>
      <c r="J171" s="15" t="s">
        <v>499</v>
      </c>
      <c r="K171" s="20">
        <v>244186</v>
      </c>
    </row>
    <row r="172" spans="1:12" ht="80.099999999999994" hidden="1" customHeight="1" x14ac:dyDescent="0.35">
      <c r="A172" s="19">
        <v>167</v>
      </c>
      <c r="B172" s="13" t="s">
        <v>500</v>
      </c>
      <c r="C172" s="14">
        <v>3179</v>
      </c>
      <c r="D172" s="14">
        <v>3179</v>
      </c>
      <c r="E172" s="15" t="s">
        <v>17</v>
      </c>
      <c r="F172" s="16" t="str">
        <f t="shared" si="6"/>
        <v xml:space="preserve">ร้าน พลอยพาณิชย์ เสนอราคา 3,179.00 บาท </v>
      </c>
      <c r="G172" s="17" t="s">
        <v>501</v>
      </c>
      <c r="H172" s="14">
        <v>3179</v>
      </c>
      <c r="I172" s="15" t="s">
        <v>19</v>
      </c>
      <c r="J172" s="15" t="s">
        <v>502</v>
      </c>
      <c r="K172" s="20">
        <v>244186</v>
      </c>
    </row>
    <row r="173" spans="1:12" ht="80.099999999999994" hidden="1" customHeight="1" x14ac:dyDescent="0.35">
      <c r="A173" s="12">
        <v>168</v>
      </c>
      <c r="B173" s="13" t="s">
        <v>503</v>
      </c>
      <c r="C173" s="14">
        <v>3571.13</v>
      </c>
      <c r="D173" s="14">
        <v>3571.13</v>
      </c>
      <c r="E173" s="15" t="s">
        <v>17</v>
      </c>
      <c r="F173" s="16" t="str">
        <f t="shared" si="6"/>
        <v xml:space="preserve">บริษัท คอมพาว์ดเคลย์ จำกัด เสนอราคา 3,571.13 บาท </v>
      </c>
      <c r="G173" s="17" t="s">
        <v>504</v>
      </c>
      <c r="H173" s="14">
        <v>3571.13</v>
      </c>
      <c r="I173" s="15" t="s">
        <v>19</v>
      </c>
      <c r="J173" s="15" t="s">
        <v>505</v>
      </c>
      <c r="K173" s="20">
        <v>244186</v>
      </c>
      <c r="L173" s="28"/>
    </row>
    <row r="174" spans="1:12" ht="80.099999999999994" hidden="1" customHeight="1" x14ac:dyDescent="0.35">
      <c r="A174" s="12">
        <v>169</v>
      </c>
      <c r="B174" s="13" t="s">
        <v>506</v>
      </c>
      <c r="C174" s="14">
        <v>48000</v>
      </c>
      <c r="D174" s="14">
        <v>48000</v>
      </c>
      <c r="E174" s="15" t="s">
        <v>17</v>
      </c>
      <c r="F174" s="16" t="str">
        <f t="shared" si="6"/>
        <v xml:space="preserve">บริษัท อาร์เอ็นพี เมดิเทค ซัพพลาย จำกัด เสนอราคา 48,000.00 บาท </v>
      </c>
      <c r="G174" s="17" t="s">
        <v>507</v>
      </c>
      <c r="H174" s="14">
        <v>48000</v>
      </c>
      <c r="I174" s="15" t="s">
        <v>19</v>
      </c>
      <c r="J174" s="15" t="s">
        <v>508</v>
      </c>
      <c r="K174" s="20">
        <v>244186</v>
      </c>
    </row>
    <row r="175" spans="1:12" ht="80.099999999999994" hidden="1" customHeight="1" x14ac:dyDescent="0.35">
      <c r="A175" s="19">
        <v>170</v>
      </c>
      <c r="B175" s="13" t="s">
        <v>509</v>
      </c>
      <c r="C175" s="14">
        <v>25500</v>
      </c>
      <c r="D175" s="14">
        <v>25500</v>
      </c>
      <c r="E175" s="15" t="s">
        <v>17</v>
      </c>
      <c r="F175" s="16" t="str">
        <f t="shared" si="6"/>
        <v xml:space="preserve">บริษัท วี อาร์ พี เด้นท์ จำกัด เสนอราคา 25,500.00 บาท </v>
      </c>
      <c r="G175" s="17" t="s">
        <v>510</v>
      </c>
      <c r="H175" s="14">
        <v>25500</v>
      </c>
      <c r="I175" s="15" t="s">
        <v>19</v>
      </c>
      <c r="J175" s="15" t="s">
        <v>511</v>
      </c>
      <c r="K175" s="20">
        <v>244186</v>
      </c>
    </row>
    <row r="176" spans="1:12" ht="80.099999999999994" hidden="1" customHeight="1" x14ac:dyDescent="0.35">
      <c r="A176" s="12">
        <v>171</v>
      </c>
      <c r="B176" s="13" t="s">
        <v>512</v>
      </c>
      <c r="C176" s="14">
        <v>155749.20000000001</v>
      </c>
      <c r="D176" s="14">
        <v>155749.20000000001</v>
      </c>
      <c r="E176" s="15" t="s">
        <v>17</v>
      </c>
      <c r="F176" s="16" t="str">
        <f t="shared" si="6"/>
        <v xml:space="preserve">ห้างหุ้นส่วนจำกัด ต.อิเล็คทริค(1987) เสนอราคา 154,866.74 บาท </v>
      </c>
      <c r="G176" s="17" t="s">
        <v>104</v>
      </c>
      <c r="H176" s="14">
        <v>154866.74</v>
      </c>
      <c r="I176" s="15" t="s">
        <v>19</v>
      </c>
      <c r="J176" s="15" t="s">
        <v>513</v>
      </c>
      <c r="K176" s="20">
        <v>244186</v>
      </c>
    </row>
    <row r="177" spans="1:12" ht="80.099999999999994" hidden="1" customHeight="1" x14ac:dyDescent="0.35">
      <c r="A177" s="56">
        <v>172</v>
      </c>
      <c r="B177" s="57" t="s">
        <v>514</v>
      </c>
      <c r="C177" s="58">
        <v>42200</v>
      </c>
      <c r="D177" s="58">
        <v>42200</v>
      </c>
      <c r="E177" s="59" t="s">
        <v>17</v>
      </c>
      <c r="F177" s="60" t="s">
        <v>515</v>
      </c>
      <c r="G177" s="61" t="s">
        <v>516</v>
      </c>
      <c r="H177" s="58">
        <v>42200</v>
      </c>
      <c r="I177" s="59" t="s">
        <v>19</v>
      </c>
      <c r="J177" s="59" t="s">
        <v>517</v>
      </c>
      <c r="K177" s="55">
        <v>244186</v>
      </c>
    </row>
    <row r="178" spans="1:12" ht="80.099999999999994" hidden="1" customHeight="1" x14ac:dyDescent="0.35">
      <c r="A178" s="49">
        <v>173</v>
      </c>
      <c r="B178" s="50" t="s">
        <v>514</v>
      </c>
      <c r="C178" s="51">
        <v>72600</v>
      </c>
      <c r="D178" s="51">
        <v>72600</v>
      </c>
      <c r="E178" s="52" t="s">
        <v>17</v>
      </c>
      <c r="F178" s="53" t="str">
        <f t="shared" ref="F178:F184" si="7">G178 &amp; " เสนอราคา " &amp; TEXT(H178,"#,##0.00") &amp; " บาท "</f>
        <v xml:space="preserve">ห้างหุ้นส่วนจำกัด นครราชสีมาเหรียญทองการไฟฟ้า เสนอราคา 72,600.00 บาท </v>
      </c>
      <c r="G178" s="54" t="s">
        <v>518</v>
      </c>
      <c r="H178" s="51">
        <v>72600</v>
      </c>
      <c r="I178" s="52" t="s">
        <v>19</v>
      </c>
      <c r="J178" s="52" t="s">
        <v>519</v>
      </c>
      <c r="K178" s="55">
        <v>244186</v>
      </c>
    </row>
    <row r="179" spans="1:12" ht="80.099999999999994" hidden="1" customHeight="1" x14ac:dyDescent="0.35">
      <c r="A179" s="12">
        <v>174</v>
      </c>
      <c r="B179" s="13" t="s">
        <v>520</v>
      </c>
      <c r="C179" s="14">
        <v>12711.6</v>
      </c>
      <c r="D179" s="14">
        <v>12711.6</v>
      </c>
      <c r="E179" s="15" t="s">
        <v>17</v>
      </c>
      <c r="F179" s="16" t="str">
        <f t="shared" si="7"/>
        <v xml:space="preserve">บริษัท อิตัลมาร์ (ประเทศไทย) จำกัด เสนอราคา 12,711.60 บาท </v>
      </c>
      <c r="G179" s="17" t="s">
        <v>240</v>
      </c>
      <c r="H179" s="14">
        <v>12711.6</v>
      </c>
      <c r="I179" s="15" t="s">
        <v>19</v>
      </c>
      <c r="J179" s="15" t="s">
        <v>521</v>
      </c>
      <c r="K179" s="20">
        <v>244186</v>
      </c>
    </row>
    <row r="180" spans="1:12" ht="80.099999999999994" hidden="1" customHeight="1" x14ac:dyDescent="0.35">
      <c r="A180" s="12">
        <v>175</v>
      </c>
      <c r="B180" s="13" t="s">
        <v>522</v>
      </c>
      <c r="C180" s="14">
        <v>8000</v>
      </c>
      <c r="D180" s="14">
        <v>8000</v>
      </c>
      <c r="E180" s="15" t="s">
        <v>17</v>
      </c>
      <c r="F180" s="16" t="str">
        <f t="shared" si="7"/>
        <v xml:space="preserve">นาย ศุภกร แสงพิทักษ์ เสนอราคา 8,000.00 บาท </v>
      </c>
      <c r="G180" s="17" t="s">
        <v>523</v>
      </c>
      <c r="H180" s="14">
        <v>8000</v>
      </c>
      <c r="I180" s="15" t="s">
        <v>19</v>
      </c>
      <c r="J180" s="15" t="s">
        <v>524</v>
      </c>
      <c r="K180" s="20">
        <v>244186</v>
      </c>
    </row>
    <row r="181" spans="1:12" ht="97.5" hidden="1" customHeight="1" x14ac:dyDescent="0.35">
      <c r="A181" s="19">
        <v>176</v>
      </c>
      <c r="B181" s="13" t="s">
        <v>525</v>
      </c>
      <c r="C181" s="14">
        <v>54000</v>
      </c>
      <c r="D181" s="14">
        <v>54000</v>
      </c>
      <c r="E181" s="15" t="s">
        <v>17</v>
      </c>
      <c r="F181" s="16" t="str">
        <f t="shared" si="7"/>
        <v xml:space="preserve">บริษัท มี กรุ๊ป เอ็นเตอร์ไพรส์ จำกัด เสนอราคา 54,000.00 บาท </v>
      </c>
      <c r="G181" s="17" t="s">
        <v>526</v>
      </c>
      <c r="H181" s="14">
        <v>54000</v>
      </c>
      <c r="I181" s="15" t="s">
        <v>19</v>
      </c>
      <c r="J181" s="15" t="s">
        <v>527</v>
      </c>
      <c r="K181" s="20">
        <v>244186</v>
      </c>
    </row>
    <row r="182" spans="1:12" ht="80.099999999999994" hidden="1" customHeight="1" x14ac:dyDescent="0.35">
      <c r="A182" s="12">
        <v>177</v>
      </c>
      <c r="B182" s="13" t="s">
        <v>528</v>
      </c>
      <c r="C182" s="14">
        <v>13800</v>
      </c>
      <c r="D182" s="14">
        <v>13800</v>
      </c>
      <c r="E182" s="15" t="s">
        <v>17</v>
      </c>
      <c r="F182" s="16" t="str">
        <f t="shared" si="7"/>
        <v xml:space="preserve">ร้าน สองพี่น้องแอร์ประดับยนต์ เสนอราคา 13,800.00 บาท </v>
      </c>
      <c r="G182" s="17" t="s">
        <v>29</v>
      </c>
      <c r="H182" s="14">
        <v>13800</v>
      </c>
      <c r="I182" s="15" t="s">
        <v>19</v>
      </c>
      <c r="J182" s="15" t="s">
        <v>529</v>
      </c>
      <c r="K182" s="20">
        <v>244187</v>
      </c>
      <c r="L182" s="28"/>
    </row>
    <row r="183" spans="1:12" ht="80.099999999999994" hidden="1" customHeight="1" x14ac:dyDescent="0.35">
      <c r="A183" s="12">
        <v>178</v>
      </c>
      <c r="B183" s="13" t="s">
        <v>530</v>
      </c>
      <c r="C183" s="14">
        <v>7000</v>
      </c>
      <c r="D183" s="14">
        <v>7000</v>
      </c>
      <c r="E183" s="15" t="s">
        <v>17</v>
      </c>
      <c r="F183" s="16" t="str">
        <f t="shared" si="7"/>
        <v xml:space="preserve">ร้าน สองพี่น้องแอร์ประดับยนต์ เสนอราคา 7,000.00 บาท </v>
      </c>
      <c r="G183" s="17" t="s">
        <v>29</v>
      </c>
      <c r="H183" s="14">
        <v>7000</v>
      </c>
      <c r="I183" s="15" t="s">
        <v>19</v>
      </c>
      <c r="J183" s="15" t="s">
        <v>531</v>
      </c>
      <c r="K183" s="20">
        <v>244187</v>
      </c>
    </row>
    <row r="184" spans="1:12" ht="80.099999999999994" hidden="1" customHeight="1" x14ac:dyDescent="0.35">
      <c r="A184" s="19">
        <v>179</v>
      </c>
      <c r="B184" s="13" t="s">
        <v>532</v>
      </c>
      <c r="C184" s="14">
        <v>4720</v>
      </c>
      <c r="D184" s="14">
        <v>4720</v>
      </c>
      <c r="E184" s="15" t="s">
        <v>17</v>
      </c>
      <c r="F184" s="16" t="str">
        <f t="shared" si="7"/>
        <v xml:space="preserve">นาย สุภัทร แซ่เตีย เสนอราคา 4,720.00 บาท </v>
      </c>
      <c r="G184" s="17" t="s">
        <v>533</v>
      </c>
      <c r="H184" s="14">
        <v>4720</v>
      </c>
      <c r="I184" s="15" t="s">
        <v>19</v>
      </c>
      <c r="J184" s="15" t="s">
        <v>534</v>
      </c>
      <c r="K184" s="20">
        <v>244187</v>
      </c>
    </row>
    <row r="185" spans="1:12" ht="80.099999999999994" hidden="1" customHeight="1" x14ac:dyDescent="0.35">
      <c r="A185" s="12">
        <v>180</v>
      </c>
      <c r="B185" s="22" t="s">
        <v>535</v>
      </c>
      <c r="C185" s="23">
        <v>10000</v>
      </c>
      <c r="D185" s="23">
        <v>10000</v>
      </c>
      <c r="E185" s="24" t="s">
        <v>17</v>
      </c>
      <c r="F185" s="25" t="s">
        <v>536</v>
      </c>
      <c r="G185" s="26" t="s">
        <v>537</v>
      </c>
      <c r="H185" s="23">
        <v>10000</v>
      </c>
      <c r="I185" s="24" t="s">
        <v>19</v>
      </c>
      <c r="J185" s="24" t="s">
        <v>538</v>
      </c>
      <c r="K185" s="20">
        <v>244187</v>
      </c>
    </row>
    <row r="186" spans="1:12" ht="80.099999999999994" hidden="1" customHeight="1" x14ac:dyDescent="0.35">
      <c r="A186" s="12">
        <v>181</v>
      </c>
      <c r="B186" s="13" t="s">
        <v>539</v>
      </c>
      <c r="C186" s="14">
        <v>2900</v>
      </c>
      <c r="D186" s="14">
        <v>2900</v>
      </c>
      <c r="E186" s="15" t="s">
        <v>17</v>
      </c>
      <c r="F186" s="16" t="str">
        <f>G186 &amp; " เสนอราคา " &amp; TEXT(H186,"#,##0.00") &amp; " บาท "</f>
        <v xml:space="preserve">ห้างหุ้นส่วนจำกัด ภูตระการ เสนอราคา 2,900.00 บาท </v>
      </c>
      <c r="G186" s="17" t="s">
        <v>540</v>
      </c>
      <c r="H186" s="14">
        <v>2900</v>
      </c>
      <c r="I186" s="15" t="s">
        <v>19</v>
      </c>
      <c r="J186" s="15" t="s">
        <v>541</v>
      </c>
      <c r="K186" s="20">
        <v>244187</v>
      </c>
    </row>
    <row r="187" spans="1:12" ht="80.099999999999994" hidden="1" customHeight="1" x14ac:dyDescent="0.35">
      <c r="A187" s="49">
        <v>182</v>
      </c>
      <c r="B187" s="50" t="s">
        <v>542</v>
      </c>
      <c r="C187" s="51">
        <v>2140</v>
      </c>
      <c r="D187" s="51">
        <v>2140</v>
      </c>
      <c r="E187" s="52" t="s">
        <v>17</v>
      </c>
      <c r="F187" s="53" t="str">
        <f>G187 &amp; " เสนอราคา " &amp; TEXT(H187,"#,##0.00") &amp; " บาท "</f>
        <v xml:space="preserve">ห้างหุ้นส่วนจำกัด ชุนหลีแบตเตอรี่ เสนอราคา 2,140.00 บาท </v>
      </c>
      <c r="G187" s="54" t="s">
        <v>543</v>
      </c>
      <c r="H187" s="51">
        <v>2140</v>
      </c>
      <c r="I187" s="52" t="s">
        <v>19</v>
      </c>
      <c r="J187" s="52" t="s">
        <v>544</v>
      </c>
      <c r="K187" s="55">
        <v>244187</v>
      </c>
    </row>
    <row r="188" spans="1:12" ht="80.099999999999994" hidden="1" customHeight="1" x14ac:dyDescent="0.35">
      <c r="A188" s="12">
        <v>183</v>
      </c>
      <c r="B188" s="13" t="s">
        <v>545</v>
      </c>
      <c r="C188" s="14">
        <v>43800</v>
      </c>
      <c r="D188" s="14">
        <v>43800</v>
      </c>
      <c r="E188" s="15" t="s">
        <v>17</v>
      </c>
      <c r="F188" s="16" t="str">
        <f>G188 &amp; " เสนอราคา " &amp; TEXT(H188,"#,##0.00") &amp; " บาท "</f>
        <v xml:space="preserve">ร้าน เมืองทองยางยนต์ เสนอราคา 43,800.00 บาท </v>
      </c>
      <c r="G188" s="17" t="s">
        <v>25</v>
      </c>
      <c r="H188" s="14">
        <v>43800</v>
      </c>
      <c r="I188" s="15" t="s">
        <v>19</v>
      </c>
      <c r="J188" s="15" t="s">
        <v>546</v>
      </c>
      <c r="K188" s="20">
        <v>244187</v>
      </c>
    </row>
    <row r="189" spans="1:12" ht="80.099999999999994" hidden="1" customHeight="1" x14ac:dyDescent="0.35">
      <c r="A189" s="12">
        <v>184</v>
      </c>
      <c r="B189" s="22" t="s">
        <v>547</v>
      </c>
      <c r="C189" s="23">
        <v>11984</v>
      </c>
      <c r="D189" s="23">
        <v>11984</v>
      </c>
      <c r="E189" s="24" t="s">
        <v>17</v>
      </c>
      <c r="F189" s="25" t="s">
        <v>548</v>
      </c>
      <c r="G189" s="26" t="s">
        <v>549</v>
      </c>
      <c r="H189" s="23">
        <v>11984</v>
      </c>
      <c r="I189" s="24" t="s">
        <v>19</v>
      </c>
      <c r="J189" s="24" t="s">
        <v>550</v>
      </c>
      <c r="K189" s="20">
        <v>244187</v>
      </c>
    </row>
    <row r="190" spans="1:12" ht="80.099999999999994" hidden="1" customHeight="1" x14ac:dyDescent="0.35">
      <c r="A190" s="19">
        <v>185</v>
      </c>
      <c r="B190" s="13" t="s">
        <v>551</v>
      </c>
      <c r="C190" s="14">
        <v>4732</v>
      </c>
      <c r="D190" s="14">
        <v>4732</v>
      </c>
      <c r="E190" s="15" t="s">
        <v>17</v>
      </c>
      <c r="F190" s="16" t="str">
        <f>G190 &amp; " เสนอราคา " &amp; TEXT(H190,"#,##0.00") &amp; " บาท "</f>
        <v xml:space="preserve">บริษัท รวมวิทยา จำกัด เสนอราคา 4,732.00 บาท </v>
      </c>
      <c r="G190" s="17" t="s">
        <v>186</v>
      </c>
      <c r="H190" s="14">
        <v>4732</v>
      </c>
      <c r="I190" s="15" t="s">
        <v>19</v>
      </c>
      <c r="J190" s="15" t="s">
        <v>552</v>
      </c>
      <c r="K190" s="18">
        <v>244188</v>
      </c>
      <c r="L190" s="28"/>
    </row>
    <row r="191" spans="1:12" ht="80.099999999999994" hidden="1" customHeight="1" x14ac:dyDescent="0.35">
      <c r="A191" s="12">
        <v>186</v>
      </c>
      <c r="B191" s="13" t="s">
        <v>553</v>
      </c>
      <c r="C191" s="14">
        <v>78500</v>
      </c>
      <c r="D191" s="14">
        <v>78500</v>
      </c>
      <c r="E191" s="15" t="s">
        <v>17</v>
      </c>
      <c r="F191" s="16" t="str">
        <f>G191 &amp; " เสนอราคา " &amp; TEXT(H191,"#,##0.00") &amp; " บาท "</f>
        <v xml:space="preserve">บริษัท มุ่งมั่น อีเอ็นจี จำกัด เสนอราคา 78,500.00 บาท </v>
      </c>
      <c r="G191" s="17" t="s">
        <v>277</v>
      </c>
      <c r="H191" s="14">
        <v>78500</v>
      </c>
      <c r="I191" s="15" t="s">
        <v>19</v>
      </c>
      <c r="J191" s="15" t="s">
        <v>554</v>
      </c>
      <c r="K191" s="20">
        <v>244188</v>
      </c>
    </row>
    <row r="192" spans="1:12" ht="80.099999999999994" hidden="1" customHeight="1" x14ac:dyDescent="0.35">
      <c r="A192" s="12">
        <v>187</v>
      </c>
      <c r="B192" s="13" t="s">
        <v>555</v>
      </c>
      <c r="C192" s="14">
        <v>2118.6</v>
      </c>
      <c r="D192" s="14">
        <v>2118.6</v>
      </c>
      <c r="E192" s="15" t="s">
        <v>17</v>
      </c>
      <c r="F192" s="16" t="str">
        <f>G192 &amp; " เสนอราคา " &amp; TEXT(H192,"#,##0.00") &amp; " บาท "</f>
        <v xml:space="preserve">บริษัท มาย แล็บ สเกล จำกัด เสนอราคา 2,118.60 บาท </v>
      </c>
      <c r="G192" s="17" t="s">
        <v>111</v>
      </c>
      <c r="H192" s="14">
        <v>2118.6</v>
      </c>
      <c r="I192" s="15" t="s">
        <v>19</v>
      </c>
      <c r="J192" s="15" t="s">
        <v>556</v>
      </c>
      <c r="K192" s="20">
        <v>244188</v>
      </c>
    </row>
    <row r="193" spans="1:12" ht="80.099999999999994" hidden="1" customHeight="1" x14ac:dyDescent="0.35">
      <c r="A193" s="19">
        <v>188</v>
      </c>
      <c r="B193" s="13" t="s">
        <v>557</v>
      </c>
      <c r="C193" s="14">
        <v>67410</v>
      </c>
      <c r="D193" s="14">
        <v>67410</v>
      </c>
      <c r="E193" s="15" t="s">
        <v>17</v>
      </c>
      <c r="F193" s="16" t="str">
        <f>G193 &amp; " เสนอราคา " &amp; TEXT(H193,"#,##0.00") &amp; " บาท "</f>
        <v xml:space="preserve">บริษัท แอร์ ลิควิด(ประเทศไทย) จำกัด เสนอราคา 67,410.00 บาท </v>
      </c>
      <c r="G193" s="17" t="s">
        <v>435</v>
      </c>
      <c r="H193" s="14">
        <v>67410</v>
      </c>
      <c r="I193" s="15" t="s">
        <v>19</v>
      </c>
      <c r="J193" s="15" t="s">
        <v>558</v>
      </c>
      <c r="K193" s="20">
        <v>244188</v>
      </c>
    </row>
    <row r="194" spans="1:12" ht="80.099999999999994" hidden="1" customHeight="1" x14ac:dyDescent="0.35">
      <c r="A194" s="12">
        <v>189</v>
      </c>
      <c r="B194" s="22" t="s">
        <v>559</v>
      </c>
      <c r="C194" s="23">
        <v>4240</v>
      </c>
      <c r="D194" s="23">
        <v>4240</v>
      </c>
      <c r="E194" s="24" t="s">
        <v>17</v>
      </c>
      <c r="F194" s="25" t="s">
        <v>560</v>
      </c>
      <c r="G194" s="26" t="s">
        <v>147</v>
      </c>
      <c r="H194" s="23">
        <v>4240</v>
      </c>
      <c r="I194" s="24" t="s">
        <v>19</v>
      </c>
      <c r="J194" s="24" t="s">
        <v>561</v>
      </c>
      <c r="K194" s="20">
        <v>244188</v>
      </c>
    </row>
    <row r="195" spans="1:12" ht="80.099999999999994" hidden="1" customHeight="1" x14ac:dyDescent="0.35">
      <c r="A195" s="12">
        <v>190</v>
      </c>
      <c r="B195" s="13" t="s">
        <v>562</v>
      </c>
      <c r="C195" s="14">
        <v>1450</v>
      </c>
      <c r="D195" s="14">
        <v>1450</v>
      </c>
      <c r="E195" s="15" t="s">
        <v>17</v>
      </c>
      <c r="F195" s="16" t="str">
        <f>G195 &amp; " เสนอราคา " &amp; TEXT(H195,"#,##0.00") &amp; " บาท "</f>
        <v xml:space="preserve">ห้างหุ้นส่วนจำกัด โชคเอี่ยมศิริ ทรานสปอร์ต เสนอราคา 1,450.00 บาท </v>
      </c>
      <c r="G195" s="17" t="s">
        <v>22</v>
      </c>
      <c r="H195" s="14">
        <v>1450</v>
      </c>
      <c r="I195" s="15" t="s">
        <v>19</v>
      </c>
      <c r="J195" s="15" t="s">
        <v>563</v>
      </c>
      <c r="K195" s="20">
        <v>244188</v>
      </c>
    </row>
    <row r="196" spans="1:12" ht="80.099999999999994" hidden="1" customHeight="1" x14ac:dyDescent="0.35">
      <c r="A196" s="19">
        <v>191</v>
      </c>
      <c r="B196" s="22" t="s">
        <v>564</v>
      </c>
      <c r="C196" s="23">
        <v>65997.600000000006</v>
      </c>
      <c r="D196" s="23">
        <v>65997.600000000006</v>
      </c>
      <c r="E196" s="24" t="s">
        <v>17</v>
      </c>
      <c r="F196" s="25" t="s">
        <v>565</v>
      </c>
      <c r="G196" s="26" t="s">
        <v>478</v>
      </c>
      <c r="H196" s="23">
        <v>65484</v>
      </c>
      <c r="I196" s="24" t="s">
        <v>19</v>
      </c>
      <c r="J196" s="24" t="s">
        <v>566</v>
      </c>
      <c r="K196" s="20">
        <v>244188</v>
      </c>
    </row>
    <row r="197" spans="1:12" ht="80.099999999999994" hidden="1" customHeight="1" x14ac:dyDescent="0.35">
      <c r="A197" s="12">
        <v>192</v>
      </c>
      <c r="B197" s="13" t="s">
        <v>567</v>
      </c>
      <c r="C197" s="14">
        <v>100800</v>
      </c>
      <c r="D197" s="14">
        <v>100800</v>
      </c>
      <c r="E197" s="15" t="s">
        <v>17</v>
      </c>
      <c r="F197" s="16" t="str">
        <f>G197 &amp; " เสนอราคา " &amp; TEXT(H197,"#,##0.00") &amp; " บาท "</f>
        <v xml:space="preserve">ห้างหุ้นส่วนจำกัด สตาร์ทอัพ คอนสตรัคชั่น เสนอราคา 99,960.00 บาท </v>
      </c>
      <c r="G197" s="17" t="s">
        <v>478</v>
      </c>
      <c r="H197" s="14">
        <v>99960</v>
      </c>
      <c r="I197" s="15" t="s">
        <v>19</v>
      </c>
      <c r="J197" s="15" t="s">
        <v>568</v>
      </c>
      <c r="K197" s="20">
        <v>244188</v>
      </c>
    </row>
    <row r="198" spans="1:12" ht="80.099999999999994" hidden="1" customHeight="1" x14ac:dyDescent="0.35">
      <c r="A198" s="12">
        <v>193</v>
      </c>
      <c r="B198" s="13" t="s">
        <v>569</v>
      </c>
      <c r="C198" s="14">
        <v>28000</v>
      </c>
      <c r="D198" s="14">
        <v>28000</v>
      </c>
      <c r="E198" s="15" t="s">
        <v>17</v>
      </c>
      <c r="F198" s="16" t="str">
        <f>G198 &amp; " เสนอราคา " &amp; TEXT(H198,"#,##0.00") &amp; " บาท "</f>
        <v xml:space="preserve">บริษัท นาซ่าไฟร์โปรดัคส์แอนด์เซฟตี้ จำกัด เสนอราคา 28,000.00 บาท </v>
      </c>
      <c r="G198" s="17" t="s">
        <v>570</v>
      </c>
      <c r="H198" s="14">
        <v>28000</v>
      </c>
      <c r="I198" s="15" t="s">
        <v>19</v>
      </c>
      <c r="J198" s="15" t="s">
        <v>571</v>
      </c>
      <c r="K198" s="20">
        <v>244188</v>
      </c>
      <c r="L198" s="28"/>
    </row>
    <row r="199" spans="1:12" ht="80.099999999999994" hidden="1" customHeight="1" x14ac:dyDescent="0.35">
      <c r="A199" s="19">
        <v>194</v>
      </c>
      <c r="B199" s="13" t="s">
        <v>572</v>
      </c>
      <c r="C199" s="14">
        <v>16050</v>
      </c>
      <c r="D199" s="14">
        <v>16050</v>
      </c>
      <c r="E199" s="15" t="s">
        <v>17</v>
      </c>
      <c r="F199" s="16" t="str">
        <f>G199 &amp; " เสนอราคา " &amp; TEXT(H199,"#,##0.00") &amp; " บาท "</f>
        <v xml:space="preserve">ร้าน แสงอุปกรณ์ เสนอราคา 16,050.00 บาท </v>
      </c>
      <c r="G199" s="17" t="s">
        <v>114</v>
      </c>
      <c r="H199" s="14">
        <v>16050</v>
      </c>
      <c r="I199" s="15" t="s">
        <v>19</v>
      </c>
      <c r="J199" s="15" t="s">
        <v>573</v>
      </c>
      <c r="K199" s="20">
        <v>244188</v>
      </c>
    </row>
    <row r="200" spans="1:12" ht="80.099999999999994" hidden="1" customHeight="1" x14ac:dyDescent="0.35">
      <c r="A200" s="12">
        <v>195</v>
      </c>
      <c r="B200" s="13" t="s">
        <v>574</v>
      </c>
      <c r="C200" s="14">
        <v>2750</v>
      </c>
      <c r="D200" s="14">
        <v>2750</v>
      </c>
      <c r="E200" s="15" t="s">
        <v>17</v>
      </c>
      <c r="F200" s="16" t="str">
        <f>G200 &amp; " เสนอราคา " &amp; TEXT(H200,"#,##0.00") &amp; " บาท "</f>
        <v xml:space="preserve">บริษัท วีระมาศการเกษตร จำกัด เสนอราคา 2,750.00 บาท </v>
      </c>
      <c r="G200" s="17" t="s">
        <v>397</v>
      </c>
      <c r="H200" s="14">
        <v>2750</v>
      </c>
      <c r="I200" s="15" t="s">
        <v>19</v>
      </c>
      <c r="J200" s="15" t="s">
        <v>575</v>
      </c>
      <c r="K200" s="20">
        <v>244188</v>
      </c>
      <c r="L200" s="28"/>
    </row>
    <row r="201" spans="1:12" ht="80.099999999999994" hidden="1" customHeight="1" x14ac:dyDescent="0.35">
      <c r="A201" s="12">
        <v>196</v>
      </c>
      <c r="B201" s="22" t="s">
        <v>576</v>
      </c>
      <c r="C201" s="23">
        <v>20000</v>
      </c>
      <c r="D201" s="23">
        <v>17600</v>
      </c>
      <c r="E201" s="24" t="s">
        <v>17</v>
      </c>
      <c r="F201" s="25" t="s">
        <v>577</v>
      </c>
      <c r="G201" s="26" t="s">
        <v>202</v>
      </c>
      <c r="H201" s="23">
        <v>17600</v>
      </c>
      <c r="I201" s="24" t="s">
        <v>19</v>
      </c>
      <c r="J201" s="24" t="s">
        <v>578</v>
      </c>
      <c r="K201" s="20">
        <v>244188</v>
      </c>
    </row>
    <row r="202" spans="1:12" ht="80.099999999999994" hidden="1" customHeight="1" x14ac:dyDescent="0.35">
      <c r="A202" s="19">
        <v>197</v>
      </c>
      <c r="B202" s="13" t="s">
        <v>88</v>
      </c>
      <c r="C202" s="14">
        <v>12020</v>
      </c>
      <c r="D202" s="14">
        <v>12020</v>
      </c>
      <c r="E202" s="15" t="s">
        <v>17</v>
      </c>
      <c r="F202" s="16" t="str">
        <f>G202 &amp; " เสนอราคา " &amp; TEXT(H202,"#,##0.00") &amp; " บาท "</f>
        <v xml:space="preserve">บริษัท โกลบอล ไซแอนติฟิค จำกัด เสนอราคา 12,020.00 บาท </v>
      </c>
      <c r="G202" s="17" t="s">
        <v>78</v>
      </c>
      <c r="H202" s="14">
        <v>12020</v>
      </c>
      <c r="I202" s="15" t="s">
        <v>19</v>
      </c>
      <c r="J202" s="15" t="s">
        <v>579</v>
      </c>
      <c r="K202" s="20">
        <v>244188</v>
      </c>
    </row>
    <row r="203" spans="1:12" ht="80.099999999999994" hidden="1" customHeight="1" x14ac:dyDescent="0.35">
      <c r="A203" s="12">
        <v>198</v>
      </c>
      <c r="B203" s="13" t="s">
        <v>580</v>
      </c>
      <c r="C203" s="14">
        <v>40125</v>
      </c>
      <c r="D203" s="14">
        <v>40125</v>
      </c>
      <c r="E203" s="15" t="s">
        <v>17</v>
      </c>
      <c r="F203" s="16" t="str">
        <f>G203 &amp; " เสนอราคา " &amp; TEXT(H203,"#,##0.00") &amp; " บาท "</f>
        <v xml:space="preserve">ห้างหุ้นส่วนจำกัด วัฒนวิชญ์ 888 เสนอราคา 38,521.00 บาท </v>
      </c>
      <c r="G203" s="17" t="s">
        <v>581</v>
      </c>
      <c r="H203" s="14">
        <v>38521</v>
      </c>
      <c r="I203" s="15" t="s">
        <v>19</v>
      </c>
      <c r="J203" s="15" t="s">
        <v>582</v>
      </c>
      <c r="K203" s="20">
        <v>244188</v>
      </c>
      <c r="L203" s="28"/>
    </row>
    <row r="204" spans="1:12" ht="80.099999999999994" hidden="1" customHeight="1" x14ac:dyDescent="0.35">
      <c r="A204" s="12">
        <v>199</v>
      </c>
      <c r="B204" s="13" t="s">
        <v>583</v>
      </c>
      <c r="C204" s="14">
        <v>52910</v>
      </c>
      <c r="D204" s="14">
        <v>52910</v>
      </c>
      <c r="E204" s="15" t="s">
        <v>17</v>
      </c>
      <c r="F204" s="16" t="str">
        <f>G204 &amp; " เสนอราคา " &amp; TEXT(H204,"#,##0.00") &amp; " บาท "</f>
        <v xml:space="preserve">ห้างหุ้นส่วนจำกัด นวกรวิศวกรรม เสนอราคา 52,250.00 บาท </v>
      </c>
      <c r="G204" s="17" t="s">
        <v>154</v>
      </c>
      <c r="H204" s="14">
        <v>52250</v>
      </c>
      <c r="I204" s="15" t="s">
        <v>19</v>
      </c>
      <c r="J204" s="15" t="s">
        <v>584</v>
      </c>
      <c r="K204" s="20">
        <v>244188</v>
      </c>
      <c r="L204" s="28"/>
    </row>
    <row r="205" spans="1:12" ht="80.099999999999994" hidden="1" customHeight="1" x14ac:dyDescent="0.35">
      <c r="A205" s="19">
        <v>200</v>
      </c>
      <c r="B205" s="13" t="s">
        <v>585</v>
      </c>
      <c r="C205" s="14">
        <v>75200</v>
      </c>
      <c r="D205" s="14">
        <v>75200</v>
      </c>
      <c r="E205" s="15" t="s">
        <v>17</v>
      </c>
      <c r="F205" s="16" t="str">
        <f>G205 &amp; " เสนอราคา " &amp; TEXT(H205,"#,##0.00") &amp; " บาท "</f>
        <v xml:space="preserve">บริษัท โคราช วิศวกรรม และ เทคโนโลยี จำกัด เสนอราคา 75,200.00 บาท </v>
      </c>
      <c r="G205" s="17" t="s">
        <v>131</v>
      </c>
      <c r="H205" s="14">
        <v>75200</v>
      </c>
      <c r="I205" s="15" t="s">
        <v>19</v>
      </c>
      <c r="J205" s="15" t="s">
        <v>586</v>
      </c>
      <c r="K205" s="20">
        <v>244188</v>
      </c>
    </row>
    <row r="206" spans="1:12" ht="80.099999999999994" hidden="1" customHeight="1" x14ac:dyDescent="0.35">
      <c r="A206" s="12">
        <v>201</v>
      </c>
      <c r="B206" s="13" t="s">
        <v>129</v>
      </c>
      <c r="C206" s="14">
        <v>41000</v>
      </c>
      <c r="D206" s="14">
        <v>41000</v>
      </c>
      <c r="E206" s="15" t="s">
        <v>17</v>
      </c>
      <c r="F206" s="16" t="str">
        <f>G206 &amp; " เสนอราคา " &amp; TEXT(H206,"#,##0.00") &amp; " บาท "</f>
        <v xml:space="preserve">ห้างหุ้นส่วนจำกัด นครราชสีมาเหรียญทองการไฟฟ้า เสนอราคา 40,400.00 บาท </v>
      </c>
      <c r="G206" s="17" t="s">
        <v>518</v>
      </c>
      <c r="H206" s="14">
        <v>40400</v>
      </c>
      <c r="I206" s="15" t="s">
        <v>19</v>
      </c>
      <c r="J206" s="15" t="s">
        <v>587</v>
      </c>
      <c r="K206" s="20">
        <v>244188</v>
      </c>
    </row>
    <row r="207" spans="1:12" ht="80.099999999999994" hidden="1" customHeight="1" x14ac:dyDescent="0.35">
      <c r="A207" s="12">
        <v>202</v>
      </c>
      <c r="B207" s="22" t="s">
        <v>588</v>
      </c>
      <c r="C207" s="23">
        <v>5700</v>
      </c>
      <c r="D207" s="23">
        <v>5700</v>
      </c>
      <c r="E207" s="24" t="s">
        <v>17</v>
      </c>
      <c r="F207" s="25" t="s">
        <v>589</v>
      </c>
      <c r="G207" s="26" t="s">
        <v>78</v>
      </c>
      <c r="H207" s="23">
        <v>5700</v>
      </c>
      <c r="I207" s="24" t="s">
        <v>19</v>
      </c>
      <c r="J207" s="24" t="s">
        <v>590</v>
      </c>
      <c r="K207" s="20">
        <v>244188</v>
      </c>
    </row>
    <row r="208" spans="1:12" ht="80.099999999999994" hidden="1" customHeight="1" x14ac:dyDescent="0.35">
      <c r="A208" s="19">
        <v>203</v>
      </c>
      <c r="B208" s="13" t="s">
        <v>588</v>
      </c>
      <c r="C208" s="14">
        <v>2525.1999999999998</v>
      </c>
      <c r="D208" s="14">
        <v>2525.1999999999998</v>
      </c>
      <c r="E208" s="15" t="s">
        <v>17</v>
      </c>
      <c r="F208" s="16" t="str">
        <f>G208 &amp; " เสนอราคา " &amp; TEXT(H208,"#,##0.00") &amp; " บาท "</f>
        <v xml:space="preserve">ห้างหุ้นส่วนจำกัด เคเอสเค เคมิคัล แอนด์ แลบบอราทอรี่ แอพพลายแอนซ์ เสนอราคา 2,525.20 บาท </v>
      </c>
      <c r="G208" s="17" t="s">
        <v>591</v>
      </c>
      <c r="H208" s="14">
        <v>2525.1999999999998</v>
      </c>
      <c r="I208" s="15" t="s">
        <v>19</v>
      </c>
      <c r="J208" s="15" t="s">
        <v>592</v>
      </c>
      <c r="K208" s="20">
        <v>244188</v>
      </c>
    </row>
    <row r="209" spans="1:12" ht="80.099999999999994" hidden="1" customHeight="1" x14ac:dyDescent="0.35">
      <c r="A209" s="12">
        <v>204</v>
      </c>
      <c r="B209" s="13" t="s">
        <v>593</v>
      </c>
      <c r="C209" s="14">
        <v>6450</v>
      </c>
      <c r="D209" s="14">
        <v>6450</v>
      </c>
      <c r="E209" s="15" t="s">
        <v>17</v>
      </c>
      <c r="F209" s="16" t="str">
        <f>G209 &amp; " เสนอราคา " &amp; TEXT(H209,"#,##0.00") &amp; " บาท "</f>
        <v xml:space="preserve">บริษัท รวมวิทยา จำกัด เสนอราคา 6,450.00 บาท </v>
      </c>
      <c r="G209" s="17" t="s">
        <v>186</v>
      </c>
      <c r="H209" s="14">
        <v>6450</v>
      </c>
      <c r="I209" s="15" t="s">
        <v>19</v>
      </c>
      <c r="J209" s="15" t="s">
        <v>594</v>
      </c>
      <c r="K209" s="20">
        <v>244188</v>
      </c>
    </row>
    <row r="210" spans="1:12" ht="80.099999999999994" hidden="1" customHeight="1" x14ac:dyDescent="0.35">
      <c r="A210" s="12">
        <v>205</v>
      </c>
      <c r="B210" s="13" t="s">
        <v>593</v>
      </c>
      <c r="C210" s="14">
        <v>2808</v>
      </c>
      <c r="D210" s="14">
        <v>2808</v>
      </c>
      <c r="E210" s="15" t="s">
        <v>17</v>
      </c>
      <c r="F210" s="16" t="str">
        <f>G210 &amp; " เสนอราคา " &amp; TEXT(H210,"#,##0.00") &amp; " บาท "</f>
        <v xml:space="preserve">บริษัท ยูเนี่ยน ซายน์ จำกัด เสนอราคา 2,808.00 บาท </v>
      </c>
      <c r="G210" s="17" t="s">
        <v>595</v>
      </c>
      <c r="H210" s="14">
        <v>2808</v>
      </c>
      <c r="I210" s="15" t="s">
        <v>19</v>
      </c>
      <c r="J210" s="15" t="s">
        <v>596</v>
      </c>
      <c r="K210" s="20">
        <v>244188</v>
      </c>
    </row>
    <row r="211" spans="1:12" ht="80.099999999999994" hidden="1" customHeight="1" x14ac:dyDescent="0.35">
      <c r="A211" s="19">
        <v>206</v>
      </c>
      <c r="B211" s="13" t="s">
        <v>597</v>
      </c>
      <c r="C211" s="14">
        <v>11793</v>
      </c>
      <c r="D211" s="14">
        <v>11793</v>
      </c>
      <c r="E211" s="15" t="s">
        <v>17</v>
      </c>
      <c r="F211" s="16" t="str">
        <f>G211 &amp; " เสนอราคา " &amp; TEXT(H211,"#,##0.00") &amp; " บาท "</f>
        <v xml:space="preserve">บริษัท โกลบอล ไซแอนติฟิค จำกัด เสนอราคา 11,793.00 บาท </v>
      </c>
      <c r="G211" s="17" t="s">
        <v>78</v>
      </c>
      <c r="H211" s="14">
        <v>11793</v>
      </c>
      <c r="I211" s="15" t="s">
        <v>19</v>
      </c>
      <c r="J211" s="15" t="s">
        <v>598</v>
      </c>
      <c r="K211" s="20">
        <v>244188</v>
      </c>
    </row>
    <row r="212" spans="1:12" ht="80.099999999999994" hidden="1" customHeight="1" x14ac:dyDescent="0.35">
      <c r="A212" s="12">
        <v>207</v>
      </c>
      <c r="B212" s="22" t="s">
        <v>599</v>
      </c>
      <c r="C212" s="23">
        <v>99475</v>
      </c>
      <c r="D212" s="23">
        <v>99475</v>
      </c>
      <c r="E212" s="24" t="s">
        <v>17</v>
      </c>
      <c r="F212" s="25" t="s">
        <v>600</v>
      </c>
      <c r="G212" s="26" t="s">
        <v>138</v>
      </c>
      <c r="H212" s="23">
        <v>99475</v>
      </c>
      <c r="I212" s="24" t="s">
        <v>19</v>
      </c>
      <c r="J212" s="24" t="s">
        <v>601</v>
      </c>
      <c r="K212" s="20">
        <v>244188</v>
      </c>
    </row>
    <row r="213" spans="1:12" ht="80.099999999999994" customHeight="1" x14ac:dyDescent="0.35">
      <c r="A213" s="12">
        <v>208</v>
      </c>
      <c r="B213" s="36" t="s">
        <v>602</v>
      </c>
      <c r="C213" s="37">
        <v>1536400</v>
      </c>
      <c r="D213" s="37">
        <v>1519988.5</v>
      </c>
      <c r="E213" s="38" t="s">
        <v>214</v>
      </c>
      <c r="F213" s="39" t="s">
        <v>603</v>
      </c>
      <c r="G213" s="39" t="s">
        <v>604</v>
      </c>
      <c r="H213" s="37">
        <v>1440000</v>
      </c>
      <c r="I213" s="38" t="s">
        <v>19</v>
      </c>
      <c r="J213" s="38" t="s">
        <v>605</v>
      </c>
      <c r="K213" s="20">
        <v>244189</v>
      </c>
      <c r="L213" s="28"/>
    </row>
    <row r="214" spans="1:12" ht="80.099999999999994" hidden="1" customHeight="1" x14ac:dyDescent="0.35">
      <c r="A214" s="19">
        <v>209</v>
      </c>
      <c r="B214" s="13" t="s">
        <v>606</v>
      </c>
      <c r="C214" s="14">
        <v>47500</v>
      </c>
      <c r="D214" s="14">
        <v>47500</v>
      </c>
      <c r="E214" s="15" t="s">
        <v>17</v>
      </c>
      <c r="F214" s="16" t="str">
        <f>G214 &amp; " เสนอราคา " &amp; TEXT(H214,"#,##0.00") &amp; " บาท "</f>
        <v xml:space="preserve">นาย ธวัชชัย ศรีประเสริฐ เสนอราคา 47,500.00 บาท </v>
      </c>
      <c r="G214" s="17" t="s">
        <v>607</v>
      </c>
      <c r="H214" s="14">
        <v>47500</v>
      </c>
      <c r="I214" s="15" t="s">
        <v>19</v>
      </c>
      <c r="J214" s="15" t="s">
        <v>608</v>
      </c>
      <c r="K214" s="20">
        <v>244189</v>
      </c>
    </row>
    <row r="215" spans="1:12" ht="300.75" customHeight="1" x14ac:dyDescent="0.35">
      <c r="A215" s="12">
        <v>210</v>
      </c>
      <c r="B215" s="36" t="s">
        <v>609</v>
      </c>
      <c r="C215" s="37">
        <v>799988.71</v>
      </c>
      <c r="D215" s="37">
        <v>703492.9</v>
      </c>
      <c r="E215" s="38" t="s">
        <v>214</v>
      </c>
      <c r="F215" s="39" t="s">
        <v>610</v>
      </c>
      <c r="G215" s="39" t="s">
        <v>611</v>
      </c>
      <c r="H215" s="37">
        <v>579000</v>
      </c>
      <c r="I215" s="38" t="s">
        <v>19</v>
      </c>
      <c r="J215" s="38" t="s">
        <v>612</v>
      </c>
      <c r="K215" s="20">
        <v>244189</v>
      </c>
    </row>
    <row r="216" spans="1:12" ht="80.099999999999994" hidden="1" customHeight="1" x14ac:dyDescent="0.35">
      <c r="A216" s="12">
        <v>211</v>
      </c>
      <c r="B216" s="13" t="s">
        <v>613</v>
      </c>
      <c r="C216" s="14">
        <v>5570</v>
      </c>
      <c r="D216" s="14">
        <v>5570</v>
      </c>
      <c r="E216" s="15" t="s">
        <v>17</v>
      </c>
      <c r="F216" s="16" t="str">
        <f t="shared" ref="F216:F222" si="8">G216 &amp; " เสนอราคา " &amp; TEXT(H216,"#,##0.00") &amp; " บาท "</f>
        <v xml:space="preserve">บริษัท เค.ซี. เคมีเทค จำกัด เสนอราคา 5,570.00 บาท </v>
      </c>
      <c r="G216" s="17" t="s">
        <v>614</v>
      </c>
      <c r="H216" s="14">
        <v>5570</v>
      </c>
      <c r="I216" s="15" t="s">
        <v>19</v>
      </c>
      <c r="J216" s="15" t="s">
        <v>615</v>
      </c>
      <c r="K216" s="20">
        <v>244189</v>
      </c>
      <c r="L216" s="28"/>
    </row>
    <row r="217" spans="1:12" ht="80.099999999999994" hidden="1" customHeight="1" x14ac:dyDescent="0.35">
      <c r="A217" s="19">
        <v>212</v>
      </c>
      <c r="B217" s="13" t="s">
        <v>616</v>
      </c>
      <c r="C217" s="14">
        <v>12305</v>
      </c>
      <c r="D217" s="14">
        <v>12305</v>
      </c>
      <c r="E217" s="15" t="s">
        <v>17</v>
      </c>
      <c r="F217" s="16" t="str">
        <f t="shared" si="8"/>
        <v xml:space="preserve">ห้างหุ้นส่วนจำกัด คอจิเทท ดีไซน์ เซ็นเตอร์ เสนอราคา 12,305.00 บาท </v>
      </c>
      <c r="G217" s="17" t="s">
        <v>280</v>
      </c>
      <c r="H217" s="14">
        <v>12305</v>
      </c>
      <c r="I217" s="15" t="s">
        <v>19</v>
      </c>
      <c r="J217" s="15" t="s">
        <v>617</v>
      </c>
      <c r="K217" s="20">
        <v>244190</v>
      </c>
    </row>
    <row r="218" spans="1:12" ht="80.099999999999994" hidden="1" customHeight="1" x14ac:dyDescent="0.35">
      <c r="A218" s="12">
        <v>213</v>
      </c>
      <c r="B218" s="13" t="s">
        <v>618</v>
      </c>
      <c r="C218" s="14">
        <v>45796</v>
      </c>
      <c r="D218" s="14">
        <v>45796</v>
      </c>
      <c r="E218" s="15" t="s">
        <v>17</v>
      </c>
      <c r="F218" s="16" t="str">
        <f t="shared" si="8"/>
        <v xml:space="preserve">บริษัท ดีเคเอสเอช (ประเทศไทย) จำกัด เสนอราคา 45,796.00 บาท </v>
      </c>
      <c r="G218" s="17" t="s">
        <v>549</v>
      </c>
      <c r="H218" s="14">
        <v>45796</v>
      </c>
      <c r="I218" s="15" t="s">
        <v>19</v>
      </c>
      <c r="J218" s="15" t="s">
        <v>619</v>
      </c>
      <c r="K218" s="20">
        <v>244190</v>
      </c>
      <c r="L218" s="28"/>
    </row>
    <row r="219" spans="1:12" ht="80.099999999999994" hidden="1" customHeight="1" x14ac:dyDescent="0.35">
      <c r="A219" s="12">
        <v>214</v>
      </c>
      <c r="B219" s="13" t="s">
        <v>620</v>
      </c>
      <c r="C219" s="14">
        <v>42992.6</v>
      </c>
      <c r="D219" s="14">
        <v>42992.6</v>
      </c>
      <c r="E219" s="15" t="s">
        <v>17</v>
      </c>
      <c r="F219" s="16" t="str">
        <f t="shared" si="8"/>
        <v xml:space="preserve">บริษัท ดีเคเอสเอช (ประเทศไทย) จำกัด เสนอราคา 42,992.60 บาท </v>
      </c>
      <c r="G219" s="17" t="s">
        <v>549</v>
      </c>
      <c r="H219" s="14">
        <v>42992.6</v>
      </c>
      <c r="I219" s="15" t="s">
        <v>19</v>
      </c>
      <c r="J219" s="15" t="s">
        <v>621</v>
      </c>
      <c r="K219" s="20">
        <v>244190</v>
      </c>
    </row>
    <row r="220" spans="1:12" ht="80.099999999999994" hidden="1" customHeight="1" x14ac:dyDescent="0.35">
      <c r="A220" s="19">
        <v>215</v>
      </c>
      <c r="B220" s="13" t="s">
        <v>622</v>
      </c>
      <c r="C220" s="14">
        <v>191900</v>
      </c>
      <c r="D220" s="14">
        <v>191900</v>
      </c>
      <c r="E220" s="15" t="s">
        <v>17</v>
      </c>
      <c r="F220" s="16" t="str">
        <f t="shared" si="8"/>
        <v xml:space="preserve">ฟาร์มมหาวิทยาลัยเทคโนโลยีสุรนารี เสนอราคา 191,900.00 บาท </v>
      </c>
      <c r="G220" s="17" t="s">
        <v>190</v>
      </c>
      <c r="H220" s="14">
        <v>191900</v>
      </c>
      <c r="I220" s="15" t="s">
        <v>19</v>
      </c>
      <c r="J220" s="15" t="s">
        <v>623</v>
      </c>
      <c r="K220" s="18">
        <v>244194</v>
      </c>
    </row>
    <row r="221" spans="1:12" ht="80.099999999999994" hidden="1" customHeight="1" x14ac:dyDescent="0.35">
      <c r="A221" s="12">
        <v>216</v>
      </c>
      <c r="B221" s="13" t="s">
        <v>624</v>
      </c>
      <c r="C221" s="14">
        <v>20900</v>
      </c>
      <c r="D221" s="14">
        <v>20900</v>
      </c>
      <c r="E221" s="15" t="s">
        <v>17</v>
      </c>
      <c r="F221" s="16" t="str">
        <f t="shared" si="8"/>
        <v xml:space="preserve">บริษัท ไอ.ที.เฮ้าส์ จำกัด เสนอราคา 19,900.00 บาท </v>
      </c>
      <c r="G221" s="17" t="s">
        <v>369</v>
      </c>
      <c r="H221" s="14">
        <v>19900</v>
      </c>
      <c r="I221" s="15" t="s">
        <v>19</v>
      </c>
      <c r="J221" s="15" t="s">
        <v>625</v>
      </c>
      <c r="K221" s="18">
        <v>244194</v>
      </c>
      <c r="L221" s="28"/>
    </row>
    <row r="222" spans="1:12" ht="80.099999999999994" hidden="1" customHeight="1" x14ac:dyDescent="0.35">
      <c r="A222" s="12">
        <v>217</v>
      </c>
      <c r="B222" s="13" t="s">
        <v>626</v>
      </c>
      <c r="C222" s="14">
        <v>84300</v>
      </c>
      <c r="D222" s="14">
        <v>84300</v>
      </c>
      <c r="E222" s="15" t="s">
        <v>17</v>
      </c>
      <c r="F222" s="16" t="str">
        <f t="shared" si="8"/>
        <v xml:space="preserve">บริษัท สราญจิต 1999 จำกัด เสนอราคา 84,000.00 บาท </v>
      </c>
      <c r="G222" s="17" t="s">
        <v>627</v>
      </c>
      <c r="H222" s="14">
        <v>84000</v>
      </c>
      <c r="I222" s="15" t="s">
        <v>19</v>
      </c>
      <c r="J222" s="15" t="s">
        <v>628</v>
      </c>
      <c r="K222" s="18">
        <v>244194</v>
      </c>
    </row>
    <row r="223" spans="1:12" ht="80.099999999999994" hidden="1" customHeight="1" x14ac:dyDescent="0.35">
      <c r="A223" s="19">
        <v>218</v>
      </c>
      <c r="B223" s="22" t="s">
        <v>629</v>
      </c>
      <c r="C223" s="23">
        <v>21828</v>
      </c>
      <c r="D223" s="23">
        <v>21828</v>
      </c>
      <c r="E223" s="24" t="s">
        <v>17</v>
      </c>
      <c r="F223" s="25" t="s">
        <v>630</v>
      </c>
      <c r="G223" s="26" t="s">
        <v>631</v>
      </c>
      <c r="H223" s="23">
        <v>21828</v>
      </c>
      <c r="I223" s="24" t="s">
        <v>19</v>
      </c>
      <c r="J223" s="24" t="s">
        <v>632</v>
      </c>
      <c r="K223" s="29">
        <v>244194</v>
      </c>
    </row>
    <row r="224" spans="1:12" ht="80.099999999999994" hidden="1" customHeight="1" x14ac:dyDescent="0.35">
      <c r="A224" s="12">
        <v>219</v>
      </c>
      <c r="B224" s="22" t="s">
        <v>633</v>
      </c>
      <c r="C224" s="23">
        <v>6600</v>
      </c>
      <c r="D224" s="23">
        <v>6600</v>
      </c>
      <c r="E224" s="24" t="s">
        <v>17</v>
      </c>
      <c r="F224" s="25" t="s">
        <v>634</v>
      </c>
      <c r="G224" s="26" t="s">
        <v>635</v>
      </c>
      <c r="H224" s="23">
        <v>6600</v>
      </c>
      <c r="I224" s="24" t="s">
        <v>19</v>
      </c>
      <c r="J224" s="24" t="s">
        <v>636</v>
      </c>
      <c r="K224" s="29">
        <v>244194</v>
      </c>
    </row>
    <row r="225" spans="1:12" ht="80.099999999999994" hidden="1" customHeight="1" x14ac:dyDescent="0.35">
      <c r="A225" s="12">
        <v>220</v>
      </c>
      <c r="B225" s="22" t="s">
        <v>637</v>
      </c>
      <c r="C225" s="23">
        <v>35000</v>
      </c>
      <c r="D225" s="23">
        <v>11638</v>
      </c>
      <c r="E225" s="24" t="s">
        <v>17</v>
      </c>
      <c r="F225" s="25" t="s">
        <v>638</v>
      </c>
      <c r="G225" s="26" t="s">
        <v>639</v>
      </c>
      <c r="H225" s="23">
        <v>11638</v>
      </c>
      <c r="I225" s="24" t="s">
        <v>19</v>
      </c>
      <c r="J225" s="24" t="s">
        <v>640</v>
      </c>
      <c r="K225" s="29">
        <v>244194</v>
      </c>
    </row>
    <row r="226" spans="1:12" ht="80.099999999999994" hidden="1" customHeight="1" x14ac:dyDescent="0.35">
      <c r="A226" s="19">
        <v>221</v>
      </c>
      <c r="B226" s="13" t="s">
        <v>641</v>
      </c>
      <c r="C226" s="14">
        <v>9900</v>
      </c>
      <c r="D226" s="14">
        <v>9900</v>
      </c>
      <c r="E226" s="15" t="s">
        <v>17</v>
      </c>
      <c r="F226" s="16" t="str">
        <f>G226 &amp; " เสนอราคา " &amp; TEXT(H226,"#,##0.00") &amp; " บาท "</f>
        <v xml:space="preserve">ห้างหุ้นส่วนจำกัด ไทยรัตน์วัสดุภัณฑ์ (1997) เสนอราคา 9,900.00 บาท </v>
      </c>
      <c r="G226" s="17" t="s">
        <v>144</v>
      </c>
      <c r="H226" s="14">
        <v>9900</v>
      </c>
      <c r="I226" s="15" t="s">
        <v>19</v>
      </c>
      <c r="J226" s="15" t="s">
        <v>642</v>
      </c>
      <c r="K226" s="18">
        <v>244194</v>
      </c>
    </row>
    <row r="227" spans="1:12" ht="80.099999999999994" hidden="1" customHeight="1" x14ac:dyDescent="0.35">
      <c r="A227" s="12">
        <v>222</v>
      </c>
      <c r="B227" s="22" t="s">
        <v>643</v>
      </c>
      <c r="C227" s="23">
        <v>20960</v>
      </c>
      <c r="D227" s="23">
        <v>20960</v>
      </c>
      <c r="E227" s="24" t="s">
        <v>17</v>
      </c>
      <c r="F227" s="25" t="s">
        <v>644</v>
      </c>
      <c r="G227" s="26" t="s">
        <v>135</v>
      </c>
      <c r="H227" s="23">
        <v>20455</v>
      </c>
      <c r="I227" s="24" t="s">
        <v>19</v>
      </c>
      <c r="J227" s="24" t="s">
        <v>645</v>
      </c>
      <c r="K227" s="29">
        <v>244194</v>
      </c>
    </row>
    <row r="228" spans="1:12" ht="80.099999999999994" hidden="1" customHeight="1" x14ac:dyDescent="0.35">
      <c r="A228" s="12">
        <v>223</v>
      </c>
      <c r="B228" s="13" t="s">
        <v>646</v>
      </c>
      <c r="C228" s="14">
        <v>153763</v>
      </c>
      <c r="D228" s="14">
        <v>153763</v>
      </c>
      <c r="E228" s="15" t="s">
        <v>17</v>
      </c>
      <c r="F228" s="16" t="str">
        <f t="shared" ref="F228:F238" si="9">G228 &amp; " เสนอราคา " &amp; TEXT(H228,"#,##0.00") &amp; " บาท "</f>
        <v xml:space="preserve">ห้างหุ้นส่วนจำกัด เอ.ที. แมชชีนเนอร์รี่ แอนด์ ซัพพลาย เสนอราคา 153,763.00 บาท </v>
      </c>
      <c r="G228" s="17" t="s">
        <v>92</v>
      </c>
      <c r="H228" s="14">
        <v>153763</v>
      </c>
      <c r="I228" s="15" t="s">
        <v>19</v>
      </c>
      <c r="J228" s="15" t="s">
        <v>647</v>
      </c>
      <c r="K228" s="18">
        <v>244194</v>
      </c>
    </row>
    <row r="229" spans="1:12" ht="80.099999999999994" hidden="1" customHeight="1" x14ac:dyDescent="0.35">
      <c r="A229" s="19">
        <v>224</v>
      </c>
      <c r="B229" s="13" t="s">
        <v>648</v>
      </c>
      <c r="C229" s="14">
        <v>69160</v>
      </c>
      <c r="D229" s="14">
        <v>69160</v>
      </c>
      <c r="E229" s="15" t="s">
        <v>17</v>
      </c>
      <c r="F229" s="16" t="str">
        <f t="shared" si="9"/>
        <v xml:space="preserve">ห้างหุ้นส่วนจำกัด เอ.ที. แมชชีนเนอร์รี่ แอนด์ ซัพพลาย เสนอราคา 69,160.00 บาท </v>
      </c>
      <c r="G229" s="17" t="s">
        <v>92</v>
      </c>
      <c r="H229" s="14">
        <v>69160</v>
      </c>
      <c r="I229" s="15" t="s">
        <v>19</v>
      </c>
      <c r="J229" s="15" t="s">
        <v>649</v>
      </c>
      <c r="K229" s="18">
        <v>244194</v>
      </c>
    </row>
    <row r="230" spans="1:12" ht="80.099999999999994" hidden="1" customHeight="1" x14ac:dyDescent="0.35">
      <c r="A230" s="12">
        <v>225</v>
      </c>
      <c r="B230" s="13" t="s">
        <v>650</v>
      </c>
      <c r="C230" s="14">
        <v>6960</v>
      </c>
      <c r="D230" s="14">
        <v>6960</v>
      </c>
      <c r="E230" s="15" t="s">
        <v>17</v>
      </c>
      <c r="F230" s="16" t="str">
        <f t="shared" si="9"/>
        <v xml:space="preserve">บริษัท เค.ที.เอ็ม. สตีล จำกัด เสนอราคา 6,940.00 บาท </v>
      </c>
      <c r="G230" s="17" t="s">
        <v>651</v>
      </c>
      <c r="H230" s="14">
        <v>6940</v>
      </c>
      <c r="I230" s="15" t="s">
        <v>19</v>
      </c>
      <c r="J230" s="15" t="s">
        <v>652</v>
      </c>
      <c r="K230" s="18">
        <v>244194</v>
      </c>
    </row>
    <row r="231" spans="1:12" ht="80.099999999999994" hidden="1" customHeight="1" x14ac:dyDescent="0.35">
      <c r="A231" s="12">
        <v>226</v>
      </c>
      <c r="B231" s="13" t="s">
        <v>653</v>
      </c>
      <c r="C231" s="14">
        <v>25500</v>
      </c>
      <c r="D231" s="14">
        <v>25500</v>
      </c>
      <c r="E231" s="15" t="s">
        <v>17</v>
      </c>
      <c r="F231" s="16" t="str">
        <f t="shared" si="9"/>
        <v xml:space="preserve">บริษัท สมบูรณ์การพิมพ์ จำกัด เสนอราคา 25,500.00 บาท </v>
      </c>
      <c r="G231" s="17" t="s">
        <v>202</v>
      </c>
      <c r="H231" s="14">
        <v>25500</v>
      </c>
      <c r="I231" s="15" t="s">
        <v>19</v>
      </c>
      <c r="J231" s="15" t="s">
        <v>654</v>
      </c>
      <c r="K231" s="18">
        <v>244194</v>
      </c>
    </row>
    <row r="232" spans="1:12" ht="80.099999999999994" hidden="1" customHeight="1" x14ac:dyDescent="0.35">
      <c r="A232" s="19">
        <v>227</v>
      </c>
      <c r="B232" s="13" t="s">
        <v>270</v>
      </c>
      <c r="C232" s="14">
        <v>68441</v>
      </c>
      <c r="D232" s="14">
        <v>68441</v>
      </c>
      <c r="E232" s="15" t="s">
        <v>17</v>
      </c>
      <c r="F232" s="16" t="str">
        <f t="shared" si="9"/>
        <v xml:space="preserve">บริษัท ซีพีเอฟ (ประเทศไทย) จำกัด (มหาชน) เสนอราคา 68,011.00 บาท </v>
      </c>
      <c r="G232" s="17" t="s">
        <v>138</v>
      </c>
      <c r="H232" s="14">
        <v>68011</v>
      </c>
      <c r="I232" s="15" t="s">
        <v>19</v>
      </c>
      <c r="J232" s="15" t="s">
        <v>655</v>
      </c>
      <c r="K232" s="18">
        <v>244194</v>
      </c>
    </row>
    <row r="233" spans="1:12" ht="80.099999999999994" hidden="1" customHeight="1" x14ac:dyDescent="0.35">
      <c r="A233" s="12">
        <v>228</v>
      </c>
      <c r="B233" s="13" t="s">
        <v>434</v>
      </c>
      <c r="C233" s="14">
        <v>33075</v>
      </c>
      <c r="D233" s="14">
        <v>33075</v>
      </c>
      <c r="E233" s="15" t="s">
        <v>17</v>
      </c>
      <c r="F233" s="16" t="str">
        <f t="shared" si="9"/>
        <v xml:space="preserve">บริษัท แอร์ ลิควิด(ประเทศไทย) จำกัด เสนอราคา 33,075.00 บาท </v>
      </c>
      <c r="G233" s="17" t="s">
        <v>435</v>
      </c>
      <c r="H233" s="14">
        <v>33075</v>
      </c>
      <c r="I233" s="15" t="s">
        <v>19</v>
      </c>
      <c r="J233" s="15" t="s">
        <v>656</v>
      </c>
      <c r="K233" s="18">
        <v>244195</v>
      </c>
    </row>
    <row r="234" spans="1:12" ht="80.099999999999994" hidden="1" customHeight="1" x14ac:dyDescent="0.35">
      <c r="A234" s="12">
        <v>229</v>
      </c>
      <c r="B234" s="13" t="s">
        <v>657</v>
      </c>
      <c r="C234" s="14">
        <v>3210</v>
      </c>
      <c r="D234" s="14">
        <v>3210</v>
      </c>
      <c r="E234" s="15" t="s">
        <v>17</v>
      </c>
      <c r="F234" s="16" t="str">
        <f t="shared" si="9"/>
        <v xml:space="preserve">บริษัท ไลฟ์ ไซเอนซ์ เอพี จำกัด เสนอราคา 3,210.00 บาท </v>
      </c>
      <c r="G234" s="17" t="s">
        <v>658</v>
      </c>
      <c r="H234" s="14">
        <v>3210</v>
      </c>
      <c r="I234" s="15" t="s">
        <v>19</v>
      </c>
      <c r="J234" s="15" t="s">
        <v>659</v>
      </c>
      <c r="K234" s="18">
        <v>244195</v>
      </c>
    </row>
    <row r="235" spans="1:12" ht="80.099999999999994" hidden="1" customHeight="1" x14ac:dyDescent="0.35">
      <c r="A235" s="19">
        <v>230</v>
      </c>
      <c r="B235" s="13" t="s">
        <v>660</v>
      </c>
      <c r="C235" s="14">
        <v>99374</v>
      </c>
      <c r="D235" s="14">
        <v>99374</v>
      </c>
      <c r="E235" s="15" t="s">
        <v>17</v>
      </c>
      <c r="F235" s="16" t="str">
        <f t="shared" si="9"/>
        <v xml:space="preserve">ห้างหุ้นส่วนจำกัด แอสเทค ซิสเทม เสนอราคา 99,300.00 บาท </v>
      </c>
      <c r="G235" s="17" t="s">
        <v>661</v>
      </c>
      <c r="H235" s="14">
        <v>99300</v>
      </c>
      <c r="I235" s="15" t="s">
        <v>19</v>
      </c>
      <c r="J235" s="15" t="s">
        <v>662</v>
      </c>
      <c r="K235" s="18">
        <v>244195</v>
      </c>
    </row>
    <row r="236" spans="1:12" ht="80.099999999999994" hidden="1" customHeight="1" x14ac:dyDescent="0.35">
      <c r="A236" s="12">
        <v>231</v>
      </c>
      <c r="B236" s="13" t="s">
        <v>663</v>
      </c>
      <c r="C236" s="14">
        <v>9523</v>
      </c>
      <c r="D236" s="14">
        <v>9523</v>
      </c>
      <c r="E236" s="15" t="s">
        <v>17</v>
      </c>
      <c r="F236" s="16" t="str">
        <f t="shared" si="9"/>
        <v xml:space="preserve">ห้างหุ้นส่วนจำกัด โคราชค้าป้าย 2016 เสนอราคา 9,523.00 บาท </v>
      </c>
      <c r="G236" s="17" t="s">
        <v>664</v>
      </c>
      <c r="H236" s="14">
        <v>9523</v>
      </c>
      <c r="I236" s="15" t="s">
        <v>19</v>
      </c>
      <c r="J236" s="15" t="s">
        <v>665</v>
      </c>
      <c r="K236" s="18">
        <v>244195</v>
      </c>
    </row>
    <row r="237" spans="1:12" ht="80.099999999999994" hidden="1" customHeight="1" x14ac:dyDescent="0.35">
      <c r="A237" s="56">
        <v>232</v>
      </c>
      <c r="B237" s="50" t="s">
        <v>666</v>
      </c>
      <c r="C237" s="51">
        <v>32100</v>
      </c>
      <c r="D237" s="51">
        <v>32100</v>
      </c>
      <c r="E237" s="52" t="s">
        <v>17</v>
      </c>
      <c r="F237" s="53" t="str">
        <f t="shared" si="9"/>
        <v xml:space="preserve">บริษัท ฮอลลีวู้ด อินเตอร์เนชั่นแนล จำกัด เสนอราคา 32,100.00 บาท </v>
      </c>
      <c r="G237" s="54" t="s">
        <v>667</v>
      </c>
      <c r="H237" s="51">
        <v>32100</v>
      </c>
      <c r="I237" s="52" t="s">
        <v>19</v>
      </c>
      <c r="J237" s="52" t="s">
        <v>668</v>
      </c>
      <c r="K237" s="62">
        <v>244195</v>
      </c>
      <c r="L237" s="28"/>
    </row>
    <row r="238" spans="1:12" ht="80.099999999999994" hidden="1" customHeight="1" x14ac:dyDescent="0.35">
      <c r="A238" s="19">
        <v>233</v>
      </c>
      <c r="B238" s="13" t="s">
        <v>669</v>
      </c>
      <c r="C238" s="14">
        <v>33000</v>
      </c>
      <c r="D238" s="14">
        <v>33000</v>
      </c>
      <c r="E238" s="15" t="s">
        <v>17</v>
      </c>
      <c r="F238" s="16" t="str">
        <f t="shared" si="9"/>
        <v xml:space="preserve">บริษัท มาย แล็บ สเกล จำกัด เสนอราคา 33,000.00 บาท </v>
      </c>
      <c r="G238" s="17" t="s">
        <v>111</v>
      </c>
      <c r="H238" s="14">
        <v>33000</v>
      </c>
      <c r="I238" s="15" t="s">
        <v>19</v>
      </c>
      <c r="J238" s="15" t="s">
        <v>670</v>
      </c>
      <c r="K238" s="18">
        <v>244195</v>
      </c>
    </row>
    <row r="239" spans="1:12" ht="80.099999999999994" hidden="1" customHeight="1" x14ac:dyDescent="0.35">
      <c r="A239" s="12">
        <v>234</v>
      </c>
      <c r="B239" s="22" t="s">
        <v>671</v>
      </c>
      <c r="C239" s="23">
        <v>53500</v>
      </c>
      <c r="D239" s="23">
        <v>53500</v>
      </c>
      <c r="E239" s="24" t="s">
        <v>17</v>
      </c>
      <c r="F239" s="25" t="s">
        <v>672</v>
      </c>
      <c r="G239" s="26" t="s">
        <v>673</v>
      </c>
      <c r="H239" s="23">
        <v>53500</v>
      </c>
      <c r="I239" s="24" t="s">
        <v>19</v>
      </c>
      <c r="J239" s="24" t="s">
        <v>674</v>
      </c>
      <c r="K239" s="29">
        <v>244195</v>
      </c>
    </row>
    <row r="240" spans="1:12" ht="80.099999999999994" hidden="1" customHeight="1" x14ac:dyDescent="0.35">
      <c r="A240" s="12">
        <v>235</v>
      </c>
      <c r="B240" s="13" t="s">
        <v>675</v>
      </c>
      <c r="C240" s="14">
        <v>63953.9</v>
      </c>
      <c r="D240" s="14">
        <v>63953.9</v>
      </c>
      <c r="E240" s="15" t="s">
        <v>17</v>
      </c>
      <c r="F240" s="16" t="str">
        <f>G240 &amp; " เสนอราคา " &amp; TEXT(H240,"#,##0.00") &amp; " บาท "</f>
        <v xml:space="preserve">บริษัท ชูโฟทิค จำกัด เสนอราคา 63,953.90 บาท </v>
      </c>
      <c r="G240" s="17" t="s">
        <v>676</v>
      </c>
      <c r="H240" s="14">
        <v>63953.9</v>
      </c>
      <c r="I240" s="15" t="s">
        <v>19</v>
      </c>
      <c r="J240" s="15" t="s">
        <v>677</v>
      </c>
      <c r="K240" s="18">
        <v>244195</v>
      </c>
      <c r="L240" s="28"/>
    </row>
    <row r="241" spans="1:11" ht="80.099999999999994" hidden="1" customHeight="1" x14ac:dyDescent="0.35">
      <c r="A241" s="19">
        <v>236</v>
      </c>
      <c r="B241" s="22" t="s">
        <v>678</v>
      </c>
      <c r="C241" s="23">
        <v>29160</v>
      </c>
      <c r="D241" s="23">
        <v>29160</v>
      </c>
      <c r="E241" s="24" t="s">
        <v>17</v>
      </c>
      <c r="F241" s="25" t="s">
        <v>679</v>
      </c>
      <c r="G241" s="26" t="s">
        <v>68</v>
      </c>
      <c r="H241" s="23">
        <v>28590</v>
      </c>
      <c r="I241" s="24" t="s">
        <v>19</v>
      </c>
      <c r="J241" s="24" t="s">
        <v>680</v>
      </c>
      <c r="K241" s="29">
        <v>244195</v>
      </c>
    </row>
    <row r="242" spans="1:11" ht="80.099999999999994" hidden="1" customHeight="1" x14ac:dyDescent="0.35">
      <c r="A242" s="12">
        <v>237</v>
      </c>
      <c r="B242" s="13" t="s">
        <v>681</v>
      </c>
      <c r="C242" s="14">
        <v>4547.5</v>
      </c>
      <c r="D242" s="14">
        <v>4547.5</v>
      </c>
      <c r="E242" s="15" t="s">
        <v>17</v>
      </c>
      <c r="F242" s="16" t="str">
        <f>G242 &amp; " เสนอราคา " &amp; TEXT(H242,"#,##0.00") &amp; " บาท "</f>
        <v xml:space="preserve">ห้างหุ้นส่วนจำกัด เคเอสเค เคมิคัล แอนด์ แลบบอราทอรี่ แอพพลายแอนซ์ เสนอราคา 4,547.50 บาท </v>
      </c>
      <c r="G242" s="17" t="s">
        <v>591</v>
      </c>
      <c r="H242" s="14">
        <v>4547.5</v>
      </c>
      <c r="I242" s="15" t="s">
        <v>19</v>
      </c>
      <c r="J242" s="15" t="s">
        <v>682</v>
      </c>
      <c r="K242" s="18">
        <v>244195</v>
      </c>
    </row>
    <row r="243" spans="1:11" ht="80.099999999999994" hidden="1" customHeight="1" x14ac:dyDescent="0.35">
      <c r="A243" s="56">
        <v>238</v>
      </c>
      <c r="B243" s="57" t="s">
        <v>683</v>
      </c>
      <c r="C243" s="58">
        <v>66158.100000000006</v>
      </c>
      <c r="D243" s="58">
        <v>66158.100000000006</v>
      </c>
      <c r="E243" s="59" t="s">
        <v>17</v>
      </c>
      <c r="F243" s="60" t="s">
        <v>684</v>
      </c>
      <c r="G243" s="61" t="s">
        <v>685</v>
      </c>
      <c r="H243" s="58">
        <v>66158.100000000006</v>
      </c>
      <c r="I243" s="59" t="s">
        <v>19</v>
      </c>
      <c r="J243" s="59" t="s">
        <v>686</v>
      </c>
      <c r="K243" s="63">
        <v>244195</v>
      </c>
    </row>
    <row r="244" spans="1:11" ht="80.099999999999994" hidden="1" customHeight="1" x14ac:dyDescent="0.35">
      <c r="A244" s="19">
        <v>239</v>
      </c>
      <c r="B244" s="22" t="s">
        <v>687</v>
      </c>
      <c r="C244" s="23">
        <v>16515.45</v>
      </c>
      <c r="D244" s="23">
        <v>16515.45</v>
      </c>
      <c r="E244" s="24" t="s">
        <v>17</v>
      </c>
      <c r="F244" s="25" t="s">
        <v>688</v>
      </c>
      <c r="G244" s="26" t="s">
        <v>469</v>
      </c>
      <c r="H244" s="23">
        <v>16515.45</v>
      </c>
      <c r="I244" s="24" t="s">
        <v>19</v>
      </c>
      <c r="J244" s="24" t="s">
        <v>689</v>
      </c>
      <c r="K244" s="29">
        <v>244195</v>
      </c>
    </row>
    <row r="245" spans="1:11" ht="80.099999999999994" hidden="1" customHeight="1" x14ac:dyDescent="0.35">
      <c r="A245" s="12">
        <v>240</v>
      </c>
      <c r="B245" s="13" t="s">
        <v>690</v>
      </c>
      <c r="C245" s="14">
        <v>71621.52</v>
      </c>
      <c r="D245" s="14">
        <v>71621.52</v>
      </c>
      <c r="E245" s="15" t="s">
        <v>17</v>
      </c>
      <c r="F245" s="16" t="str">
        <f>G245 &amp; " เสนอราคา " &amp; TEXT(H245,"#,##0.00") &amp; " บาท "</f>
        <v xml:space="preserve">บริษัท มุ่งมั่น อีเอ็นจี จำกัด เสนอราคา 71,621.52 บาท </v>
      </c>
      <c r="G245" s="17" t="s">
        <v>277</v>
      </c>
      <c r="H245" s="14">
        <v>71621.52</v>
      </c>
      <c r="I245" s="15" t="s">
        <v>19</v>
      </c>
      <c r="J245" s="15" t="s">
        <v>691</v>
      </c>
      <c r="K245" s="18">
        <v>244195</v>
      </c>
    </row>
    <row r="246" spans="1:11" ht="80.099999999999994" hidden="1" customHeight="1" x14ac:dyDescent="0.35">
      <c r="A246" s="12">
        <v>241</v>
      </c>
      <c r="B246" s="22" t="s">
        <v>692</v>
      </c>
      <c r="C246" s="23">
        <v>3317</v>
      </c>
      <c r="D246" s="23">
        <v>3317</v>
      </c>
      <c r="E246" s="24" t="s">
        <v>17</v>
      </c>
      <c r="F246" s="25" t="s">
        <v>693</v>
      </c>
      <c r="G246" s="26" t="s">
        <v>240</v>
      </c>
      <c r="H246" s="23">
        <v>3317</v>
      </c>
      <c r="I246" s="24" t="s">
        <v>19</v>
      </c>
      <c r="J246" s="24" t="s">
        <v>694</v>
      </c>
      <c r="K246" s="29">
        <v>244195</v>
      </c>
    </row>
    <row r="247" spans="1:11" ht="80.099999999999994" hidden="1" customHeight="1" x14ac:dyDescent="0.35">
      <c r="A247" s="19">
        <v>242</v>
      </c>
      <c r="B247" s="22" t="s">
        <v>520</v>
      </c>
      <c r="C247" s="23">
        <v>4739</v>
      </c>
      <c r="D247" s="23">
        <v>4739</v>
      </c>
      <c r="E247" s="24" t="s">
        <v>17</v>
      </c>
      <c r="F247" s="25" t="s">
        <v>695</v>
      </c>
      <c r="G247" s="26" t="s">
        <v>78</v>
      </c>
      <c r="H247" s="23">
        <v>6314</v>
      </c>
      <c r="I247" s="24" t="s">
        <v>19</v>
      </c>
      <c r="J247" s="24" t="s">
        <v>696</v>
      </c>
      <c r="K247" s="29">
        <v>244195</v>
      </c>
    </row>
    <row r="248" spans="1:11" ht="80.099999999999994" hidden="1" customHeight="1" x14ac:dyDescent="0.35">
      <c r="A248" s="12">
        <v>243</v>
      </c>
      <c r="B248" s="13" t="s">
        <v>697</v>
      </c>
      <c r="C248" s="14">
        <v>9000</v>
      </c>
      <c r="D248" s="14">
        <v>9000</v>
      </c>
      <c r="E248" s="15" t="s">
        <v>17</v>
      </c>
      <c r="F248" s="16" t="str">
        <f>G248 &amp; " เสนอราคา " &amp; TEXT(H248,"#,##0.00") &amp; " บาท "</f>
        <v xml:space="preserve">ห้างหุ้นส่วนจำกัด วี.อาร์. 1986 (ไทยแลนด์) เสนอราคา 9,000.00 บาท </v>
      </c>
      <c r="G248" s="17" t="s">
        <v>698</v>
      </c>
      <c r="H248" s="14">
        <v>9000</v>
      </c>
      <c r="I248" s="15" t="s">
        <v>19</v>
      </c>
      <c r="J248" s="15" t="s">
        <v>699</v>
      </c>
      <c r="K248" s="18">
        <v>244196</v>
      </c>
    </row>
    <row r="249" spans="1:11" ht="51.75" hidden="1" customHeight="1" x14ac:dyDescent="0.35">
      <c r="H249" s="44">
        <f>SUM(H6:H248)</f>
        <v>16669120.869999995</v>
      </c>
    </row>
    <row r="250" spans="1:11" ht="51.75" hidden="1" customHeight="1" x14ac:dyDescent="0.35">
      <c r="F250" s="43" t="s">
        <v>214</v>
      </c>
      <c r="G250" s="46">
        <f>SUMIF($E$6:$E$248, "e-bidding", $H$6:$H$248)</f>
        <v>6019000</v>
      </c>
      <c r="H250" s="47"/>
      <c r="I250" s="43">
        <f>COUNTIF(E:E, "e-bidding")</f>
        <v>4</v>
      </c>
    </row>
    <row r="251" spans="1:11" ht="51.75" hidden="1" customHeight="1" x14ac:dyDescent="0.35">
      <c r="F251" s="43" t="s">
        <v>17</v>
      </c>
      <c r="G251" s="46">
        <f>SUMIF($E$6:$E$248, "เฉพาะเจาะจง", $H$6:$H$248)-G252</f>
        <v>9345747.2699999977</v>
      </c>
      <c r="H251" s="47"/>
      <c r="I251" s="43">
        <v>238</v>
      </c>
    </row>
    <row r="252" spans="1:11" ht="51.75" hidden="1" customHeight="1" x14ac:dyDescent="0.35">
      <c r="F252" s="43" t="s">
        <v>700</v>
      </c>
      <c r="G252" s="44">
        <v>1304373.6000000001</v>
      </c>
      <c r="I252" s="48">
        <v>1</v>
      </c>
    </row>
    <row r="253" spans="1:11" ht="51.75" hidden="1" customHeight="1" x14ac:dyDescent="0.35">
      <c r="F253" s="43" t="s">
        <v>3</v>
      </c>
      <c r="G253" s="44">
        <f>SUM(G250:G252)</f>
        <v>16669120.869999997</v>
      </c>
      <c r="I253" s="48">
        <f>SUM(I250:I252)</f>
        <v>243</v>
      </c>
    </row>
    <row r="254" spans="1:11" ht="51.75" hidden="1" customHeight="1" x14ac:dyDescent="0.35">
      <c r="H254" s="44"/>
    </row>
    <row r="255" spans="1:11" ht="51.75" hidden="1" customHeight="1" x14ac:dyDescent="0.35">
      <c r="H255" s="44"/>
    </row>
    <row r="256" spans="1:11" ht="15.75" hidden="1" customHeight="1" x14ac:dyDescent="0.35">
      <c r="H256" s="44"/>
    </row>
    <row r="257" spans="8:8" ht="15.75" hidden="1" customHeight="1" x14ac:dyDescent="0.35">
      <c r="H257" s="44"/>
    </row>
    <row r="258" spans="8:8" ht="15.75" hidden="1" customHeight="1" x14ac:dyDescent="0.35">
      <c r="H258" s="44">
        <v>1304373.6000000001</v>
      </c>
    </row>
    <row r="259" spans="8:8" ht="15.75" hidden="1" customHeight="1" x14ac:dyDescent="0.35">
      <c r="H259" s="44"/>
    </row>
    <row r="260" spans="8:8" ht="15.75" hidden="1" customHeight="1" x14ac:dyDescent="0.35">
      <c r="H260" s="44"/>
    </row>
  </sheetData>
  <autoFilter ref="E1:E260" xr:uid="{FEABC879-8D71-486A-8BA4-4EC78572E17D}">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5C55-3460-482E-8B91-5676C5E4848E}">
  <dimension ref="C1:N240"/>
  <sheetViews>
    <sheetView topLeftCell="A216" workbookViewId="0">
      <selection activeCell="N241" sqref="N241"/>
    </sheetView>
  </sheetViews>
  <sheetFormatPr defaultRowHeight="15" x14ac:dyDescent="0.25"/>
  <cols>
    <col min="3" max="3" width="14.7109375" customWidth="1"/>
    <col min="4" max="4" width="16.140625" customWidth="1"/>
    <col min="5" max="5" width="15" customWidth="1"/>
    <col min="6" max="6" width="18.7109375" customWidth="1"/>
    <col min="11" max="11" width="9.28515625" bestFit="1" customWidth="1"/>
    <col min="12" max="13" width="12.5703125" bestFit="1" customWidth="1"/>
    <col min="14" max="14" width="17" customWidth="1"/>
  </cols>
  <sheetData>
    <row r="1" spans="3:14" ht="21" x14ac:dyDescent="0.25">
      <c r="C1" s="15" t="s">
        <v>17</v>
      </c>
      <c r="D1" s="14">
        <v>11700</v>
      </c>
      <c r="E1" s="14">
        <v>11700</v>
      </c>
      <c r="F1" s="14">
        <v>11700</v>
      </c>
      <c r="K1" s="33" t="s">
        <v>214</v>
      </c>
      <c r="L1" s="31">
        <v>2500000</v>
      </c>
      <c r="M1" s="32">
        <v>2434605</v>
      </c>
      <c r="N1" s="34">
        <v>2000000</v>
      </c>
    </row>
    <row r="2" spans="3:14" ht="21" x14ac:dyDescent="0.25">
      <c r="C2" s="15" t="s">
        <v>17</v>
      </c>
      <c r="D2" s="14">
        <v>1450</v>
      </c>
      <c r="E2" s="14">
        <v>1450</v>
      </c>
      <c r="F2" s="14">
        <v>1450</v>
      </c>
      <c r="K2" s="38" t="s">
        <v>214</v>
      </c>
      <c r="L2" s="37">
        <v>2500000</v>
      </c>
      <c r="M2" s="37">
        <v>2500000</v>
      </c>
      <c r="N2" s="37">
        <v>2000000</v>
      </c>
    </row>
    <row r="3" spans="3:14" ht="21" x14ac:dyDescent="0.25">
      <c r="C3" s="15" t="s">
        <v>17</v>
      </c>
      <c r="D3" s="14">
        <v>25530</v>
      </c>
      <c r="E3" s="14">
        <v>25530</v>
      </c>
      <c r="F3" s="14">
        <v>25530</v>
      </c>
      <c r="K3" s="38" t="s">
        <v>214</v>
      </c>
      <c r="L3" s="37">
        <v>1536400</v>
      </c>
      <c r="M3" s="37">
        <v>1519988.5</v>
      </c>
      <c r="N3" s="37">
        <v>1440000</v>
      </c>
    </row>
    <row r="4" spans="3:14" ht="21" x14ac:dyDescent="0.25">
      <c r="C4" s="24" t="s">
        <v>17</v>
      </c>
      <c r="D4" s="23">
        <v>5500</v>
      </c>
      <c r="E4" s="23">
        <v>5500</v>
      </c>
      <c r="F4" s="23">
        <v>5500</v>
      </c>
      <c r="K4" s="38" t="s">
        <v>214</v>
      </c>
      <c r="L4" s="37">
        <v>799988.71</v>
      </c>
      <c r="M4" s="37">
        <v>703492.9</v>
      </c>
      <c r="N4" s="37">
        <v>579000</v>
      </c>
    </row>
    <row r="5" spans="3:14" ht="21" x14ac:dyDescent="0.25">
      <c r="C5" s="15" t="s">
        <v>17</v>
      </c>
      <c r="D5" s="14">
        <v>900</v>
      </c>
      <c r="E5" s="14">
        <v>900</v>
      </c>
      <c r="F5" s="14">
        <v>900</v>
      </c>
      <c r="L5" s="65">
        <f>SUM(L1:L4)</f>
        <v>7336388.71</v>
      </c>
      <c r="M5" s="64">
        <f>SUM(M1:M4)</f>
        <v>7158086.4000000004</v>
      </c>
      <c r="N5" s="64">
        <f>SUM(N1:N4)</f>
        <v>6019000</v>
      </c>
    </row>
    <row r="6" spans="3:14" ht="21" x14ac:dyDescent="0.25">
      <c r="C6" s="15" t="s">
        <v>17</v>
      </c>
      <c r="D6" s="14">
        <v>2800</v>
      </c>
      <c r="E6" s="14">
        <v>2800</v>
      </c>
      <c r="F6" s="14">
        <v>2800</v>
      </c>
    </row>
    <row r="7" spans="3:14" ht="21" x14ac:dyDescent="0.25">
      <c r="C7" s="15" t="s">
        <v>17</v>
      </c>
      <c r="D7" s="14">
        <v>20000</v>
      </c>
      <c r="E7" s="14">
        <v>20000</v>
      </c>
      <c r="F7" s="14">
        <v>10000</v>
      </c>
    </row>
    <row r="8" spans="3:14" ht="21" x14ac:dyDescent="0.25">
      <c r="C8" s="15" t="s">
        <v>17</v>
      </c>
      <c r="D8" s="14">
        <v>20000</v>
      </c>
      <c r="E8" s="14">
        <v>20000</v>
      </c>
      <c r="F8" s="14">
        <v>20000</v>
      </c>
    </row>
    <row r="9" spans="3:14" ht="21" x14ac:dyDescent="0.25">
      <c r="C9" s="15" t="s">
        <v>17</v>
      </c>
      <c r="D9" s="14">
        <v>20000</v>
      </c>
      <c r="E9" s="14">
        <v>20000</v>
      </c>
      <c r="F9" s="14">
        <v>20000</v>
      </c>
    </row>
    <row r="10" spans="3:14" ht="21" x14ac:dyDescent="0.25">
      <c r="C10" s="15" t="s">
        <v>17</v>
      </c>
      <c r="D10" s="14">
        <v>24075</v>
      </c>
      <c r="E10" s="14">
        <v>24075</v>
      </c>
      <c r="F10" s="14">
        <v>24075</v>
      </c>
    </row>
    <row r="11" spans="3:14" ht="21" x14ac:dyDescent="0.25">
      <c r="C11" s="15" t="s">
        <v>17</v>
      </c>
      <c r="D11" s="14">
        <v>59385</v>
      </c>
      <c r="E11" s="14">
        <v>59385</v>
      </c>
      <c r="F11" s="14">
        <v>59385</v>
      </c>
    </row>
    <row r="12" spans="3:14" ht="21" x14ac:dyDescent="0.25">
      <c r="C12" s="15" t="s">
        <v>17</v>
      </c>
      <c r="D12" s="14">
        <v>49969</v>
      </c>
      <c r="E12" s="14">
        <v>49969</v>
      </c>
      <c r="F12" s="14">
        <v>49969</v>
      </c>
    </row>
    <row r="13" spans="3:14" ht="21" x14ac:dyDescent="0.25">
      <c r="C13" s="24" t="s">
        <v>17</v>
      </c>
      <c r="D13" s="23">
        <v>6616.88</v>
      </c>
      <c r="E13" s="23">
        <v>6616.88</v>
      </c>
      <c r="F13" s="23">
        <v>6616.88</v>
      </c>
    </row>
    <row r="14" spans="3:14" ht="21" x14ac:dyDescent="0.25">
      <c r="C14" s="24" t="s">
        <v>17</v>
      </c>
      <c r="D14" s="27">
        <v>588.5</v>
      </c>
      <c r="E14" s="27">
        <v>588.5</v>
      </c>
      <c r="F14" s="27">
        <v>588.5</v>
      </c>
    </row>
    <row r="15" spans="3:14" ht="21" x14ac:dyDescent="0.25">
      <c r="C15" s="15" t="s">
        <v>17</v>
      </c>
      <c r="D15" s="14">
        <v>8560</v>
      </c>
      <c r="E15" s="14">
        <v>8560</v>
      </c>
      <c r="F15" s="14">
        <v>8560</v>
      </c>
    </row>
    <row r="16" spans="3:14" ht="21" x14ac:dyDescent="0.25">
      <c r="C16" s="15" t="s">
        <v>17</v>
      </c>
      <c r="D16" s="14">
        <v>2208</v>
      </c>
      <c r="E16" s="14">
        <v>2208</v>
      </c>
      <c r="F16" s="14">
        <v>2208</v>
      </c>
    </row>
    <row r="17" spans="3:6" ht="21" x14ac:dyDescent="0.25">
      <c r="C17" s="52" t="s">
        <v>17</v>
      </c>
      <c r="D17" s="51">
        <v>8170</v>
      </c>
      <c r="E17" s="51">
        <v>8170</v>
      </c>
      <c r="F17" s="51">
        <v>8170</v>
      </c>
    </row>
    <row r="18" spans="3:6" ht="21" x14ac:dyDescent="0.25">
      <c r="C18" s="15" t="s">
        <v>17</v>
      </c>
      <c r="D18" s="14">
        <v>50000</v>
      </c>
      <c r="E18" s="14">
        <v>50000</v>
      </c>
      <c r="F18" s="14">
        <v>49654</v>
      </c>
    </row>
    <row r="19" spans="3:6" ht="21" x14ac:dyDescent="0.25">
      <c r="C19" s="24" t="s">
        <v>17</v>
      </c>
      <c r="D19" s="23">
        <v>59350</v>
      </c>
      <c r="E19" s="23">
        <v>59350</v>
      </c>
      <c r="F19" s="23">
        <v>59350</v>
      </c>
    </row>
    <row r="20" spans="3:6" ht="21" x14ac:dyDescent="0.25">
      <c r="C20" s="15" t="s">
        <v>17</v>
      </c>
      <c r="D20" s="14">
        <v>1350</v>
      </c>
      <c r="E20" s="14">
        <v>1350</v>
      </c>
      <c r="F20" s="14">
        <v>1350</v>
      </c>
    </row>
    <row r="21" spans="3:6" ht="21" x14ac:dyDescent="0.25">
      <c r="C21" s="15" t="s">
        <v>17</v>
      </c>
      <c r="D21" s="14">
        <v>33300</v>
      </c>
      <c r="E21" s="14">
        <v>33300</v>
      </c>
      <c r="F21" s="14">
        <v>33300</v>
      </c>
    </row>
    <row r="22" spans="3:6" ht="21" x14ac:dyDescent="0.25">
      <c r="C22" s="15" t="s">
        <v>17</v>
      </c>
      <c r="D22" s="14">
        <v>2800</v>
      </c>
      <c r="E22" s="14">
        <v>2800</v>
      </c>
      <c r="F22" s="14">
        <v>2800</v>
      </c>
    </row>
    <row r="23" spans="3:6" ht="21" x14ac:dyDescent="0.25">
      <c r="C23" s="15" t="s">
        <v>17</v>
      </c>
      <c r="D23" s="14">
        <v>450000</v>
      </c>
      <c r="E23" s="14">
        <v>280850</v>
      </c>
      <c r="F23" s="14">
        <v>243400</v>
      </c>
    </row>
    <row r="24" spans="3:6" ht="21" x14ac:dyDescent="0.25">
      <c r="C24" s="15" t="s">
        <v>17</v>
      </c>
      <c r="D24" s="14">
        <v>10566.25</v>
      </c>
      <c r="E24" s="14">
        <v>10566.25</v>
      </c>
      <c r="F24" s="14">
        <v>10566.25</v>
      </c>
    </row>
    <row r="25" spans="3:6" ht="21" x14ac:dyDescent="0.25">
      <c r="C25" s="15" t="s">
        <v>17</v>
      </c>
      <c r="D25" s="14">
        <v>26849</v>
      </c>
      <c r="E25" s="14">
        <v>26849</v>
      </c>
      <c r="F25" s="14">
        <v>26849</v>
      </c>
    </row>
    <row r="26" spans="3:6" ht="21" x14ac:dyDescent="0.25">
      <c r="C26" s="15" t="s">
        <v>17</v>
      </c>
      <c r="D26" s="14">
        <v>6730.3</v>
      </c>
      <c r="E26" s="14">
        <v>6730.3</v>
      </c>
      <c r="F26" s="14">
        <v>6730.3</v>
      </c>
    </row>
    <row r="27" spans="3:6" ht="21" x14ac:dyDescent="0.25">
      <c r="C27" s="15" t="s">
        <v>17</v>
      </c>
      <c r="D27" s="14">
        <v>12647.4</v>
      </c>
      <c r="E27" s="14">
        <v>12647.4</v>
      </c>
      <c r="F27" s="14">
        <v>12647.4</v>
      </c>
    </row>
    <row r="28" spans="3:6" ht="21" x14ac:dyDescent="0.25">
      <c r="C28" s="52" t="s">
        <v>17</v>
      </c>
      <c r="D28" s="51">
        <v>2941.4</v>
      </c>
      <c r="E28" s="51">
        <v>2941.4</v>
      </c>
      <c r="F28" s="51">
        <v>2941.4</v>
      </c>
    </row>
    <row r="29" spans="3:6" ht="21" x14ac:dyDescent="0.25">
      <c r="C29" s="15" t="s">
        <v>17</v>
      </c>
      <c r="D29" s="14">
        <v>600</v>
      </c>
      <c r="E29" s="14">
        <v>600</v>
      </c>
      <c r="F29" s="14">
        <v>600</v>
      </c>
    </row>
    <row r="30" spans="3:6" ht="21" x14ac:dyDescent="0.25">
      <c r="C30" s="15" t="s">
        <v>17</v>
      </c>
      <c r="D30" s="14">
        <v>68426.5</v>
      </c>
      <c r="E30" s="14">
        <v>68426.5</v>
      </c>
      <c r="F30" s="14">
        <v>65537.5</v>
      </c>
    </row>
    <row r="31" spans="3:6" ht="21" x14ac:dyDescent="0.25">
      <c r="C31" s="24" t="s">
        <v>17</v>
      </c>
      <c r="D31" s="23">
        <v>50466</v>
      </c>
      <c r="E31" s="23">
        <v>50466</v>
      </c>
      <c r="F31" s="23">
        <v>50466</v>
      </c>
    </row>
    <row r="32" spans="3:6" ht="21" x14ac:dyDescent="0.25">
      <c r="C32" s="59" t="s">
        <v>17</v>
      </c>
      <c r="D32" s="58">
        <v>13200</v>
      </c>
      <c r="E32" s="58">
        <v>13200</v>
      </c>
      <c r="F32" s="58">
        <v>13200</v>
      </c>
    </row>
    <row r="33" spans="3:6" ht="21" x14ac:dyDescent="0.25">
      <c r="C33" s="15" t="s">
        <v>17</v>
      </c>
      <c r="D33" s="14">
        <v>26750</v>
      </c>
      <c r="E33" s="14">
        <v>26750</v>
      </c>
      <c r="F33" s="14">
        <v>26750</v>
      </c>
    </row>
    <row r="34" spans="3:6" ht="21" x14ac:dyDescent="0.25">
      <c r="C34" s="15" t="s">
        <v>17</v>
      </c>
      <c r="D34" s="14">
        <v>200000</v>
      </c>
      <c r="E34" s="14">
        <v>200000</v>
      </c>
      <c r="F34" s="14">
        <v>200000</v>
      </c>
    </row>
    <row r="35" spans="3:6" ht="21" x14ac:dyDescent="0.25">
      <c r="C35" s="24" t="s">
        <v>17</v>
      </c>
      <c r="D35" s="23">
        <v>133800</v>
      </c>
      <c r="E35" s="23">
        <v>133800</v>
      </c>
      <c r="F35" s="23">
        <v>133800</v>
      </c>
    </row>
    <row r="36" spans="3:6" ht="21" x14ac:dyDescent="0.25">
      <c r="C36" s="24" t="s">
        <v>17</v>
      </c>
      <c r="D36" s="23">
        <v>29746</v>
      </c>
      <c r="E36" s="23">
        <v>29746</v>
      </c>
      <c r="F36" s="23">
        <v>29746</v>
      </c>
    </row>
    <row r="37" spans="3:6" ht="21" x14ac:dyDescent="0.25">
      <c r="C37" s="15" t="s">
        <v>17</v>
      </c>
      <c r="D37" s="14">
        <v>11900</v>
      </c>
      <c r="E37" s="14">
        <v>11900</v>
      </c>
      <c r="F37" s="14">
        <v>11900</v>
      </c>
    </row>
    <row r="38" spans="3:6" ht="21" x14ac:dyDescent="0.25">
      <c r="C38" s="24" t="s">
        <v>17</v>
      </c>
      <c r="D38" s="23">
        <v>35438.5</v>
      </c>
      <c r="E38" s="23">
        <v>35438.5</v>
      </c>
      <c r="F38" s="23">
        <v>35438.5</v>
      </c>
    </row>
    <row r="39" spans="3:6" ht="21" x14ac:dyDescent="0.25">
      <c r="C39" s="24" t="s">
        <v>17</v>
      </c>
      <c r="D39" s="23">
        <v>41000</v>
      </c>
      <c r="E39" s="23">
        <v>37255.68</v>
      </c>
      <c r="F39" s="23">
        <v>37255.68</v>
      </c>
    </row>
    <row r="40" spans="3:6" ht="21" x14ac:dyDescent="0.25">
      <c r="C40" s="15" t="s">
        <v>17</v>
      </c>
      <c r="D40" s="14">
        <v>98415</v>
      </c>
      <c r="E40" s="14">
        <v>98415</v>
      </c>
      <c r="F40" s="14">
        <v>98415</v>
      </c>
    </row>
    <row r="41" spans="3:6" ht="21" x14ac:dyDescent="0.25">
      <c r="C41" s="15" t="s">
        <v>17</v>
      </c>
      <c r="D41" s="14">
        <v>26600</v>
      </c>
      <c r="E41" s="14">
        <v>26600</v>
      </c>
      <c r="F41" s="14">
        <v>700</v>
      </c>
    </row>
    <row r="42" spans="3:6" ht="21" x14ac:dyDescent="0.25">
      <c r="C42" s="15" t="s">
        <v>17</v>
      </c>
      <c r="D42" s="14">
        <v>18419</v>
      </c>
      <c r="E42" s="14">
        <v>18419</v>
      </c>
      <c r="F42" s="14">
        <v>14707</v>
      </c>
    </row>
    <row r="43" spans="3:6" ht="21" x14ac:dyDescent="0.25">
      <c r="C43" s="15" t="s">
        <v>17</v>
      </c>
      <c r="D43" s="14">
        <v>4320</v>
      </c>
      <c r="E43" s="14">
        <v>4320</v>
      </c>
      <c r="F43" s="14">
        <v>4320</v>
      </c>
    </row>
    <row r="44" spans="3:6" ht="21" x14ac:dyDescent="0.25">
      <c r="C44" s="15" t="s">
        <v>17</v>
      </c>
      <c r="D44" s="14">
        <v>256000</v>
      </c>
      <c r="E44" s="14">
        <v>256000</v>
      </c>
      <c r="F44" s="14">
        <v>255986.8</v>
      </c>
    </row>
    <row r="45" spans="3:6" ht="21" x14ac:dyDescent="0.25">
      <c r="C45" s="24" t="s">
        <v>17</v>
      </c>
      <c r="D45" s="23">
        <v>146000</v>
      </c>
      <c r="E45" s="23">
        <v>146000</v>
      </c>
      <c r="F45" s="23">
        <v>146000</v>
      </c>
    </row>
    <row r="46" spans="3:6" ht="21" x14ac:dyDescent="0.25">
      <c r="C46" s="15" t="s">
        <v>17</v>
      </c>
      <c r="D46" s="14">
        <v>52345</v>
      </c>
      <c r="E46" s="14">
        <v>52345</v>
      </c>
      <c r="F46" s="14">
        <v>39316</v>
      </c>
    </row>
    <row r="47" spans="3:6" ht="21" x14ac:dyDescent="0.25">
      <c r="C47" s="15" t="s">
        <v>17</v>
      </c>
      <c r="D47" s="14">
        <v>9700</v>
      </c>
      <c r="E47" s="14">
        <v>9700</v>
      </c>
      <c r="F47" s="14">
        <v>9700</v>
      </c>
    </row>
    <row r="48" spans="3:6" ht="21" x14ac:dyDescent="0.25">
      <c r="C48" s="24" t="s">
        <v>17</v>
      </c>
      <c r="D48" s="23">
        <v>170023</v>
      </c>
      <c r="E48" s="23">
        <v>169370.3</v>
      </c>
      <c r="F48" s="23">
        <v>169370.3</v>
      </c>
    </row>
    <row r="49" spans="3:6" ht="21" x14ac:dyDescent="0.25">
      <c r="C49" s="15" t="s">
        <v>17</v>
      </c>
      <c r="D49" s="14">
        <v>5296.5</v>
      </c>
      <c r="E49" s="14">
        <v>5296.5</v>
      </c>
      <c r="F49" s="14">
        <v>5296.5</v>
      </c>
    </row>
    <row r="50" spans="3:6" ht="21" x14ac:dyDescent="0.25">
      <c r="C50" s="24" t="s">
        <v>17</v>
      </c>
      <c r="D50" s="23">
        <v>18419</v>
      </c>
      <c r="E50" s="23">
        <v>18419</v>
      </c>
      <c r="F50" s="23">
        <v>2480</v>
      </c>
    </row>
    <row r="51" spans="3:6" ht="21" x14ac:dyDescent="0.25">
      <c r="C51" s="15" t="s">
        <v>17</v>
      </c>
      <c r="D51" s="14">
        <v>36441</v>
      </c>
      <c r="E51" s="14">
        <v>36441</v>
      </c>
      <c r="F51" s="14">
        <v>12340</v>
      </c>
    </row>
    <row r="52" spans="3:6" ht="21" x14ac:dyDescent="0.25">
      <c r="C52" s="15" t="s">
        <v>17</v>
      </c>
      <c r="D52" s="14">
        <v>36441</v>
      </c>
      <c r="E52" s="14">
        <v>36441</v>
      </c>
      <c r="F52" s="14">
        <v>19680</v>
      </c>
    </row>
    <row r="53" spans="3:6" ht="21" x14ac:dyDescent="0.25">
      <c r="C53" s="15" t="s">
        <v>17</v>
      </c>
      <c r="D53" s="14">
        <v>269660</v>
      </c>
      <c r="E53" s="14">
        <v>269660</v>
      </c>
      <c r="F53" s="14">
        <v>260640</v>
      </c>
    </row>
    <row r="54" spans="3:6" ht="21" x14ac:dyDescent="0.25">
      <c r="C54" s="15" t="s">
        <v>17</v>
      </c>
      <c r="D54" s="14">
        <v>52345</v>
      </c>
      <c r="E54" s="14">
        <v>52345</v>
      </c>
      <c r="F54" s="14">
        <v>10580</v>
      </c>
    </row>
    <row r="55" spans="3:6" ht="21" x14ac:dyDescent="0.25">
      <c r="C55" s="15" t="s">
        <v>17</v>
      </c>
      <c r="D55" s="14">
        <v>20115</v>
      </c>
      <c r="E55" s="14">
        <v>20115</v>
      </c>
      <c r="F55" s="14">
        <v>20115</v>
      </c>
    </row>
    <row r="56" spans="3:6" ht="21" x14ac:dyDescent="0.25">
      <c r="C56" s="24" t="s">
        <v>17</v>
      </c>
      <c r="D56" s="23">
        <v>11074.5</v>
      </c>
      <c r="E56" s="23">
        <v>11074.5</v>
      </c>
      <c r="F56" s="23">
        <v>11074.5</v>
      </c>
    </row>
    <row r="57" spans="3:6" ht="21" x14ac:dyDescent="0.25">
      <c r="C57" s="15" t="s">
        <v>17</v>
      </c>
      <c r="D57" s="14">
        <v>3550</v>
      </c>
      <c r="E57" s="14">
        <v>3550</v>
      </c>
      <c r="F57" s="14">
        <v>3550</v>
      </c>
    </row>
    <row r="58" spans="3:6" ht="21" x14ac:dyDescent="0.25">
      <c r="C58" s="24" t="s">
        <v>17</v>
      </c>
      <c r="D58" s="23">
        <v>14280</v>
      </c>
      <c r="E58" s="23">
        <v>14280</v>
      </c>
      <c r="F58" s="23">
        <v>14280</v>
      </c>
    </row>
    <row r="59" spans="3:6" ht="21" x14ac:dyDescent="0.25">
      <c r="C59" s="15" t="s">
        <v>17</v>
      </c>
      <c r="D59" s="14">
        <v>9737</v>
      </c>
      <c r="E59" s="14">
        <v>9737</v>
      </c>
      <c r="F59" s="14">
        <v>9737</v>
      </c>
    </row>
    <row r="60" spans="3:6" ht="21" x14ac:dyDescent="0.25">
      <c r="C60" s="15" t="s">
        <v>17</v>
      </c>
      <c r="D60" s="14">
        <v>63850</v>
      </c>
      <c r="E60" s="14">
        <v>63850</v>
      </c>
      <c r="F60" s="14">
        <v>63190.26</v>
      </c>
    </row>
    <row r="61" spans="3:6" ht="21" x14ac:dyDescent="0.25">
      <c r="C61" s="15" t="s">
        <v>17</v>
      </c>
      <c r="D61" s="14">
        <v>16000</v>
      </c>
      <c r="E61" s="14">
        <v>16000</v>
      </c>
      <c r="F61" s="14">
        <v>16000</v>
      </c>
    </row>
    <row r="62" spans="3:6" ht="21" x14ac:dyDescent="0.25">
      <c r="C62" s="15" t="s">
        <v>17</v>
      </c>
      <c r="D62" s="14">
        <v>12000</v>
      </c>
      <c r="E62" s="14">
        <v>12000</v>
      </c>
      <c r="F62" s="14">
        <v>12000</v>
      </c>
    </row>
    <row r="63" spans="3:6" ht="21" x14ac:dyDescent="0.25">
      <c r="C63" s="15" t="s">
        <v>17</v>
      </c>
      <c r="D63" s="14">
        <v>140000</v>
      </c>
      <c r="E63" s="14">
        <v>136250</v>
      </c>
      <c r="F63" s="14">
        <v>136250</v>
      </c>
    </row>
    <row r="64" spans="3:6" ht="21" x14ac:dyDescent="0.25">
      <c r="C64" s="15" t="s">
        <v>17</v>
      </c>
      <c r="D64" s="14">
        <v>40000</v>
      </c>
      <c r="E64" s="14">
        <v>40000</v>
      </c>
      <c r="F64" s="14">
        <v>40000</v>
      </c>
    </row>
    <row r="65" spans="3:6" ht="21" x14ac:dyDescent="0.25">
      <c r="C65" s="15" t="s">
        <v>17</v>
      </c>
      <c r="D65" s="14">
        <v>120696</v>
      </c>
      <c r="E65" s="14">
        <v>120696</v>
      </c>
      <c r="F65" s="14">
        <v>117700</v>
      </c>
    </row>
    <row r="66" spans="3:6" ht="21" x14ac:dyDescent="0.25">
      <c r="C66" s="15" t="s">
        <v>17</v>
      </c>
      <c r="D66" s="14">
        <v>29425</v>
      </c>
      <c r="E66" s="14">
        <v>29425</v>
      </c>
      <c r="F66" s="14">
        <v>29425</v>
      </c>
    </row>
    <row r="67" spans="3:6" ht="21" x14ac:dyDescent="0.25">
      <c r="C67" s="24" t="s">
        <v>17</v>
      </c>
      <c r="D67" s="23">
        <v>12572.5</v>
      </c>
      <c r="E67" s="23">
        <v>12572.5</v>
      </c>
      <c r="F67" s="23">
        <v>12572.5</v>
      </c>
    </row>
    <row r="68" spans="3:6" ht="21" x14ac:dyDescent="0.25">
      <c r="C68" s="24" t="s">
        <v>17</v>
      </c>
      <c r="D68" s="23">
        <v>30548.5</v>
      </c>
      <c r="E68" s="23">
        <v>30548.5</v>
      </c>
      <c r="F68" s="23">
        <v>30548.5</v>
      </c>
    </row>
    <row r="69" spans="3:6" ht="21" x14ac:dyDescent="0.25">
      <c r="C69" s="15" t="s">
        <v>17</v>
      </c>
      <c r="D69" s="14">
        <v>71557.320000000007</v>
      </c>
      <c r="E69" s="14">
        <v>71557.320000000007</v>
      </c>
      <c r="F69" s="14">
        <v>71557.320000000007</v>
      </c>
    </row>
    <row r="70" spans="3:6" ht="21" x14ac:dyDescent="0.25">
      <c r="C70" s="15" t="s">
        <v>17</v>
      </c>
      <c r="D70" s="14">
        <v>39800</v>
      </c>
      <c r="E70" s="14">
        <v>39800</v>
      </c>
      <c r="F70" s="14">
        <v>39800</v>
      </c>
    </row>
    <row r="71" spans="3:6" ht="21" x14ac:dyDescent="0.25">
      <c r="C71" s="15" t="s">
        <v>17</v>
      </c>
      <c r="D71" s="14">
        <v>63130</v>
      </c>
      <c r="E71" s="14">
        <v>63130</v>
      </c>
      <c r="F71" s="14">
        <v>63130</v>
      </c>
    </row>
    <row r="72" spans="3:6" ht="21" x14ac:dyDescent="0.25">
      <c r="C72" s="15" t="s">
        <v>17</v>
      </c>
      <c r="D72" s="14">
        <v>13803</v>
      </c>
      <c r="E72" s="14">
        <v>13803</v>
      </c>
      <c r="F72" s="14">
        <v>13803</v>
      </c>
    </row>
    <row r="73" spans="3:6" ht="21" x14ac:dyDescent="0.25">
      <c r="C73" s="24" t="s">
        <v>17</v>
      </c>
      <c r="D73" s="23">
        <v>39600</v>
      </c>
      <c r="E73" s="23">
        <v>3600</v>
      </c>
      <c r="F73" s="23">
        <v>3600</v>
      </c>
    </row>
    <row r="74" spans="3:6" ht="21" x14ac:dyDescent="0.25">
      <c r="C74" s="15" t="s">
        <v>17</v>
      </c>
      <c r="D74" s="14">
        <v>55000</v>
      </c>
      <c r="E74" s="14">
        <v>55000</v>
      </c>
      <c r="F74" s="14">
        <v>55000</v>
      </c>
    </row>
    <row r="75" spans="3:6" ht="21" x14ac:dyDescent="0.25">
      <c r="C75" s="15" t="s">
        <v>17</v>
      </c>
      <c r="D75" s="14">
        <v>42300</v>
      </c>
      <c r="E75" s="14">
        <v>42300</v>
      </c>
      <c r="F75" s="14">
        <v>42300</v>
      </c>
    </row>
    <row r="76" spans="3:6" ht="21" x14ac:dyDescent="0.25">
      <c r="C76" s="15" t="s">
        <v>17</v>
      </c>
      <c r="D76" s="14">
        <v>87800</v>
      </c>
      <c r="E76" s="14">
        <v>87800</v>
      </c>
      <c r="F76" s="14">
        <v>87800</v>
      </c>
    </row>
    <row r="77" spans="3:6" ht="21" x14ac:dyDescent="0.25">
      <c r="C77" s="15" t="s">
        <v>17</v>
      </c>
      <c r="D77" s="14">
        <v>96300</v>
      </c>
      <c r="E77" s="14">
        <v>96300</v>
      </c>
      <c r="F77" s="14">
        <v>96300</v>
      </c>
    </row>
    <row r="78" spans="3:6" ht="21" x14ac:dyDescent="0.25">
      <c r="C78" s="24" t="s">
        <v>17</v>
      </c>
      <c r="D78" s="23">
        <v>72500</v>
      </c>
      <c r="E78" s="23">
        <v>72500</v>
      </c>
      <c r="F78" s="23">
        <v>72500</v>
      </c>
    </row>
    <row r="79" spans="3:6" ht="21" x14ac:dyDescent="0.25">
      <c r="C79" s="15" t="s">
        <v>17</v>
      </c>
      <c r="D79" s="14">
        <v>26600</v>
      </c>
      <c r="E79" s="14">
        <v>26600</v>
      </c>
      <c r="F79" s="14">
        <v>25900</v>
      </c>
    </row>
    <row r="80" spans="3:6" ht="21" x14ac:dyDescent="0.25">
      <c r="C80" s="15" t="s">
        <v>17</v>
      </c>
      <c r="D80" s="14">
        <v>7500</v>
      </c>
      <c r="E80" s="14">
        <v>7500</v>
      </c>
      <c r="F80" s="14">
        <v>7500</v>
      </c>
    </row>
    <row r="81" spans="3:6" ht="21" x14ac:dyDescent="0.25">
      <c r="C81" s="15" t="s">
        <v>17</v>
      </c>
      <c r="D81" s="14">
        <v>80000</v>
      </c>
      <c r="E81" s="14">
        <v>80000</v>
      </c>
      <c r="F81" s="14">
        <v>80000</v>
      </c>
    </row>
    <row r="82" spans="3:6" ht="21" x14ac:dyDescent="0.25">
      <c r="C82" s="24" t="s">
        <v>17</v>
      </c>
      <c r="D82" s="23">
        <v>299933.25</v>
      </c>
      <c r="E82" s="23">
        <v>299933.25</v>
      </c>
      <c r="F82" s="23">
        <v>299000</v>
      </c>
    </row>
    <row r="83" spans="3:6" ht="21" x14ac:dyDescent="0.25">
      <c r="C83" s="24" t="s">
        <v>17</v>
      </c>
      <c r="D83" s="23">
        <v>68441</v>
      </c>
      <c r="E83" s="23">
        <v>68441</v>
      </c>
      <c r="F83" s="23">
        <v>68441</v>
      </c>
    </row>
    <row r="84" spans="3:6" ht="21" x14ac:dyDescent="0.25">
      <c r="C84" s="24" t="s">
        <v>17</v>
      </c>
      <c r="D84" s="23">
        <v>153150</v>
      </c>
      <c r="E84" s="23">
        <v>153150</v>
      </c>
      <c r="F84" s="23">
        <v>153150</v>
      </c>
    </row>
    <row r="85" spans="3:6" ht="21" x14ac:dyDescent="0.25">
      <c r="C85" s="15" t="s">
        <v>17</v>
      </c>
      <c r="D85" s="14">
        <v>78500</v>
      </c>
      <c r="E85" s="14">
        <v>78500</v>
      </c>
      <c r="F85" s="14">
        <v>78500</v>
      </c>
    </row>
    <row r="86" spans="3:6" ht="21" x14ac:dyDescent="0.25">
      <c r="C86" s="15" t="s">
        <v>17</v>
      </c>
      <c r="D86" s="14">
        <v>2500</v>
      </c>
      <c r="E86" s="14">
        <v>2500</v>
      </c>
      <c r="F86" s="14">
        <v>2500</v>
      </c>
    </row>
    <row r="87" spans="3:6" ht="21" x14ac:dyDescent="0.25">
      <c r="C87" s="24" t="s">
        <v>17</v>
      </c>
      <c r="D87" s="23">
        <v>107527.39</v>
      </c>
      <c r="E87" s="23">
        <v>107527.39</v>
      </c>
      <c r="F87" s="23">
        <v>107527.39</v>
      </c>
    </row>
    <row r="88" spans="3:6" ht="21" x14ac:dyDescent="0.25">
      <c r="C88" s="15" t="s">
        <v>17</v>
      </c>
      <c r="D88" s="14">
        <v>136960</v>
      </c>
      <c r="E88" s="14">
        <v>136960</v>
      </c>
      <c r="F88" s="14">
        <v>136960</v>
      </c>
    </row>
    <row r="89" spans="3:6" ht="21" x14ac:dyDescent="0.25">
      <c r="C89" s="15" t="s">
        <v>17</v>
      </c>
      <c r="D89" s="14">
        <v>3240</v>
      </c>
      <c r="E89" s="14">
        <v>3240</v>
      </c>
      <c r="F89" s="14">
        <v>3240</v>
      </c>
    </row>
    <row r="90" spans="3:6" ht="21" x14ac:dyDescent="0.25">
      <c r="C90" s="15" t="s">
        <v>17</v>
      </c>
      <c r="D90" s="14">
        <v>8522.5499999999993</v>
      </c>
      <c r="E90" s="14">
        <v>8522.5499999999993</v>
      </c>
      <c r="F90" s="14">
        <v>8522.5499999999993</v>
      </c>
    </row>
    <row r="91" spans="3:6" ht="21" x14ac:dyDescent="0.25">
      <c r="C91" s="15" t="s">
        <v>17</v>
      </c>
      <c r="D91" s="14">
        <v>40660</v>
      </c>
      <c r="E91" s="14">
        <v>40660</v>
      </c>
      <c r="F91" s="14">
        <v>40660</v>
      </c>
    </row>
    <row r="92" spans="3:6" ht="21" x14ac:dyDescent="0.25">
      <c r="C92" s="24" t="s">
        <v>17</v>
      </c>
      <c r="D92" s="23">
        <v>74300</v>
      </c>
      <c r="E92" s="23">
        <v>64800</v>
      </c>
      <c r="F92" s="23">
        <v>64800</v>
      </c>
    </row>
    <row r="93" spans="3:6" ht="21" x14ac:dyDescent="0.25">
      <c r="C93" s="15" t="s">
        <v>17</v>
      </c>
      <c r="D93" s="14">
        <v>14557</v>
      </c>
      <c r="E93" s="14">
        <v>14557</v>
      </c>
      <c r="F93" s="14">
        <v>14557</v>
      </c>
    </row>
    <row r="94" spans="3:6" ht="21" x14ac:dyDescent="0.25">
      <c r="C94" s="15" t="s">
        <v>17</v>
      </c>
      <c r="D94" s="14">
        <v>2696.4</v>
      </c>
      <c r="E94" s="14">
        <v>2696.4</v>
      </c>
      <c r="F94" s="14">
        <v>2696.4</v>
      </c>
    </row>
    <row r="95" spans="3:6" ht="21" x14ac:dyDescent="0.25">
      <c r="C95" s="15" t="s">
        <v>17</v>
      </c>
      <c r="D95" s="14">
        <v>74900</v>
      </c>
      <c r="E95" s="14">
        <v>74900</v>
      </c>
      <c r="F95" s="14">
        <v>74900</v>
      </c>
    </row>
    <row r="96" spans="3:6" ht="21" x14ac:dyDescent="0.25">
      <c r="C96" s="59" t="s">
        <v>17</v>
      </c>
      <c r="D96" s="58">
        <v>9095</v>
      </c>
      <c r="E96" s="58">
        <v>9095</v>
      </c>
      <c r="F96" s="58">
        <v>9095</v>
      </c>
    </row>
    <row r="97" spans="3:6" ht="21" x14ac:dyDescent="0.25">
      <c r="C97" s="15" t="s">
        <v>17</v>
      </c>
      <c r="D97" s="14">
        <v>19450</v>
      </c>
      <c r="E97" s="14">
        <v>19450</v>
      </c>
      <c r="F97" s="14">
        <v>19450</v>
      </c>
    </row>
    <row r="98" spans="3:6" ht="21" x14ac:dyDescent="0.25">
      <c r="C98" s="24" t="s">
        <v>17</v>
      </c>
      <c r="D98" s="23">
        <v>28800</v>
      </c>
      <c r="E98" s="23">
        <v>28800</v>
      </c>
      <c r="F98" s="23">
        <v>28800</v>
      </c>
    </row>
    <row r="99" spans="3:6" ht="21" x14ac:dyDescent="0.25">
      <c r="C99" s="15" t="s">
        <v>17</v>
      </c>
      <c r="D99" s="14">
        <v>30885</v>
      </c>
      <c r="E99" s="14">
        <v>30885</v>
      </c>
      <c r="F99" s="14">
        <v>30885</v>
      </c>
    </row>
    <row r="100" spans="3:6" ht="21" x14ac:dyDescent="0.25">
      <c r="C100" s="15" t="s">
        <v>17</v>
      </c>
      <c r="D100" s="14">
        <v>59000</v>
      </c>
      <c r="E100" s="14">
        <v>59000</v>
      </c>
      <c r="F100" s="14">
        <v>59000</v>
      </c>
    </row>
    <row r="101" spans="3:6" ht="21" x14ac:dyDescent="0.25">
      <c r="C101" s="15" t="s">
        <v>17</v>
      </c>
      <c r="D101" s="14">
        <v>20330</v>
      </c>
      <c r="E101" s="14">
        <v>20330</v>
      </c>
      <c r="F101" s="14">
        <v>20330</v>
      </c>
    </row>
    <row r="102" spans="3:6" ht="21" x14ac:dyDescent="0.25">
      <c r="C102" s="15" t="s">
        <v>17</v>
      </c>
      <c r="D102" s="14">
        <v>2800</v>
      </c>
      <c r="E102" s="14">
        <v>2800</v>
      </c>
      <c r="F102" s="14">
        <v>2800</v>
      </c>
    </row>
    <row r="103" spans="3:6" ht="21" x14ac:dyDescent="0.25">
      <c r="C103" s="15" t="s">
        <v>17</v>
      </c>
      <c r="D103" s="14">
        <v>14284.5</v>
      </c>
      <c r="E103" s="14">
        <v>14284.5</v>
      </c>
      <c r="F103" s="14">
        <v>14284.5</v>
      </c>
    </row>
    <row r="104" spans="3:6" ht="21" x14ac:dyDescent="0.25">
      <c r="C104" s="15" t="s">
        <v>17</v>
      </c>
      <c r="D104" s="14">
        <v>13375</v>
      </c>
      <c r="E104" s="14">
        <v>13375</v>
      </c>
      <c r="F104" s="14">
        <v>13375</v>
      </c>
    </row>
    <row r="105" spans="3:6" ht="21" x14ac:dyDescent="0.25">
      <c r="C105" s="15" t="s">
        <v>17</v>
      </c>
      <c r="D105" s="14">
        <v>10500</v>
      </c>
      <c r="E105" s="14">
        <v>10500</v>
      </c>
      <c r="F105" s="14">
        <v>10500</v>
      </c>
    </row>
    <row r="106" spans="3:6" ht="21" x14ac:dyDescent="0.25">
      <c r="C106" s="15" t="s">
        <v>17</v>
      </c>
      <c r="D106" s="14">
        <v>211418.23</v>
      </c>
      <c r="E106" s="14">
        <v>211418.23</v>
      </c>
      <c r="F106" s="14">
        <v>209000</v>
      </c>
    </row>
    <row r="107" spans="3:6" ht="21" x14ac:dyDescent="0.25">
      <c r="C107" s="52" t="s">
        <v>17</v>
      </c>
      <c r="D107" s="51">
        <v>17530</v>
      </c>
      <c r="E107" s="51">
        <v>17080</v>
      </c>
      <c r="F107" s="51">
        <v>17530</v>
      </c>
    </row>
    <row r="108" spans="3:6" ht="21" x14ac:dyDescent="0.25">
      <c r="C108" s="15" t="s">
        <v>17</v>
      </c>
      <c r="D108" s="14">
        <v>11500</v>
      </c>
      <c r="E108" s="14">
        <v>11500</v>
      </c>
      <c r="F108" s="14">
        <v>11500</v>
      </c>
    </row>
    <row r="109" spans="3:6" ht="21" x14ac:dyDescent="0.25">
      <c r="C109" s="15" t="s">
        <v>17</v>
      </c>
      <c r="D109" s="14">
        <v>9940</v>
      </c>
      <c r="E109" s="14">
        <v>9940</v>
      </c>
      <c r="F109" s="14">
        <v>9940</v>
      </c>
    </row>
    <row r="110" spans="3:6" ht="21" x14ac:dyDescent="0.25">
      <c r="C110" s="24" t="s">
        <v>17</v>
      </c>
      <c r="D110" s="23">
        <v>18000</v>
      </c>
      <c r="E110" s="23">
        <v>18000</v>
      </c>
      <c r="F110" s="23">
        <v>18800</v>
      </c>
    </row>
    <row r="111" spans="3:6" ht="21" x14ac:dyDescent="0.25">
      <c r="C111" s="15" t="s">
        <v>17</v>
      </c>
      <c r="D111" s="14">
        <v>42450</v>
      </c>
      <c r="E111" s="14">
        <v>42450</v>
      </c>
      <c r="F111" s="14">
        <v>42450</v>
      </c>
    </row>
    <row r="112" spans="3:6" ht="21" x14ac:dyDescent="0.25">
      <c r="C112" s="24" t="s">
        <v>17</v>
      </c>
      <c r="D112" s="23">
        <v>600000</v>
      </c>
      <c r="E112" s="23">
        <v>600000</v>
      </c>
      <c r="F112" s="23">
        <v>35000</v>
      </c>
    </row>
    <row r="113" spans="3:6" ht="21" x14ac:dyDescent="0.25">
      <c r="C113" s="15" t="s">
        <v>17</v>
      </c>
      <c r="D113" s="14">
        <v>17080</v>
      </c>
      <c r="E113" s="14">
        <v>17080</v>
      </c>
      <c r="F113" s="14">
        <v>17080</v>
      </c>
    </row>
    <row r="114" spans="3:6" ht="21" x14ac:dyDescent="0.25">
      <c r="C114" s="24" t="s">
        <v>17</v>
      </c>
      <c r="D114" s="23">
        <v>17080</v>
      </c>
      <c r="E114" s="23">
        <v>17080</v>
      </c>
      <c r="F114" s="23">
        <v>17080</v>
      </c>
    </row>
    <row r="115" spans="3:6" ht="21" x14ac:dyDescent="0.25">
      <c r="C115" s="24" t="s">
        <v>17</v>
      </c>
      <c r="D115" s="23">
        <v>4500</v>
      </c>
      <c r="E115" s="23">
        <v>4500</v>
      </c>
      <c r="F115" s="23">
        <v>4500</v>
      </c>
    </row>
    <row r="116" spans="3:6" ht="21" x14ac:dyDescent="0.25">
      <c r="C116" s="15" t="s">
        <v>17</v>
      </c>
      <c r="D116" s="14">
        <v>18340</v>
      </c>
      <c r="E116" s="14">
        <v>18340</v>
      </c>
      <c r="F116" s="14">
        <v>17973</v>
      </c>
    </row>
    <row r="117" spans="3:6" ht="21" x14ac:dyDescent="0.25">
      <c r="C117" s="15" t="s">
        <v>17</v>
      </c>
      <c r="D117" s="14">
        <v>1580</v>
      </c>
      <c r="E117" s="14">
        <v>1580</v>
      </c>
      <c r="F117" s="14">
        <v>1580</v>
      </c>
    </row>
    <row r="118" spans="3:6" ht="21" x14ac:dyDescent="0.25">
      <c r="C118" s="24" t="s">
        <v>17</v>
      </c>
      <c r="D118" s="23">
        <v>18450</v>
      </c>
      <c r="E118" s="23">
        <v>18450</v>
      </c>
      <c r="F118" s="23">
        <v>18450</v>
      </c>
    </row>
    <row r="119" spans="3:6" ht="21" x14ac:dyDescent="0.25">
      <c r="C119" s="15" t="s">
        <v>17</v>
      </c>
      <c r="D119" s="14">
        <v>117700</v>
      </c>
      <c r="E119" s="14">
        <v>117700</v>
      </c>
      <c r="F119" s="14">
        <v>117700</v>
      </c>
    </row>
    <row r="120" spans="3:6" ht="21" x14ac:dyDescent="0.25">
      <c r="C120" s="15" t="s">
        <v>17</v>
      </c>
      <c r="D120" s="14">
        <v>20150</v>
      </c>
      <c r="E120" s="14">
        <v>20150</v>
      </c>
      <c r="F120" s="14">
        <v>20150</v>
      </c>
    </row>
    <row r="121" spans="3:6" ht="21" x14ac:dyDescent="0.25">
      <c r="C121" s="15" t="s">
        <v>17</v>
      </c>
      <c r="D121" s="14">
        <v>25800</v>
      </c>
      <c r="E121" s="14">
        <v>25800</v>
      </c>
      <c r="F121" s="14">
        <v>25100</v>
      </c>
    </row>
    <row r="122" spans="3:6" ht="21" x14ac:dyDescent="0.25">
      <c r="C122" s="24" t="s">
        <v>17</v>
      </c>
      <c r="D122" s="23">
        <v>26900</v>
      </c>
      <c r="E122" s="23">
        <v>26900</v>
      </c>
      <c r="F122" s="23">
        <v>26900</v>
      </c>
    </row>
    <row r="123" spans="3:6" ht="21" x14ac:dyDescent="0.25">
      <c r="C123" s="24" t="s">
        <v>17</v>
      </c>
      <c r="D123" s="23">
        <v>69800</v>
      </c>
      <c r="E123" s="23">
        <v>69800</v>
      </c>
      <c r="F123" s="23">
        <v>69800</v>
      </c>
    </row>
    <row r="124" spans="3:6" ht="21" x14ac:dyDescent="0.25">
      <c r="C124" s="15" t="s">
        <v>17</v>
      </c>
      <c r="D124" s="14">
        <v>79180</v>
      </c>
      <c r="E124" s="14">
        <v>79180</v>
      </c>
      <c r="F124" s="14">
        <v>74900</v>
      </c>
    </row>
    <row r="125" spans="3:6" ht="21" x14ac:dyDescent="0.25">
      <c r="C125" s="15" t="s">
        <v>17</v>
      </c>
      <c r="D125" s="14">
        <v>6400</v>
      </c>
      <c r="E125" s="14">
        <v>6400</v>
      </c>
      <c r="F125" s="14">
        <v>6000</v>
      </c>
    </row>
    <row r="126" spans="3:6" ht="21" x14ac:dyDescent="0.25">
      <c r="C126" s="15" t="s">
        <v>17</v>
      </c>
      <c r="D126" s="14">
        <v>94500</v>
      </c>
      <c r="E126" s="14">
        <v>94500</v>
      </c>
      <c r="F126" s="14">
        <v>94500</v>
      </c>
    </row>
    <row r="127" spans="3:6" ht="21" x14ac:dyDescent="0.25">
      <c r="C127" s="15" t="s">
        <v>17</v>
      </c>
      <c r="D127" s="14">
        <v>10000</v>
      </c>
      <c r="E127" s="14">
        <v>9850</v>
      </c>
      <c r="F127" s="14">
        <v>9850</v>
      </c>
    </row>
    <row r="128" spans="3:6" ht="21" x14ac:dyDescent="0.25">
      <c r="C128" s="15" t="s">
        <v>17</v>
      </c>
      <c r="D128" s="14">
        <v>720</v>
      </c>
      <c r="E128" s="14">
        <v>720</v>
      </c>
      <c r="F128" s="14">
        <v>720</v>
      </c>
    </row>
    <row r="129" spans="3:6" ht="21" x14ac:dyDescent="0.25">
      <c r="C129" s="24" t="s">
        <v>17</v>
      </c>
      <c r="D129" s="23">
        <v>50000</v>
      </c>
      <c r="E129" s="23">
        <v>39985.9</v>
      </c>
      <c r="F129" s="23">
        <v>39985.9</v>
      </c>
    </row>
    <row r="130" spans="3:6" ht="21" x14ac:dyDescent="0.25">
      <c r="C130" s="15" t="s">
        <v>17</v>
      </c>
      <c r="D130" s="14">
        <v>4750</v>
      </c>
      <c r="E130" s="14">
        <v>4750</v>
      </c>
      <c r="F130" s="14">
        <v>4750</v>
      </c>
    </row>
    <row r="131" spans="3:6" ht="21" x14ac:dyDescent="0.25">
      <c r="C131" s="15" t="s">
        <v>17</v>
      </c>
      <c r="D131" s="14">
        <v>78500</v>
      </c>
      <c r="E131" s="14">
        <v>78500</v>
      </c>
      <c r="F131" s="14">
        <v>78500</v>
      </c>
    </row>
    <row r="132" spans="3:6" ht="21" x14ac:dyDescent="0.25">
      <c r="C132" s="15" t="s">
        <v>17</v>
      </c>
      <c r="D132" s="14">
        <v>76400</v>
      </c>
      <c r="E132" s="14">
        <v>76400</v>
      </c>
      <c r="F132" s="14">
        <v>76400</v>
      </c>
    </row>
    <row r="133" spans="3:6" ht="21" x14ac:dyDescent="0.25">
      <c r="C133" s="24" t="s">
        <v>17</v>
      </c>
      <c r="D133" s="23">
        <v>130385</v>
      </c>
      <c r="E133" s="23">
        <v>70800</v>
      </c>
      <c r="F133" s="23">
        <v>70800</v>
      </c>
    </row>
    <row r="134" spans="3:6" ht="21" x14ac:dyDescent="0.25">
      <c r="C134" s="15" t="s">
        <v>17</v>
      </c>
      <c r="D134" s="14">
        <v>1455.2</v>
      </c>
      <c r="E134" s="14">
        <v>1455.2</v>
      </c>
      <c r="F134" s="14">
        <v>1455.2</v>
      </c>
    </row>
    <row r="135" spans="3:6" ht="21" x14ac:dyDescent="0.25">
      <c r="C135" s="15" t="s">
        <v>17</v>
      </c>
      <c r="D135" s="14">
        <v>20640</v>
      </c>
      <c r="E135" s="14">
        <v>20640</v>
      </c>
      <c r="F135" s="14">
        <v>20640</v>
      </c>
    </row>
    <row r="136" spans="3:6" ht="21" x14ac:dyDescent="0.25">
      <c r="C136" s="24" t="s">
        <v>17</v>
      </c>
      <c r="D136" s="23">
        <v>15840</v>
      </c>
      <c r="E136" s="23">
        <v>15840</v>
      </c>
      <c r="F136" s="23">
        <v>15840</v>
      </c>
    </row>
    <row r="137" spans="3:6" ht="21" x14ac:dyDescent="0.25">
      <c r="C137" s="24" t="s">
        <v>17</v>
      </c>
      <c r="D137" s="23">
        <v>18960</v>
      </c>
      <c r="E137" s="23">
        <v>18960</v>
      </c>
      <c r="F137" s="23">
        <v>11420</v>
      </c>
    </row>
    <row r="138" spans="3:6" ht="21" x14ac:dyDescent="0.25">
      <c r="C138" s="15" t="s">
        <v>17</v>
      </c>
      <c r="D138" s="14">
        <v>7540</v>
      </c>
      <c r="E138" s="14">
        <v>7540</v>
      </c>
      <c r="F138" s="14">
        <v>7540</v>
      </c>
    </row>
    <row r="139" spans="3:6" ht="21" x14ac:dyDescent="0.25">
      <c r="C139" s="52" t="s">
        <v>17</v>
      </c>
      <c r="D139" s="51">
        <v>600</v>
      </c>
      <c r="E139" s="51">
        <v>600</v>
      </c>
      <c r="F139" s="51">
        <v>600</v>
      </c>
    </row>
    <row r="140" spans="3:6" ht="21" x14ac:dyDescent="0.25">
      <c r="C140" s="15" t="s">
        <v>17</v>
      </c>
      <c r="D140" s="14">
        <v>33075</v>
      </c>
      <c r="E140" s="14">
        <v>33075</v>
      </c>
      <c r="F140" s="14">
        <v>33075</v>
      </c>
    </row>
    <row r="141" spans="3:6" ht="21" x14ac:dyDescent="0.25">
      <c r="C141" s="15" t="s">
        <v>17</v>
      </c>
      <c r="D141" s="14">
        <v>81500</v>
      </c>
      <c r="E141" s="14">
        <v>81240</v>
      </c>
      <c r="F141" s="14">
        <v>81240</v>
      </c>
    </row>
    <row r="142" spans="3:6" ht="21" x14ac:dyDescent="0.25">
      <c r="C142" s="15" t="s">
        <v>17</v>
      </c>
      <c r="D142" s="14">
        <v>18297</v>
      </c>
      <c r="E142" s="14">
        <v>18297</v>
      </c>
      <c r="F142" s="14">
        <v>18297</v>
      </c>
    </row>
    <row r="143" spans="3:6" ht="21" x14ac:dyDescent="0.25">
      <c r="C143" s="15" t="s">
        <v>17</v>
      </c>
      <c r="D143" s="14">
        <v>41300</v>
      </c>
      <c r="E143" s="14">
        <v>41300</v>
      </c>
      <c r="F143" s="14">
        <v>41300</v>
      </c>
    </row>
    <row r="144" spans="3:6" ht="21" x14ac:dyDescent="0.25">
      <c r="C144" s="15" t="s">
        <v>17</v>
      </c>
      <c r="D144" s="14">
        <v>1304373.6000000001</v>
      </c>
      <c r="E144" s="14">
        <v>1304373.6000000001</v>
      </c>
      <c r="F144" s="14">
        <v>1304373.6000000001</v>
      </c>
    </row>
    <row r="145" spans="3:6" ht="21" x14ac:dyDescent="0.25">
      <c r="C145" s="59" t="s">
        <v>17</v>
      </c>
      <c r="D145" s="58">
        <v>8186.15</v>
      </c>
      <c r="E145" s="58">
        <v>8186.15</v>
      </c>
      <c r="F145" s="58">
        <v>8186.15</v>
      </c>
    </row>
    <row r="146" spans="3:6" ht="21" x14ac:dyDescent="0.25">
      <c r="C146" s="15" t="s">
        <v>17</v>
      </c>
      <c r="D146" s="14">
        <v>7650.5</v>
      </c>
      <c r="E146" s="14">
        <v>7650.5</v>
      </c>
      <c r="F146" s="14">
        <v>7650.5</v>
      </c>
    </row>
    <row r="147" spans="3:6" ht="21" x14ac:dyDescent="0.25">
      <c r="C147" s="15" t="s">
        <v>17</v>
      </c>
      <c r="D147" s="14">
        <v>15497.2</v>
      </c>
      <c r="E147" s="14">
        <v>15497.2</v>
      </c>
      <c r="F147" s="14">
        <v>15497.2</v>
      </c>
    </row>
    <row r="148" spans="3:6" ht="21" x14ac:dyDescent="0.25">
      <c r="C148" s="15" t="s">
        <v>17</v>
      </c>
      <c r="D148" s="14">
        <v>22617.65</v>
      </c>
      <c r="E148" s="14">
        <v>22617.65</v>
      </c>
      <c r="F148" s="14">
        <v>22617.65</v>
      </c>
    </row>
    <row r="149" spans="3:6" ht="21" x14ac:dyDescent="0.25">
      <c r="C149" s="15" t="s">
        <v>17</v>
      </c>
      <c r="D149" s="14">
        <v>50000</v>
      </c>
      <c r="E149" s="14">
        <v>50000</v>
      </c>
      <c r="F149" s="14">
        <v>50000</v>
      </c>
    </row>
    <row r="150" spans="3:6" ht="21" x14ac:dyDescent="0.25">
      <c r="C150" s="15" t="s">
        <v>17</v>
      </c>
      <c r="D150" s="14">
        <v>23980</v>
      </c>
      <c r="E150" s="14">
        <v>23980</v>
      </c>
      <c r="F150" s="14">
        <v>23980</v>
      </c>
    </row>
    <row r="151" spans="3:6" ht="21" x14ac:dyDescent="0.25">
      <c r="C151" s="15" t="s">
        <v>17</v>
      </c>
      <c r="D151" s="14">
        <v>32100</v>
      </c>
      <c r="E151" s="14">
        <v>32100</v>
      </c>
      <c r="F151" s="14">
        <v>32100</v>
      </c>
    </row>
    <row r="152" spans="3:6" ht="21" x14ac:dyDescent="0.25">
      <c r="C152" s="15" t="s">
        <v>17</v>
      </c>
      <c r="D152" s="14">
        <v>99985.08</v>
      </c>
      <c r="E152" s="14">
        <v>99985.08</v>
      </c>
      <c r="F152" s="14">
        <v>99985.08</v>
      </c>
    </row>
    <row r="153" spans="3:6" ht="21" x14ac:dyDescent="0.25">
      <c r="C153" s="15" t="s">
        <v>17</v>
      </c>
      <c r="D153" s="14">
        <v>6512.02</v>
      </c>
      <c r="E153" s="14">
        <v>6512.02</v>
      </c>
      <c r="F153" s="14">
        <v>6512.02</v>
      </c>
    </row>
    <row r="154" spans="3:6" ht="21" x14ac:dyDescent="0.25">
      <c r="C154" s="15" t="s">
        <v>17</v>
      </c>
      <c r="D154" s="14">
        <v>28190</v>
      </c>
      <c r="E154" s="14">
        <v>28190</v>
      </c>
      <c r="F154" s="14">
        <v>10771</v>
      </c>
    </row>
    <row r="155" spans="3:6" ht="21" x14ac:dyDescent="0.25">
      <c r="C155" s="15" t="s">
        <v>17</v>
      </c>
      <c r="D155" s="14">
        <v>28190</v>
      </c>
      <c r="E155" s="14">
        <v>28190</v>
      </c>
      <c r="F155" s="14">
        <v>13085</v>
      </c>
    </row>
    <row r="156" spans="3:6" ht="21" x14ac:dyDescent="0.25">
      <c r="C156" s="15" t="s">
        <v>17</v>
      </c>
      <c r="D156" s="14">
        <v>46900</v>
      </c>
      <c r="E156" s="14">
        <v>46900</v>
      </c>
      <c r="F156" s="14">
        <v>46900</v>
      </c>
    </row>
    <row r="157" spans="3:6" ht="21" x14ac:dyDescent="0.25">
      <c r="C157" s="15" t="s">
        <v>17</v>
      </c>
      <c r="D157" s="14">
        <v>25950</v>
      </c>
      <c r="E157" s="14">
        <v>25950</v>
      </c>
      <c r="F157" s="14">
        <v>25950</v>
      </c>
    </row>
    <row r="158" spans="3:6" ht="21" x14ac:dyDescent="0.25">
      <c r="C158" s="15" t="s">
        <v>17</v>
      </c>
      <c r="D158" s="14">
        <v>50000</v>
      </c>
      <c r="E158" s="14">
        <v>50000</v>
      </c>
      <c r="F158" s="14">
        <v>50000</v>
      </c>
    </row>
    <row r="159" spans="3:6" ht="21" x14ac:dyDescent="0.25">
      <c r="C159" s="15" t="s">
        <v>17</v>
      </c>
      <c r="D159" s="14">
        <v>50000</v>
      </c>
      <c r="E159" s="14">
        <v>50000</v>
      </c>
      <c r="F159" s="14">
        <v>49999.199999999997</v>
      </c>
    </row>
    <row r="160" spans="3:6" ht="21" x14ac:dyDescent="0.25">
      <c r="C160" s="15" t="s">
        <v>17</v>
      </c>
      <c r="D160" s="14">
        <v>16120</v>
      </c>
      <c r="E160" s="14">
        <v>16120</v>
      </c>
      <c r="F160" s="14">
        <v>16120</v>
      </c>
    </row>
    <row r="161" spans="3:6" ht="21" x14ac:dyDescent="0.25">
      <c r="C161" s="59" t="s">
        <v>17</v>
      </c>
      <c r="D161" s="58">
        <v>35310</v>
      </c>
      <c r="E161" s="58">
        <v>35310</v>
      </c>
      <c r="F161" s="58">
        <v>35310</v>
      </c>
    </row>
    <row r="162" spans="3:6" ht="21" x14ac:dyDescent="0.25">
      <c r="C162" s="52" t="s">
        <v>17</v>
      </c>
      <c r="D162" s="51">
        <v>9000</v>
      </c>
      <c r="E162" s="51">
        <v>9000</v>
      </c>
      <c r="F162" s="51">
        <v>9000</v>
      </c>
    </row>
    <row r="163" spans="3:6" ht="21" x14ac:dyDescent="0.25">
      <c r="C163" s="15" t="s">
        <v>17</v>
      </c>
      <c r="D163" s="14">
        <v>13642</v>
      </c>
      <c r="E163" s="14">
        <v>13642</v>
      </c>
      <c r="F163" s="14">
        <v>13642.5</v>
      </c>
    </row>
    <row r="164" spans="3:6" ht="21" x14ac:dyDescent="0.25">
      <c r="C164" s="15" t="s">
        <v>17</v>
      </c>
      <c r="D164" s="14">
        <v>5328.6</v>
      </c>
      <c r="E164" s="14">
        <v>5328.6</v>
      </c>
      <c r="F164" s="14">
        <v>5328.6</v>
      </c>
    </row>
    <row r="165" spans="3:6" ht="21" x14ac:dyDescent="0.25">
      <c r="C165" s="15" t="s">
        <v>17</v>
      </c>
      <c r="D165" s="14">
        <v>3179</v>
      </c>
      <c r="E165" s="14">
        <v>3179</v>
      </c>
      <c r="F165" s="14">
        <v>3179</v>
      </c>
    </row>
    <row r="166" spans="3:6" ht="21" x14ac:dyDescent="0.25">
      <c r="C166" s="15" t="s">
        <v>17</v>
      </c>
      <c r="D166" s="14">
        <v>3571.13</v>
      </c>
      <c r="E166" s="14">
        <v>3571.13</v>
      </c>
      <c r="F166" s="14">
        <v>3571.13</v>
      </c>
    </row>
    <row r="167" spans="3:6" ht="21" x14ac:dyDescent="0.25">
      <c r="C167" s="15" t="s">
        <v>17</v>
      </c>
      <c r="D167" s="14">
        <v>48000</v>
      </c>
      <c r="E167" s="14">
        <v>48000</v>
      </c>
      <c r="F167" s="14">
        <v>48000</v>
      </c>
    </row>
    <row r="168" spans="3:6" ht="21" x14ac:dyDescent="0.25">
      <c r="C168" s="15" t="s">
        <v>17</v>
      </c>
      <c r="D168" s="14">
        <v>25500</v>
      </c>
      <c r="E168" s="14">
        <v>25500</v>
      </c>
      <c r="F168" s="14">
        <v>25500</v>
      </c>
    </row>
    <row r="169" spans="3:6" ht="21" x14ac:dyDescent="0.25">
      <c r="C169" s="15" t="s">
        <v>17</v>
      </c>
      <c r="D169" s="14">
        <v>155749.20000000001</v>
      </c>
      <c r="E169" s="14">
        <v>155749.20000000001</v>
      </c>
      <c r="F169" s="14">
        <v>154866.74</v>
      </c>
    </row>
    <row r="170" spans="3:6" ht="21" x14ac:dyDescent="0.25">
      <c r="C170" s="59" t="s">
        <v>17</v>
      </c>
      <c r="D170" s="58">
        <v>42200</v>
      </c>
      <c r="E170" s="58">
        <v>42200</v>
      </c>
      <c r="F170" s="58">
        <v>42200</v>
      </c>
    </row>
    <row r="171" spans="3:6" ht="21" x14ac:dyDescent="0.25">
      <c r="C171" s="52" t="s">
        <v>17</v>
      </c>
      <c r="D171" s="51">
        <v>72600</v>
      </c>
      <c r="E171" s="51">
        <v>72600</v>
      </c>
      <c r="F171" s="51">
        <v>72600</v>
      </c>
    </row>
    <row r="172" spans="3:6" ht="21" x14ac:dyDescent="0.25">
      <c r="C172" s="15" t="s">
        <v>17</v>
      </c>
      <c r="D172" s="14">
        <v>12711.6</v>
      </c>
      <c r="E172" s="14">
        <v>12711.6</v>
      </c>
      <c r="F172" s="14">
        <v>12711.6</v>
      </c>
    </row>
    <row r="173" spans="3:6" ht="21" x14ac:dyDescent="0.25">
      <c r="C173" s="15" t="s">
        <v>17</v>
      </c>
      <c r="D173" s="14">
        <v>8000</v>
      </c>
      <c r="E173" s="14">
        <v>8000</v>
      </c>
      <c r="F173" s="14">
        <v>8000</v>
      </c>
    </row>
    <row r="174" spans="3:6" ht="21" x14ac:dyDescent="0.25">
      <c r="C174" s="15" t="s">
        <v>17</v>
      </c>
      <c r="D174" s="14">
        <v>54000</v>
      </c>
      <c r="E174" s="14">
        <v>54000</v>
      </c>
      <c r="F174" s="14">
        <v>54000</v>
      </c>
    </row>
    <row r="175" spans="3:6" ht="21" x14ac:dyDescent="0.25">
      <c r="C175" s="15" t="s">
        <v>17</v>
      </c>
      <c r="D175" s="14">
        <v>13800</v>
      </c>
      <c r="E175" s="14">
        <v>13800</v>
      </c>
      <c r="F175" s="14">
        <v>13800</v>
      </c>
    </row>
    <row r="176" spans="3:6" ht="21" x14ac:dyDescent="0.25">
      <c r="C176" s="15" t="s">
        <v>17</v>
      </c>
      <c r="D176" s="14">
        <v>7000</v>
      </c>
      <c r="E176" s="14">
        <v>7000</v>
      </c>
      <c r="F176" s="14">
        <v>7000</v>
      </c>
    </row>
    <row r="177" spans="3:6" ht="21" x14ac:dyDescent="0.25">
      <c r="C177" s="15" t="s">
        <v>17</v>
      </c>
      <c r="D177" s="14">
        <v>4720</v>
      </c>
      <c r="E177" s="14">
        <v>4720</v>
      </c>
      <c r="F177" s="14">
        <v>4720</v>
      </c>
    </row>
    <row r="178" spans="3:6" ht="21" x14ac:dyDescent="0.25">
      <c r="C178" s="24" t="s">
        <v>17</v>
      </c>
      <c r="D178" s="23">
        <v>10000</v>
      </c>
      <c r="E178" s="23">
        <v>10000</v>
      </c>
      <c r="F178" s="23">
        <v>10000</v>
      </c>
    </row>
    <row r="179" spans="3:6" ht="21" x14ac:dyDescent="0.25">
      <c r="C179" s="15" t="s">
        <v>17</v>
      </c>
      <c r="D179" s="14">
        <v>2900</v>
      </c>
      <c r="E179" s="14">
        <v>2900</v>
      </c>
      <c r="F179" s="14">
        <v>2900</v>
      </c>
    </row>
    <row r="180" spans="3:6" ht="21" x14ac:dyDescent="0.25">
      <c r="C180" s="52" t="s">
        <v>17</v>
      </c>
      <c r="D180" s="51">
        <v>2140</v>
      </c>
      <c r="E180" s="51">
        <v>2140</v>
      </c>
      <c r="F180" s="51">
        <v>2140</v>
      </c>
    </row>
    <row r="181" spans="3:6" ht="21" x14ac:dyDescent="0.25">
      <c r="C181" s="15" t="s">
        <v>17</v>
      </c>
      <c r="D181" s="14">
        <v>43800</v>
      </c>
      <c r="E181" s="14">
        <v>43800</v>
      </c>
      <c r="F181" s="14">
        <v>43800</v>
      </c>
    </row>
    <row r="182" spans="3:6" ht="21" x14ac:dyDescent="0.25">
      <c r="C182" s="24" t="s">
        <v>17</v>
      </c>
      <c r="D182" s="23">
        <v>11984</v>
      </c>
      <c r="E182" s="23">
        <v>11984</v>
      </c>
      <c r="F182" s="23">
        <v>11984</v>
      </c>
    </row>
    <row r="183" spans="3:6" ht="21" x14ac:dyDescent="0.25">
      <c r="C183" s="15" t="s">
        <v>17</v>
      </c>
      <c r="D183" s="14">
        <v>4732</v>
      </c>
      <c r="E183" s="14">
        <v>4732</v>
      </c>
      <c r="F183" s="14">
        <v>4732</v>
      </c>
    </row>
    <row r="184" spans="3:6" ht="21" x14ac:dyDescent="0.25">
      <c r="C184" s="15" t="s">
        <v>17</v>
      </c>
      <c r="D184" s="14">
        <v>78500</v>
      </c>
      <c r="E184" s="14">
        <v>78500</v>
      </c>
      <c r="F184" s="14">
        <v>78500</v>
      </c>
    </row>
    <row r="185" spans="3:6" ht="21" x14ac:dyDescent="0.25">
      <c r="C185" s="15" t="s">
        <v>17</v>
      </c>
      <c r="D185" s="14">
        <v>2118.6</v>
      </c>
      <c r="E185" s="14">
        <v>2118.6</v>
      </c>
      <c r="F185" s="14">
        <v>2118.6</v>
      </c>
    </row>
    <row r="186" spans="3:6" ht="21" x14ac:dyDescent="0.25">
      <c r="C186" s="15" t="s">
        <v>17</v>
      </c>
      <c r="D186" s="14">
        <v>67410</v>
      </c>
      <c r="E186" s="14">
        <v>67410</v>
      </c>
      <c r="F186" s="14">
        <v>67410</v>
      </c>
    </row>
    <row r="187" spans="3:6" ht="21" x14ac:dyDescent="0.25">
      <c r="C187" s="24" t="s">
        <v>17</v>
      </c>
      <c r="D187" s="23">
        <v>4240</v>
      </c>
      <c r="E187" s="23">
        <v>4240</v>
      </c>
      <c r="F187" s="23">
        <v>4240</v>
      </c>
    </row>
    <row r="188" spans="3:6" ht="21" x14ac:dyDescent="0.25">
      <c r="C188" s="15" t="s">
        <v>17</v>
      </c>
      <c r="D188" s="14">
        <v>1450</v>
      </c>
      <c r="E188" s="14">
        <v>1450</v>
      </c>
      <c r="F188" s="14">
        <v>1450</v>
      </c>
    </row>
    <row r="189" spans="3:6" ht="21" x14ac:dyDescent="0.25">
      <c r="C189" s="24" t="s">
        <v>17</v>
      </c>
      <c r="D189" s="23">
        <v>65997.600000000006</v>
      </c>
      <c r="E189" s="23">
        <v>65997.600000000006</v>
      </c>
      <c r="F189" s="23">
        <v>65484</v>
      </c>
    </row>
    <row r="190" spans="3:6" ht="21" x14ac:dyDescent="0.25">
      <c r="C190" s="15" t="s">
        <v>17</v>
      </c>
      <c r="D190" s="14">
        <v>100800</v>
      </c>
      <c r="E190" s="14">
        <v>100800</v>
      </c>
      <c r="F190" s="14">
        <v>99960</v>
      </c>
    </row>
    <row r="191" spans="3:6" ht="21" x14ac:dyDescent="0.25">
      <c r="C191" s="15" t="s">
        <v>17</v>
      </c>
      <c r="D191" s="14">
        <v>28000</v>
      </c>
      <c r="E191" s="14">
        <v>28000</v>
      </c>
      <c r="F191" s="14">
        <v>28000</v>
      </c>
    </row>
    <row r="192" spans="3:6" ht="21" x14ac:dyDescent="0.25">
      <c r="C192" s="15" t="s">
        <v>17</v>
      </c>
      <c r="D192" s="14">
        <v>16050</v>
      </c>
      <c r="E192" s="14">
        <v>16050</v>
      </c>
      <c r="F192" s="14">
        <v>16050</v>
      </c>
    </row>
    <row r="193" spans="3:6" ht="21" x14ac:dyDescent="0.25">
      <c r="C193" s="15" t="s">
        <v>17</v>
      </c>
      <c r="D193" s="14">
        <v>2750</v>
      </c>
      <c r="E193" s="14">
        <v>2750</v>
      </c>
      <c r="F193" s="14">
        <v>2750</v>
      </c>
    </row>
    <row r="194" spans="3:6" ht="21" x14ac:dyDescent="0.25">
      <c r="C194" s="24" t="s">
        <v>17</v>
      </c>
      <c r="D194" s="23">
        <v>20000</v>
      </c>
      <c r="E194" s="23">
        <v>17600</v>
      </c>
      <c r="F194" s="23">
        <v>17600</v>
      </c>
    </row>
    <row r="195" spans="3:6" ht="21" x14ac:dyDescent="0.25">
      <c r="C195" s="15" t="s">
        <v>17</v>
      </c>
      <c r="D195" s="14">
        <v>12020</v>
      </c>
      <c r="E195" s="14">
        <v>12020</v>
      </c>
      <c r="F195" s="14">
        <v>12020</v>
      </c>
    </row>
    <row r="196" spans="3:6" ht="21" x14ac:dyDescent="0.25">
      <c r="C196" s="15" t="s">
        <v>17</v>
      </c>
      <c r="D196" s="14">
        <v>40125</v>
      </c>
      <c r="E196" s="14">
        <v>40125</v>
      </c>
      <c r="F196" s="14">
        <v>38521</v>
      </c>
    </row>
    <row r="197" spans="3:6" ht="21" x14ac:dyDescent="0.25">
      <c r="C197" s="15" t="s">
        <v>17</v>
      </c>
      <c r="D197" s="14">
        <v>52910</v>
      </c>
      <c r="E197" s="14">
        <v>52910</v>
      </c>
      <c r="F197" s="14">
        <v>52250</v>
      </c>
    </row>
    <row r="198" spans="3:6" ht="21" x14ac:dyDescent="0.25">
      <c r="C198" s="15" t="s">
        <v>17</v>
      </c>
      <c r="D198" s="14">
        <v>75200</v>
      </c>
      <c r="E198" s="14">
        <v>75200</v>
      </c>
      <c r="F198" s="14">
        <v>75200</v>
      </c>
    </row>
    <row r="199" spans="3:6" ht="21" x14ac:dyDescent="0.25">
      <c r="C199" s="15" t="s">
        <v>17</v>
      </c>
      <c r="D199" s="14">
        <v>41000</v>
      </c>
      <c r="E199" s="14">
        <v>41000</v>
      </c>
      <c r="F199" s="14">
        <v>40400</v>
      </c>
    </row>
    <row r="200" spans="3:6" ht="21" x14ac:dyDescent="0.25">
      <c r="C200" s="24" t="s">
        <v>17</v>
      </c>
      <c r="D200" s="23">
        <v>5700</v>
      </c>
      <c r="E200" s="23">
        <v>5700</v>
      </c>
      <c r="F200" s="23">
        <v>5700</v>
      </c>
    </row>
    <row r="201" spans="3:6" ht="21" x14ac:dyDescent="0.25">
      <c r="C201" s="15" t="s">
        <v>17</v>
      </c>
      <c r="D201" s="14">
        <v>2525.1999999999998</v>
      </c>
      <c r="E201" s="14">
        <v>2525.1999999999998</v>
      </c>
      <c r="F201" s="14">
        <v>2525.1999999999998</v>
      </c>
    </row>
    <row r="202" spans="3:6" ht="21" x14ac:dyDescent="0.25">
      <c r="C202" s="15" t="s">
        <v>17</v>
      </c>
      <c r="D202" s="14">
        <v>6450</v>
      </c>
      <c r="E202" s="14">
        <v>6450</v>
      </c>
      <c r="F202" s="14">
        <v>6450</v>
      </c>
    </row>
    <row r="203" spans="3:6" ht="21" x14ac:dyDescent="0.25">
      <c r="C203" s="15" t="s">
        <v>17</v>
      </c>
      <c r="D203" s="14">
        <v>2808</v>
      </c>
      <c r="E203" s="14">
        <v>2808</v>
      </c>
      <c r="F203" s="14">
        <v>2808</v>
      </c>
    </row>
    <row r="204" spans="3:6" ht="21" x14ac:dyDescent="0.25">
      <c r="C204" s="15" t="s">
        <v>17</v>
      </c>
      <c r="D204" s="14">
        <v>11793</v>
      </c>
      <c r="E204" s="14">
        <v>11793</v>
      </c>
      <c r="F204" s="14">
        <v>11793</v>
      </c>
    </row>
    <row r="205" spans="3:6" ht="21" x14ac:dyDescent="0.25">
      <c r="C205" s="24" t="s">
        <v>17</v>
      </c>
      <c r="D205" s="23">
        <v>99475</v>
      </c>
      <c r="E205" s="23">
        <v>99475</v>
      </c>
      <c r="F205" s="23">
        <v>99475</v>
      </c>
    </row>
    <row r="206" spans="3:6" ht="21" x14ac:dyDescent="0.25">
      <c r="C206" s="15" t="s">
        <v>17</v>
      </c>
      <c r="D206" s="14">
        <v>47500</v>
      </c>
      <c r="E206" s="14">
        <v>47500</v>
      </c>
      <c r="F206" s="14">
        <v>47500</v>
      </c>
    </row>
    <row r="207" spans="3:6" ht="21" x14ac:dyDescent="0.25">
      <c r="C207" s="15" t="s">
        <v>17</v>
      </c>
      <c r="D207" s="14">
        <v>5570</v>
      </c>
      <c r="E207" s="14">
        <v>5570</v>
      </c>
      <c r="F207" s="14">
        <v>5570</v>
      </c>
    </row>
    <row r="208" spans="3:6" ht="21" x14ac:dyDescent="0.25">
      <c r="C208" s="15" t="s">
        <v>17</v>
      </c>
      <c r="D208" s="14">
        <v>12305</v>
      </c>
      <c r="E208" s="14">
        <v>12305</v>
      </c>
      <c r="F208" s="14">
        <v>12305</v>
      </c>
    </row>
    <row r="209" spans="3:6" ht="21" x14ac:dyDescent="0.25">
      <c r="C209" s="15" t="s">
        <v>17</v>
      </c>
      <c r="D209" s="14">
        <v>45796</v>
      </c>
      <c r="E209" s="14">
        <v>45796</v>
      </c>
      <c r="F209" s="14">
        <v>45796</v>
      </c>
    </row>
    <row r="210" spans="3:6" ht="21" x14ac:dyDescent="0.25">
      <c r="C210" s="15" t="s">
        <v>17</v>
      </c>
      <c r="D210" s="14">
        <v>42992.6</v>
      </c>
      <c r="E210" s="14">
        <v>42992.6</v>
      </c>
      <c r="F210" s="14">
        <v>42992.6</v>
      </c>
    </row>
    <row r="211" spans="3:6" ht="21" x14ac:dyDescent="0.25">
      <c r="C211" s="15" t="s">
        <v>17</v>
      </c>
      <c r="D211" s="14">
        <v>191900</v>
      </c>
      <c r="E211" s="14">
        <v>191900</v>
      </c>
      <c r="F211" s="14">
        <v>191900</v>
      </c>
    </row>
    <row r="212" spans="3:6" ht="21" x14ac:dyDescent="0.25">
      <c r="C212" s="15" t="s">
        <v>17</v>
      </c>
      <c r="D212" s="14">
        <v>20900</v>
      </c>
      <c r="E212" s="14">
        <v>20900</v>
      </c>
      <c r="F212" s="14">
        <v>19900</v>
      </c>
    </row>
    <row r="213" spans="3:6" ht="21" x14ac:dyDescent="0.25">
      <c r="C213" s="15" t="s">
        <v>17</v>
      </c>
      <c r="D213" s="14">
        <v>84300</v>
      </c>
      <c r="E213" s="14">
        <v>84300</v>
      </c>
      <c r="F213" s="14">
        <v>84000</v>
      </c>
    </row>
    <row r="214" spans="3:6" ht="21" x14ac:dyDescent="0.25">
      <c r="C214" s="24" t="s">
        <v>17</v>
      </c>
      <c r="D214" s="23">
        <v>21828</v>
      </c>
      <c r="E214" s="23">
        <v>21828</v>
      </c>
      <c r="F214" s="23">
        <v>21828</v>
      </c>
    </row>
    <row r="215" spans="3:6" ht="21" x14ac:dyDescent="0.25">
      <c r="C215" s="24" t="s">
        <v>17</v>
      </c>
      <c r="D215" s="23">
        <v>6600</v>
      </c>
      <c r="E215" s="23">
        <v>6600</v>
      </c>
      <c r="F215" s="23">
        <v>6600</v>
      </c>
    </row>
    <row r="216" spans="3:6" ht="21" x14ac:dyDescent="0.25">
      <c r="C216" s="24" t="s">
        <v>17</v>
      </c>
      <c r="D216" s="23">
        <v>35000</v>
      </c>
      <c r="E216" s="23">
        <v>11638</v>
      </c>
      <c r="F216" s="23">
        <v>11638</v>
      </c>
    </row>
    <row r="217" spans="3:6" ht="21" x14ac:dyDescent="0.25">
      <c r="C217" s="15" t="s">
        <v>17</v>
      </c>
      <c r="D217" s="14">
        <v>9900</v>
      </c>
      <c r="E217" s="14">
        <v>9900</v>
      </c>
      <c r="F217" s="14">
        <v>9900</v>
      </c>
    </row>
    <row r="218" spans="3:6" ht="21" x14ac:dyDescent="0.25">
      <c r="C218" s="24" t="s">
        <v>17</v>
      </c>
      <c r="D218" s="23">
        <v>20960</v>
      </c>
      <c r="E218" s="23">
        <v>20960</v>
      </c>
      <c r="F218" s="23">
        <v>20455</v>
      </c>
    </row>
    <row r="219" spans="3:6" ht="21" x14ac:dyDescent="0.25">
      <c r="C219" s="15" t="s">
        <v>17</v>
      </c>
      <c r="D219" s="14">
        <v>153763</v>
      </c>
      <c r="E219" s="14">
        <v>153763</v>
      </c>
      <c r="F219" s="14">
        <v>153763</v>
      </c>
    </row>
    <row r="220" spans="3:6" ht="21" x14ac:dyDescent="0.25">
      <c r="C220" s="15" t="s">
        <v>17</v>
      </c>
      <c r="D220" s="14">
        <v>69160</v>
      </c>
      <c r="E220" s="14">
        <v>69160</v>
      </c>
      <c r="F220" s="14">
        <v>69160</v>
      </c>
    </row>
    <row r="221" spans="3:6" ht="21" x14ac:dyDescent="0.25">
      <c r="C221" s="15" t="s">
        <v>17</v>
      </c>
      <c r="D221" s="14">
        <v>6960</v>
      </c>
      <c r="E221" s="14">
        <v>6960</v>
      </c>
      <c r="F221" s="14">
        <v>6940</v>
      </c>
    </row>
    <row r="222" spans="3:6" ht="21" x14ac:dyDescent="0.25">
      <c r="C222" s="15" t="s">
        <v>17</v>
      </c>
      <c r="D222" s="14">
        <v>25500</v>
      </c>
      <c r="E222" s="14">
        <v>25500</v>
      </c>
      <c r="F222" s="14">
        <v>25500</v>
      </c>
    </row>
    <row r="223" spans="3:6" ht="21" x14ac:dyDescent="0.25">
      <c r="C223" s="15" t="s">
        <v>17</v>
      </c>
      <c r="D223" s="14">
        <v>68441</v>
      </c>
      <c r="E223" s="14">
        <v>68441</v>
      </c>
      <c r="F223" s="14">
        <v>68011</v>
      </c>
    </row>
    <row r="224" spans="3:6" ht="21" x14ac:dyDescent="0.25">
      <c r="C224" s="15" t="s">
        <v>17</v>
      </c>
      <c r="D224" s="14">
        <v>33075</v>
      </c>
      <c r="E224" s="14">
        <v>33075</v>
      </c>
      <c r="F224" s="14">
        <v>33075</v>
      </c>
    </row>
    <row r="225" spans="3:14" ht="21" x14ac:dyDescent="0.25">
      <c r="C225" s="15" t="s">
        <v>17</v>
      </c>
      <c r="D225" s="14">
        <v>3210</v>
      </c>
      <c r="E225" s="14">
        <v>3210</v>
      </c>
      <c r="F225" s="14">
        <v>3210</v>
      </c>
    </row>
    <row r="226" spans="3:14" ht="21" x14ac:dyDescent="0.25">
      <c r="C226" s="15" t="s">
        <v>17</v>
      </c>
      <c r="D226" s="14">
        <v>99374</v>
      </c>
      <c r="E226" s="14">
        <v>99374</v>
      </c>
      <c r="F226" s="14">
        <v>99300</v>
      </c>
    </row>
    <row r="227" spans="3:14" ht="21" x14ac:dyDescent="0.25">
      <c r="C227" s="15" t="s">
        <v>17</v>
      </c>
      <c r="D227" s="14">
        <v>9523</v>
      </c>
      <c r="E227" s="14">
        <v>9523</v>
      </c>
      <c r="F227" s="14">
        <v>9523</v>
      </c>
    </row>
    <row r="228" spans="3:14" ht="21" x14ac:dyDescent="0.25">
      <c r="C228" s="52" t="s">
        <v>17</v>
      </c>
      <c r="D228" s="51">
        <v>32100</v>
      </c>
      <c r="E228" s="51">
        <v>32100</v>
      </c>
      <c r="F228" s="51">
        <v>32100</v>
      </c>
    </row>
    <row r="229" spans="3:14" ht="21" x14ac:dyDescent="0.25">
      <c r="C229" s="15" t="s">
        <v>17</v>
      </c>
      <c r="D229" s="14">
        <v>33000</v>
      </c>
      <c r="E229" s="14">
        <v>33000</v>
      </c>
      <c r="F229" s="14">
        <v>33000</v>
      </c>
    </row>
    <row r="230" spans="3:14" ht="21" x14ac:dyDescent="0.25">
      <c r="C230" s="24" t="s">
        <v>17</v>
      </c>
      <c r="D230" s="23">
        <v>53500</v>
      </c>
      <c r="E230" s="23">
        <v>53500</v>
      </c>
      <c r="F230" s="23">
        <v>53500</v>
      </c>
    </row>
    <row r="231" spans="3:14" ht="21" x14ac:dyDescent="0.25">
      <c r="C231" s="15" t="s">
        <v>17</v>
      </c>
      <c r="D231" s="14">
        <v>63953.9</v>
      </c>
      <c r="E231" s="14">
        <v>63953.9</v>
      </c>
      <c r="F231" s="14">
        <v>63953.9</v>
      </c>
    </row>
    <row r="232" spans="3:14" ht="21" x14ac:dyDescent="0.25">
      <c r="C232" s="24" t="s">
        <v>17</v>
      </c>
      <c r="D232" s="23">
        <v>29160</v>
      </c>
      <c r="E232" s="23">
        <v>29160</v>
      </c>
      <c r="F232" s="23">
        <v>28590</v>
      </c>
    </row>
    <row r="233" spans="3:14" ht="21" x14ac:dyDescent="0.25">
      <c r="C233" s="15" t="s">
        <v>17</v>
      </c>
      <c r="D233" s="14">
        <v>4547.5</v>
      </c>
      <c r="E233" s="14">
        <v>4547.5</v>
      </c>
      <c r="F233" s="14">
        <v>4547.5</v>
      </c>
    </row>
    <row r="234" spans="3:14" ht="21" x14ac:dyDescent="0.25">
      <c r="C234" s="59" t="s">
        <v>17</v>
      </c>
      <c r="D234" s="58">
        <v>66158.100000000006</v>
      </c>
      <c r="E234" s="58">
        <v>66158.100000000006</v>
      </c>
      <c r="F234" s="58">
        <v>66158.100000000006</v>
      </c>
    </row>
    <row r="235" spans="3:14" ht="21" x14ac:dyDescent="0.25">
      <c r="C235" s="24" t="s">
        <v>17</v>
      </c>
      <c r="D235" s="23">
        <v>16515.45</v>
      </c>
      <c r="E235" s="23">
        <v>16515.45</v>
      </c>
      <c r="F235" s="23">
        <v>16515.45</v>
      </c>
    </row>
    <row r="236" spans="3:14" ht="21" x14ac:dyDescent="0.25">
      <c r="C236" s="15" t="s">
        <v>17</v>
      </c>
      <c r="D236" s="14">
        <v>71621.52</v>
      </c>
      <c r="E236" s="14">
        <v>71621.52</v>
      </c>
      <c r="F236" s="14">
        <v>71621.52</v>
      </c>
    </row>
    <row r="237" spans="3:14" ht="21" x14ac:dyDescent="0.25">
      <c r="C237" s="24" t="s">
        <v>17</v>
      </c>
      <c r="D237" s="23">
        <v>3317</v>
      </c>
      <c r="E237" s="23">
        <v>3317</v>
      </c>
      <c r="F237" s="23">
        <v>3317</v>
      </c>
    </row>
    <row r="238" spans="3:14" ht="21" x14ac:dyDescent="0.25">
      <c r="C238" s="24" t="s">
        <v>17</v>
      </c>
      <c r="D238" s="23">
        <v>4739</v>
      </c>
      <c r="E238" s="23">
        <v>4739</v>
      </c>
      <c r="F238" s="23">
        <v>6314</v>
      </c>
    </row>
    <row r="239" spans="3:14" ht="21" x14ac:dyDescent="0.25">
      <c r="C239" s="15" t="s">
        <v>17</v>
      </c>
      <c r="D239" s="14">
        <v>9000</v>
      </c>
      <c r="E239" s="14">
        <v>9000</v>
      </c>
      <c r="F239" s="14">
        <v>9000</v>
      </c>
      <c r="L239" t="s">
        <v>701</v>
      </c>
      <c r="M239" t="s">
        <v>702</v>
      </c>
      <c r="N239" t="s">
        <v>703</v>
      </c>
    </row>
    <row r="240" spans="3:14" x14ac:dyDescent="0.25">
      <c r="D240" s="64">
        <f>SUM(D1:D239)</f>
        <v>11793756.769999996</v>
      </c>
      <c r="E240" s="64">
        <f>SUM(E1:E239)</f>
        <v>11474738.649999997</v>
      </c>
      <c r="F240" s="64">
        <f>SUM(F1:F239)</f>
        <v>10650120.869999997</v>
      </c>
      <c r="L240" s="64">
        <f>D240+L5</f>
        <v>19130145.479999997</v>
      </c>
      <c r="M240" s="64">
        <f>E240+M5</f>
        <v>18632825.049999997</v>
      </c>
      <c r="N240" s="64">
        <f>F240+N5</f>
        <v>16669120.869999997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กรกฎาคม 2568</vt:lpstr>
      <vt:lpstr>กรกฎาคม 2568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Sompop Chindapee</cp:lastModifiedBy>
  <cp:lastPrinted>2026-05-12T03:26:37Z</cp:lastPrinted>
  <dcterms:created xsi:type="dcterms:W3CDTF">2015-06-05T18:17:20Z</dcterms:created>
  <dcterms:modified xsi:type="dcterms:W3CDTF">2026-05-12T03:26:43Z</dcterms:modified>
</cp:coreProperties>
</file>