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CCS\Downloads\ส่งต่อ_ O11 excel\"/>
    </mc:Choice>
  </mc:AlternateContent>
  <xr:revisionPtr revIDLastSave="0" documentId="13_ncr:1_{0789DBA3-82A6-4309-9AF1-C41F93883F26}" xr6:coauthVersionLast="47" xr6:coauthVersionMax="47" xr10:uidLastSave="{00000000-0000-0000-0000-000000000000}"/>
  <bookViews>
    <workbookView xWindow="-120" yWindow="-120" windowWidth="29040" windowHeight="15720" xr2:uid="{00000000-000D-0000-FFFF-FFFF00000000}"/>
  </bookViews>
  <sheets>
    <sheet name="พฤศจิกายน 25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5" i="1" l="1"/>
  <c r="H543" i="1"/>
  <c r="F542" i="1"/>
  <c r="F541" i="1"/>
  <c r="F540" i="1"/>
  <c r="F539" i="1"/>
  <c r="F538" i="1"/>
  <c r="F537" i="1"/>
  <c r="F533" i="1"/>
  <c r="F532" i="1"/>
  <c r="F531" i="1"/>
  <c r="F530" i="1"/>
  <c r="F529" i="1"/>
  <c r="F528" i="1"/>
  <c r="F526" i="1"/>
  <c r="F522" i="1"/>
  <c r="F521" i="1"/>
  <c r="F519" i="1"/>
  <c r="F518" i="1"/>
  <c r="F517" i="1"/>
  <c r="F516" i="1"/>
  <c r="F515" i="1"/>
  <c r="F514" i="1"/>
  <c r="F513" i="1"/>
  <c r="F512" i="1"/>
  <c r="F511" i="1"/>
  <c r="F510" i="1"/>
  <c r="F509" i="1"/>
  <c r="F503" i="1"/>
  <c r="F502" i="1"/>
  <c r="F501" i="1"/>
  <c r="F500" i="1"/>
  <c r="F494" i="1"/>
  <c r="F493" i="1"/>
  <c r="F492" i="1"/>
  <c r="F491" i="1"/>
  <c r="F490" i="1"/>
  <c r="F489" i="1"/>
  <c r="F488" i="1"/>
  <c r="F487" i="1"/>
  <c r="F485" i="1"/>
  <c r="F484" i="1"/>
  <c r="F483" i="1"/>
  <c r="F482" i="1"/>
  <c r="F481" i="1"/>
  <c r="F478" i="1"/>
  <c r="F477" i="1"/>
  <c r="F476" i="1"/>
  <c r="F471" i="1"/>
  <c r="F470" i="1"/>
  <c r="F467" i="1"/>
  <c r="F466" i="1"/>
  <c r="F465" i="1"/>
  <c r="F464" i="1"/>
  <c r="F463" i="1"/>
  <c r="F462" i="1"/>
  <c r="F461" i="1"/>
  <c r="F460" i="1"/>
  <c r="F459" i="1"/>
  <c r="F458" i="1"/>
  <c r="F457" i="1"/>
  <c r="F456" i="1"/>
  <c r="F454" i="1"/>
  <c r="F453" i="1"/>
  <c r="F452" i="1"/>
  <c r="F451" i="1"/>
  <c r="F447" i="1"/>
  <c r="F446" i="1"/>
  <c r="F445" i="1"/>
  <c r="F444" i="1"/>
  <c r="F443" i="1"/>
  <c r="F442" i="1"/>
  <c r="F441" i="1"/>
  <c r="F440" i="1"/>
  <c r="F439" i="1"/>
  <c r="F438" i="1"/>
  <c r="F437" i="1"/>
  <c r="E397" i="1"/>
  <c r="E396" i="1"/>
  <c r="E395" i="1"/>
  <c r="F394" i="1"/>
  <c r="F393" i="1"/>
  <c r="F392" i="1"/>
  <c r="F391" i="1"/>
  <c r="F390" i="1"/>
  <c r="F389" i="1"/>
  <c r="F388" i="1"/>
  <c r="F387" i="1"/>
  <c r="F386" i="1"/>
  <c r="F385" i="1"/>
  <c r="F380" i="1"/>
  <c r="F379" i="1"/>
  <c r="F378" i="1"/>
  <c r="F375" i="1"/>
  <c r="F374" i="1"/>
  <c r="F373" i="1"/>
  <c r="F372" i="1"/>
  <c r="F371" i="1"/>
  <c r="F370" i="1"/>
  <c r="E366" i="1"/>
  <c r="E365" i="1"/>
  <c r="E364" i="1"/>
  <c r="E363" i="1"/>
  <c r="F362" i="1"/>
  <c r="F361" i="1"/>
  <c r="F360" i="1"/>
  <c r="F359" i="1"/>
  <c r="F358" i="1"/>
  <c r="F357" i="1"/>
  <c r="F356" i="1"/>
  <c r="F355" i="1"/>
  <c r="F348" i="1"/>
  <c r="F347" i="1"/>
  <c r="F346" i="1"/>
  <c r="F345" i="1"/>
  <c r="F344" i="1"/>
  <c r="F343" i="1"/>
  <c r="F342" i="1"/>
  <c r="F341" i="1"/>
  <c r="F340" i="1"/>
  <c r="F336" i="1"/>
  <c r="F335" i="1"/>
  <c r="F334" i="1"/>
  <c r="F331" i="1"/>
  <c r="F330" i="1"/>
  <c r="E329" i="1"/>
  <c r="E328" i="1"/>
  <c r="E327" i="1"/>
  <c r="F326" i="1"/>
  <c r="F325" i="1"/>
  <c r="F324" i="1"/>
  <c r="F323" i="1"/>
  <c r="F319" i="1"/>
  <c r="F318" i="1"/>
  <c r="F317" i="1"/>
  <c r="F315" i="1"/>
  <c r="F314" i="1"/>
  <c r="F313" i="1"/>
  <c r="F312" i="1"/>
  <c r="F311" i="1"/>
  <c r="F310" i="1"/>
  <c r="E308" i="1"/>
  <c r="E307" i="1"/>
  <c r="F306" i="1"/>
  <c r="F305" i="1"/>
  <c r="F304" i="1"/>
  <c r="F303" i="1"/>
  <c r="F302" i="1"/>
  <c r="F300" i="1"/>
  <c r="F299" i="1"/>
  <c r="F298" i="1"/>
  <c r="F297" i="1"/>
  <c r="F296" i="1"/>
  <c r="F295" i="1"/>
  <c r="F294" i="1"/>
  <c r="E292" i="1"/>
  <c r="E291" i="1"/>
  <c r="E290" i="1"/>
  <c r="E289" i="1"/>
  <c r="F288" i="1"/>
  <c r="F287" i="1"/>
  <c r="F286" i="1"/>
  <c r="F285" i="1"/>
  <c r="F284" i="1"/>
  <c r="F283" i="1"/>
  <c r="F282" i="1"/>
  <c r="F281" i="1"/>
  <c r="F280" i="1"/>
  <c r="F279" i="1"/>
  <c r="F278" i="1"/>
  <c r="F277" i="1"/>
  <c r="F276" i="1"/>
  <c r="F275" i="1"/>
  <c r="F274" i="1"/>
  <c r="F273" i="1"/>
  <c r="F272" i="1"/>
  <c r="F271" i="1"/>
  <c r="F270" i="1"/>
  <c r="F261" i="1"/>
  <c r="F260" i="1"/>
  <c r="F259" i="1"/>
  <c r="F258" i="1"/>
  <c r="F257" i="1"/>
  <c r="F256" i="1"/>
  <c r="F255" i="1"/>
  <c r="F252" i="1"/>
  <c r="F251" i="1"/>
  <c r="F250" i="1"/>
  <c r="F249" i="1"/>
  <c r="F248" i="1"/>
  <c r="F247" i="1"/>
  <c r="E245" i="1"/>
  <c r="E244" i="1"/>
  <c r="E243" i="1"/>
  <c r="E242" i="1"/>
  <c r="E241" i="1"/>
  <c r="E240" i="1"/>
  <c r="F239" i="1"/>
  <c r="F238" i="1"/>
  <c r="F237" i="1"/>
  <c r="F236" i="1"/>
  <c r="F230" i="1"/>
  <c r="F229" i="1"/>
  <c r="F228" i="1"/>
  <c r="E227" i="1"/>
  <c r="F226" i="1"/>
  <c r="F225" i="1"/>
  <c r="F224" i="1"/>
  <c r="F223" i="1"/>
  <c r="F222" i="1"/>
  <c r="F221" i="1"/>
  <c r="F220" i="1"/>
  <c r="F219" i="1"/>
  <c r="F218" i="1"/>
  <c r="F217" i="1"/>
  <c r="F216" i="1"/>
  <c r="F215" i="1"/>
  <c r="F214" i="1"/>
  <c r="F213" i="1"/>
  <c r="F212" i="1"/>
  <c r="F211" i="1"/>
  <c r="F210" i="1"/>
  <c r="F209" i="1"/>
  <c r="F208" i="1"/>
  <c r="F204" i="1"/>
  <c r="F203" i="1"/>
  <c r="F202" i="1"/>
  <c r="F201" i="1"/>
  <c r="F200" i="1"/>
  <c r="F199" i="1"/>
  <c r="F192" i="1"/>
  <c r="F191" i="1"/>
  <c r="F190" i="1"/>
  <c r="F189" i="1"/>
  <c r="F188" i="1"/>
  <c r="F187" i="1"/>
  <c r="F186" i="1"/>
  <c r="F185" i="1"/>
  <c r="E176" i="1"/>
  <c r="E175" i="1"/>
  <c r="E174" i="1"/>
  <c r="E173" i="1"/>
  <c r="E172" i="1"/>
  <c r="E171" i="1"/>
  <c r="E170" i="1"/>
  <c r="E169" i="1"/>
  <c r="E168" i="1"/>
  <c r="F167" i="1"/>
  <c r="F166" i="1"/>
  <c r="F165" i="1"/>
  <c r="E164" i="1"/>
  <c r="F163" i="1"/>
  <c r="E162" i="1"/>
  <c r="F159" i="1"/>
  <c r="F158" i="1"/>
  <c r="F157" i="1"/>
  <c r="E156" i="1"/>
  <c r="E155" i="1"/>
  <c r="E154" i="1"/>
  <c r="E153" i="1"/>
  <c r="E152" i="1"/>
  <c r="E151" i="1"/>
  <c r="E150" i="1"/>
  <c r="E149" i="1"/>
  <c r="E148" i="1"/>
  <c r="E147" i="1"/>
  <c r="E146" i="1"/>
  <c r="E145" i="1"/>
  <c r="E144" i="1"/>
  <c r="E143" i="1"/>
  <c r="E142" i="1"/>
  <c r="E141" i="1"/>
  <c r="E140" i="1"/>
  <c r="E138" i="1"/>
  <c r="E137" i="1"/>
  <c r="E135" i="1"/>
  <c r="F134" i="1"/>
  <c r="E133" i="1"/>
  <c r="E132" i="1"/>
  <c r="E131" i="1"/>
  <c r="E130" i="1"/>
  <c r="E129" i="1"/>
  <c r="E128" i="1"/>
  <c r="E127" i="1"/>
  <c r="E126" i="1"/>
  <c r="E125" i="1"/>
  <c r="E124" i="1"/>
  <c r="E123" i="1"/>
  <c r="E122" i="1"/>
  <c r="E121" i="1"/>
  <c r="E120" i="1"/>
  <c r="E119" i="1"/>
  <c r="E118" i="1"/>
  <c r="E117" i="1"/>
  <c r="E116" i="1"/>
  <c r="E115" i="1"/>
  <c r="E114" i="1"/>
  <c r="E113" i="1"/>
  <c r="F112" i="1"/>
  <c r="F111" i="1"/>
  <c r="F110" i="1"/>
  <c r="F109" i="1"/>
  <c r="F105" i="1"/>
  <c r="F104" i="1"/>
  <c r="F103"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F65" i="1"/>
  <c r="F64" i="1"/>
  <c r="F63" i="1"/>
  <c r="F62" i="1"/>
  <c r="F61" i="1"/>
  <c r="F60" i="1"/>
  <c r="F59" i="1"/>
  <c r="E58" i="1"/>
  <c r="E57" i="1"/>
  <c r="E56" i="1"/>
  <c r="E55" i="1"/>
  <c r="E54" i="1"/>
  <c r="E53" i="1"/>
  <c r="E52" i="1"/>
  <c r="E51" i="1"/>
  <c r="E50" i="1"/>
  <c r="E49" i="1"/>
  <c r="E48" i="1"/>
  <c r="E47" i="1"/>
  <c r="E46" i="1"/>
  <c r="E45" i="1"/>
  <c r="E44" i="1"/>
  <c r="E43" i="1"/>
  <c r="E42" i="1"/>
  <c r="E41" i="1"/>
  <c r="E40" i="1"/>
  <c r="E39" i="1"/>
  <c r="E38" i="1"/>
  <c r="E37" i="1"/>
  <c r="F36" i="1"/>
  <c r="F35" i="1"/>
  <c r="F34" i="1"/>
  <c r="F33" i="1"/>
  <c r="F30" i="1"/>
  <c r="F29" i="1"/>
  <c r="E28" i="1"/>
  <c r="E27" i="1"/>
  <c r="E26" i="1"/>
  <c r="E25" i="1"/>
  <c r="E24" i="1"/>
  <c r="E23" i="1"/>
  <c r="E22" i="1"/>
  <c r="E21" i="1"/>
  <c r="E20" i="1"/>
  <c r="E19" i="1"/>
  <c r="E18" i="1"/>
  <c r="E17" i="1"/>
  <c r="E16" i="1"/>
  <c r="E15" i="1"/>
  <c r="E14" i="1"/>
  <c r="E13" i="1"/>
  <c r="E12" i="1"/>
  <c r="E11" i="1"/>
  <c r="E10" i="1"/>
  <c r="E9" i="1"/>
  <c r="E8" i="1"/>
  <c r="E7" i="1"/>
  <c r="I544" i="1" s="1"/>
  <c r="E6" i="1"/>
  <c r="I545" i="1" s="1"/>
  <c r="I546" i="1" l="1"/>
  <c r="G544" i="1"/>
  <c r="G546" i="1" s="1"/>
</calcChain>
</file>

<file path=xl/sharedStrings.xml><?xml version="1.0" encoding="utf-8"?>
<sst xmlns="http://schemas.openxmlformats.org/spreadsheetml/2006/main" count="2845" uniqueCount="1550">
  <si>
    <t>สรุปผลการดำเนินการจัดซื้อจัดจ้างในรอบเดือน พฤศจิกายน 2568</t>
  </si>
  <si>
    <t>มหาวิทยาลัยเทคโนโลยีสุรนารี</t>
  </si>
  <si>
    <t>วันที่ 30  เดือน  พฤศจิกายน  พ.ศ. 2568</t>
  </si>
  <si>
    <t xml:space="preserve"> </t>
  </si>
  <si>
    <t>ลำดับที่</t>
  </si>
  <si>
    <t>งานที่จัดซื้อหรือจัดจ้าง</t>
  </si>
  <si>
    <t>วงเงินที่จะซื้อหรือจ้าง</t>
  </si>
  <si>
    <t>ราคากลาง</t>
  </si>
  <si>
    <t>วิธีการจัดซื้อ</t>
  </si>
  <si>
    <t>รายชื่อผู้เสนอรา และราคาที่เสนอ</t>
  </si>
  <si>
    <t>ผู้ที่ได้รับคัดเลือก</t>
  </si>
  <si>
    <t>ราคาที่ตกลงซื้อหรือจ้าง</t>
  </si>
  <si>
    <t>เหตุผลที่คัดเลือกโดยสรุป</t>
  </si>
  <si>
    <t>เลขที่สัญญาหรือข้อตกลงในการซื้อหรือจ้าง</t>
  </si>
  <si>
    <t>วันที่สัญญาข้อตกลงในการซื้อหรือจ้าง</t>
  </si>
  <si>
    <t>เครื่องดูดจ่ายสารละลายแบบอัตโนมัติ (Pipett)  ตำบลสุรนารี อำเภอเมืองนครราชสีมา จังหวัดนครราชสีมา 1 ชุด</t>
  </si>
  <si>
    <t>บริษัท กิบไทย จำกัด เสนอราคา 33,000.00 บาท</t>
  </si>
  <si>
    <t>บริษัท กิบไทย จำกัด</t>
  </si>
  <si>
    <t>เสนอรายละเอียดถูกต้อง</t>
  </si>
  <si>
    <t>PO-6811-007</t>
  </si>
  <si>
    <t>ตู้อบลมร้อน ขนาดไม่น้อยกว่า 54 ลิตร  
ตำบลสุรนารี อำเภอเมืองนครราชสีมา จังหวัดนครราชสีมา 1 เครื่อง</t>
  </si>
  <si>
    <t>บริษัท ดีเคเอสเอช เทคโนโลยี จำกัด เสนอราคา 57,245.00 บาท</t>
  </si>
  <si>
    <t>บริษัท ดีเคเอสเอช เทคโนโลยี จำกัด</t>
  </si>
  <si>
    <t>PO-6811-006</t>
  </si>
  <si>
    <t>ชุดเครื่องมือและอุปกรณ์ปฏิบัติการการจัดการคลังสินค้า  ตำบลสุรนารี อำเภอเมืองนครราชสีมา จังหวัดนครราชสีมา 1 ชุด</t>
  </si>
  <si>
    <t>บริษัท เจนบรรเจิด จำกัด เสนอราคา 96,653.10 บาท</t>
  </si>
  <si>
    <t>บริษัท เจนบรรเจิด จำกัด</t>
  </si>
  <si>
    <t>PO-6811-008</t>
  </si>
  <si>
    <t>เครื่องทดสอบแรงเฉือนของหิน  
ตำบลสุรนารี อำเภอเมืองนครราชสีมา จังหวัดนครราชสีมา 1 เครื่อง</t>
  </si>
  <si>
    <t>บริษัท เอ็ม ดี โปรซัพพลายส์ จำกัด เสนอราคา 465,000.00 บาท</t>
  </si>
  <si>
    <t>บริษัท เอ็ม ดี โปรซัพพลายส์ จำกัด</t>
  </si>
  <si>
    <t>233/2568</t>
  </si>
  <si>
    <t>อุปกรณ์รับสัญญาณคลื่นไหวสะเทือน (Geophone)  ตำบลสุรนารี อำเภอเมืองนครราชสีมา จังหวัดนครราชสีมา 52 ชุด</t>
  </si>
  <si>
    <t>บริษัท ศิริพีระ จำกัด เสนอราคา 442,000.00 บาท</t>
  </si>
  <si>
    <t>บริษัท ศิริพีระ จำกัด</t>
  </si>
  <si>
    <t>234/2568</t>
  </si>
  <si>
    <t>ตู้บ่มเพาะเชื้อชนิดคาร์บอนไดออกไซด์ ขนาดไม่น้อยกว่า 160 ลิตร ตำบลสุรนารี อำเภอเมืองนครราชสีมา จังหวัดนครราชสีมา 2 ชุด</t>
  </si>
  <si>
    <t xml:space="preserve">1. บริษัท ยู แลป โปรเฟสชั่นแนล จำกัด เสนอราคา 1,091,400.00 บาท
2. บริษัท ทีซี ไซเอนซ์ จำกัด เสนอราคา 1,098,000.00 บาท </t>
  </si>
  <si>
    <t>บริษัท ยู แลป โปรเฟสชั่นแนล จำกัด</t>
  </si>
  <si>
    <t>238/2568</t>
  </si>
  <si>
    <t>เครื่องนึ่งฆ่าเชื้ออุณหภูมิสูง   ตำบลสุรนารี อำเภอเมืองนครราชสีมา จังหวัดนครราชสีมา 2 เครื่อง</t>
  </si>
  <si>
    <t>บริษัท ยู แลป โปรเฟสชั่นแนล จำกัด เสนอราคา 496,000.00 บาท</t>
  </si>
  <si>
    <t>226/2568</t>
  </si>
  <si>
    <t>เตาอบสุญญากาศ ตำบลสุรนารี อำเภอเมืองนครราชสีมา จังหวัดนครราชสีมา 1 ชุด</t>
  </si>
  <si>
    <t>ห้างหุ้นส่วนจำกัด พายน์ซาย เสนอราคา 84,000.00 บาท</t>
  </si>
  <si>
    <t>ห้างหุ้นส่วนจำกัด พายน์ซาย</t>
  </si>
  <si>
    <t>PO-6811-004</t>
  </si>
  <si>
    <t>เครื่องวิเคราะห์สเปกตรัมทางไฟเบอร์ออปติก  ตำบลสุรนารี อำเภอเมืองนครราชสีมา จังหวัดนครราชสีมา 1 ชุด</t>
  </si>
  <si>
    <t>บริษัท เอฟ.อี.เอส. จำกัด เสนอราคา 400,000.00 บาท</t>
  </si>
  <si>
    <t>บริษัท เอฟ.อี.เอส. จำกัด</t>
  </si>
  <si>
    <t>227/2568</t>
  </si>
  <si>
    <t>ชุดทดสอบการทะลุทะลวงของยางมะตอย (Bitumen Penetometer)  ตำบลสุรนารี อำเภอเมืองนครราชสีมา จังหวัดนครราชสีมา 2 ชุด</t>
  </si>
  <si>
    <t>บริษัท ลิมิเต็ดซายน์ จำกัด เสนอราคา 262,000.00 บาท</t>
  </si>
  <si>
    <t>บริษัท ลิมิเต็ดซายน์ จำกัด</t>
  </si>
  <si>
    <t>228/2568</t>
  </si>
  <si>
    <t>เครื่องเขย่าแบบไฟฟ้าพร้อมชุดตะแกรงมาตรฐาน  ตำบลสุรนารี อำเภอเมืองนครราชสีมา จังหวัดนครราชสีมา 1 ชุด</t>
  </si>
  <si>
    <t>บริษัท เอ็มดีโปรซัพพลายส์ จำกัด เสนอราคา 425,000.00 บาท</t>
  </si>
  <si>
    <t>บริษัท เอ็มดีโปรซัพพลายส์ จำกัด</t>
  </si>
  <si>
    <t>231/2568</t>
  </si>
  <si>
    <t>เครื่องปั่นเหวี่ยงความเร็วสูงสำหรับแยกอนุภาคนาโน  ตำบลสุรนารี อำเภอเมืองนครราชสีมา จังหวัดนครราชสีมา 1 เครื่อง</t>
  </si>
  <si>
    <t>บริษัท กิตติสิทธิ์ เอ็นเตอร์ไพรส์ จำกัด เสนอราคา 499,000.00 บาท</t>
  </si>
  <si>
    <t>บริษัท กิตติสิทธิ์ เอ็นเตอร์ไพรส์ จำกัด</t>
  </si>
  <si>
    <t>225/2568</t>
  </si>
  <si>
    <t>เครื่องนับจำนวนและวัดความมีชีวิตของเซลล์อัตโนมัติ  ตำบลสุรนารี อำเภอเมืองนครราชสีมา จังหวัดนครราชสีมา 1 เครื่อง</t>
  </si>
  <si>
    <t>บริษัท ยู แลป โปรเฟสชั่นแนล จำกัด เสนอราคา 427,465.00 บาท</t>
  </si>
  <si>
    <t>239/2568</t>
  </si>
  <si>
    <t>ชุดทดสอบหาความต้านทานกำลังอัดของดิน แบบไม่ถูกจำกัด ตำบลสุรนารี อำเภอเมืองนครราชสีมา จังหวัดนครราชสีมา 1 ชุด</t>
  </si>
  <si>
    <t>บริษัท เอ็มดีโปรซัพพลายส์ จำกัด เสนอราคา 495,000.00 บาท</t>
  </si>
  <si>
    <t>230/2568</t>
  </si>
  <si>
    <t>ปั๊มรีดท่อ (Peristaltic pump) ตำบลสุรนารี อำเภอเมืองนครราชสีมา จังหวัดนครราชสีมา 5 เครื่อง</t>
  </si>
  <si>
    <t>บริษัท แองเกิล เทคโนโลยี จำกัด เสนอราคา 1,138,800.00 บาท</t>
  </si>
  <si>
    <t>บริษัท แองเกิล เทคโนโลยี จำกัด</t>
  </si>
  <si>
    <t>241/2568</t>
  </si>
  <si>
    <t>ชุดฝึกถอดประกอบเครื่องยนต์เบนซินขนาด 6.5 แรงม้า สำหรับงานทางวิศวกรรมเกษตร  ตำบลสุรนารี อำเภอเมืองนครราชสีมา จังหวัดนครราชสีมา 6 ชุด</t>
  </si>
  <si>
    <t>บริษัท เอลเว่ (ประเทศไทย) จำกัด เสนอราคา 120,000.00 บาท</t>
  </si>
  <si>
    <t>บริษัท เอลเว่ (ประเทศไทย) จำกัด</t>
  </si>
  <si>
    <t>2568-183</t>
  </si>
  <si>
    <t>เครื่องวัดความหนาสี  ตำบลสุรนารี อำเภอเมืองนครราชสีมา จังหวัดนครราชสีมา 1 ชุด</t>
  </si>
  <si>
    <t>บริษัท เอ็ม ดี โปรซัพพลายส์ จำกัด เสนอราคา 15,000.00 บาท</t>
  </si>
  <si>
    <t>PO-6811-005</t>
  </si>
  <si>
    <t>เครื่องลดขนาดอนุภาคสารตัวอย่าง  ตำบลสุรนารี อำเภอเมืองนครราชสีมา จังหวัดนครราชสีมา 2 เครื่อง</t>
  </si>
  <si>
    <t xml:space="preserve">1. บริษัท เคโมไซเอนซ์ (ประเทศไทย) จำกัด เสนอราคา 898,800.00 บาท 2. บริษัท ยู แลป โปรเฟสชั่นแนล จำกัด เสนอราคา 938,000.00 บาท 3 บริษัท เค.แล็บเซอร์วิส จำกัด เสนอราคา 939,000.00 บาท </t>
  </si>
  <si>
    <t>บริษัท ยูแลป โปรเฟสชั่นแนล จำกัด</t>
  </si>
  <si>
    <t>224/2568</t>
  </si>
  <si>
    <t>เครื่องวัดปริมาณออกซิเจนในน้ำ (DO Meter)  ตำบลสุรนารี อำเภอเมืองนครราชสีมา จังหวัดนครราชสีมา 2 เครื่อง</t>
  </si>
  <si>
    <t>บริษัท หริกุล ซายเอนซ์ จำกัด เสนอราคา 240,000.00 บาท</t>
  </si>
  <si>
    <t>บริษัท หริกุล ซายเอนซ์ จำกัด</t>
  </si>
  <si>
    <t>235/2568</t>
  </si>
  <si>
    <t>เครื่องกวนสารละลายพร้อมแผ่นให้ความร้อนรูปทรงกลม  ตำบลสุรนารี อำเภอเมืองนครราชสีมา จังหวัดนครราชสีมา 10 เครื่อง</t>
  </si>
  <si>
    <t>บริษัท ยูแลป โปรเฟสชั่นแนล จำกัด เสนอราคา 374,000.00 บาท</t>
  </si>
  <si>
    <t>237/2568</t>
  </si>
  <si>
    <t>เครื่องทดสอบความหนาแน่นผง (Tap Density)  ตำบลสุรนารี อำเภอเมืองนครราชสีมา จังหวัดนครราชสีมา 1 เครื่อง</t>
  </si>
  <si>
    <t>บริษัท แองเกิล เทคโนโลยี จำกัด เสนอราคา 298,000.00 บาท</t>
  </si>
  <si>
    <t>240/2568</t>
  </si>
  <si>
    <t>เครื่องวัดความเร็วคลื่นเสียงในหิน พร้อมอุปกรณ์ประกอบ ตำบลสุรนารี อำเภอเมืองนครราชสีมา จังหวัดนครราชสีมา 1 ชุด</t>
  </si>
  <si>
    <t xml:space="preserve"> 1. บริษัท ศิริพีระ จำกัด เสนอราคา 1,750,000.00 บาท</t>
  </si>
  <si>
    <t>236/2568</t>
  </si>
  <si>
    <t>เครื่องวัดความดันหนูทดลอง แบบ 8 ช่องสัญญาณ ตำบลสุรนารี อำเภอเมืองนครราชสีมา จังหวัดนครราชสีมา 1 ชุด</t>
  </si>
  <si>
    <t>บริษัท ควอเตอร์ แล็บ แอนด์ ที ไซเอนซ์ จำกัด เสนอราคา 1,820,000.00 บาท</t>
  </si>
  <si>
    <t xml:space="preserve">บริษัท ควอเตอร์ แล็บ แอนด์ 
ที ไซเอนซ์ จำกัด </t>
  </si>
  <si>
    <t>232/2568</t>
  </si>
  <si>
    <t>ปั๊มรีดท่อ (Peristaltic pump)  ตำบลสุรนารี อำเภอเมืองนครราชสีมา จังหวัดนครราชสีมา 5 เครื่อง</t>
  </si>
  <si>
    <t>e-bidding</t>
  </si>
  <si>
    <t>กรวยกระดาษใส่น้ำดื่ม จำนวน 12 ลัง</t>
  </si>
  <si>
    <t>เฉพาะเจาะจง</t>
  </si>
  <si>
    <t>ร้าน สุรนารี เครื่องเขียน</t>
  </si>
  <si>
    <t>PO-6811-002</t>
  </si>
  <si>
    <t>วัสดุสำนักงาน จำนวน 6 รายการ (ถ่านอัลคาไลน์, กระดาษการ์ด)</t>
  </si>
  <si>
    <t xml:space="preserve">ร้าน สุรนารี เครื่องเขียน เสนอราคา 4,850.00 บาท </t>
  </si>
  <si>
    <t>PO-6811-001</t>
  </si>
  <si>
    <t>เหมาบริการบำรุงรักษาเครื่องปรับอากาสห้องเมนคอมพิวเตอร์ อาคารวิจัย จำนวน 3 เครื่อง</t>
  </si>
  <si>
    <t xml:space="preserve">บริษัท อินสแตนท์ ดักท์ ซัพพลาย จำกัด เสนอราคา 249,738.00 บาท </t>
  </si>
  <si>
    <t>บริษัท อินสแตนท์ ดักท์ ซัพพลาย จำกัด</t>
  </si>
  <si>
    <t>242/2568</t>
  </si>
  <si>
    <t>ยาถ่ายพยาธิ ขนาด 30 ml และอื่นๆ จำนวน 2 รายการ</t>
  </si>
  <si>
    <t>ร้าน สไมล์ ช็อพ</t>
  </si>
  <si>
    <t>PO-6811-015</t>
  </si>
  <si>
    <t>จ้างซ่อมพร้อมเปลี่ยนอะไหล่หม้อนึ่งฆ่าเชื้อ 1 เครื่อง โดยวิธีเฉพาะเจาะจง</t>
  </si>
  <si>
    <t>บริษัท เกท์ทิงเก (ไทยแลนด์) จำกัด</t>
  </si>
  <si>
    <t>229/2568</t>
  </si>
  <si>
    <t>จัดซื้อวิตามิน AD3E ขนาด 100 มล. และอื่นๆ รวม 5 รายการ</t>
  </si>
  <si>
    <t>บริษัท เจ.เค.ฟาร์มชอป จำกัด</t>
  </si>
  <si>
    <t>PO-6811-013</t>
  </si>
  <si>
    <t>สารเคมี  จำนวน 3 รายการ (กรดซัลฟลูริก, สารช่วยตกตะกอน)</t>
  </si>
  <si>
    <t>บริษัท ฟิวชั่น เทค จำกัด</t>
  </si>
  <si>
    <t>PO-6811-003</t>
  </si>
  <si>
    <t>ตู้แช่เย็น 2 ประตู  ตำบลสุรนารี อำเภอเมืองนครราชสีมา จังหวัดนครราชสีมา 1 ตู้</t>
  </si>
  <si>
    <t>บจก.กิตติสิทธิ์เอ็นเตอร์ไพรส์ เสนอราคา 35,000.00 บาท</t>
  </si>
  <si>
    <t>บริษัท กิตติสิทธิ์เอ็นเตอร์ไพรส์ จำกัด</t>
  </si>
  <si>
    <t>PO-6811-017</t>
  </si>
  <si>
    <t>ชุดตรวจวิถีกระสุน (Trajectory Kit)  ตำบล
สุรนารี อำเภอเมืองนครราชสีมา จังหวัดนครราชสีมา 1 ชุด</t>
  </si>
  <si>
    <t>บริษัท ไตรเอ็นซายน์ โพรไวด์เดอร์ จำกัด เสนอราคา 75,000.00 บาท</t>
  </si>
  <si>
    <t>บริษัท ไตรเอ็นซายน์ โพรไวด์เดอร์ จำกัด</t>
  </si>
  <si>
    <t>PO-6811-012</t>
  </si>
  <si>
    <t>กล้องโทรทรรศน์แบบหักเหแสง   ตำบลสุรนารี อำเภอเมืองนครราชสีมา จังหวัดนครราชสีมา 2 ชุด</t>
  </si>
  <si>
    <t>บริษัท แอสโตร อินสตรูเมนท์ จำกัด เสนอราคา 129,470.00 บาท</t>
  </si>
  <si>
    <t>บริษัท แอสโตร อินสตรูเมนท์ จำกัด</t>
  </si>
  <si>
    <t>2568-185</t>
  </si>
  <si>
    <t>หอดูดซึมแก๊สแบบแพคคอลัมน์  ตำบลสุรนารี อำเภอเมืองนครราชสีมา จังหวัดนครราชสีมา 1 ชุด</t>
  </si>
  <si>
    <t>1.บริษัท วิสดอม อินเวนเดอร์ จำกัด เสนอราคา 750,000.00 บาท 2.ห้างหุ้นส่วนจำกัด พี.เอส.เอ.21 เสนอราคา 750,000.00 บาท</t>
  </si>
  <si>
    <t>บริษัท วิสดอม อินเวนเตอร์ จำกัด</t>
  </si>
  <si>
    <t>250/2568</t>
  </si>
  <si>
    <t>ชุดทดลองเครื่องอบแห้งแบบพ่นฝอย  ตำบลสุรนารี อำเภอเมืองนครราชสีมา จังหวัดนครราชสีมา 1 ชุด</t>
  </si>
  <si>
    <t>1. บริษัท วิสดอม อินเวนเตอร์ จำกัด เสนอราคา 592,780.00 บาท 2. ห้างหุ้นส่วนจำกัด พี.เอส.เอ.21 เสนอราคา 615,000.00 บาท</t>
  </si>
  <si>
    <t>252/2568</t>
  </si>
  <si>
    <t>เครื่องอิเล็กโตรโฟรีซีสชนิดแนวตั้งพร้อมเครื่องจ่ายกระแสไฟฟ้า ตำบลสุรนารี อำเภอเมืองนครราชสีมา จังหวัดนครราชสีมา 2 เครื่อง</t>
  </si>
  <si>
    <t>บริษัท ไลฟ์ ไซเอนซ์ เอพี จำกัด เสนอราคา 104,000.00 บาท</t>
  </si>
  <si>
    <t>บริษัท ไลฟ์ ไซเอนซ์ เอพี จำกัด</t>
  </si>
  <si>
    <t>2568-184</t>
  </si>
  <si>
    <t>เครื่องบดตัวอย่างแห้งแบบละเอียดความเร็วสูง ตำบลสุรนารี อำเภอเมืองนครราชสีมา จังหวัดนครราชสีมา 1 ชุด</t>
  </si>
  <si>
    <t xml:space="preserve">1.บริษัท คัลเลอ โกลโบล จำกัด
 เสนอราคา 648,000.00บาท
2.บริษัท เอส พี เอส ไซเอนทิฟิค จำกัด
649,500.00บาท	</t>
  </si>
  <si>
    <t>บริษัท คัลเลอ โกลโบล จำกัด</t>
  </si>
  <si>
    <t>244/2568</t>
  </si>
  <si>
    <t>เครื่องเขย่าพร้อมตะแกรงร่อนแยกขนาด ตำบล
สุรนารี อำเภอเมืองนครราชสีมา จังหวัดนครราชสีมา 1 ชุด</t>
  </si>
  <si>
    <t>บริษัท คัลเลอ โกลโบล จำกัด เสนอราคา 335,000.00 บาท</t>
  </si>
  <si>
    <t>257/2568</t>
  </si>
  <si>
    <t>ชุดเครื่องฝึกการใช้อุปกรณ์ AED พร้อมรีโมทคอนโทรล  ตำบลสุรนารี อำเภอเมืองนครราชสีมา จังหวัดนครราชสีมา 4 ชุด</t>
  </si>
  <si>
    <t>บริษัท โฟร์ดีอีเอ็ม จำกัด เสนอราคา 64,000.00 บาท</t>
  </si>
  <si>
    <t>บริษัท โฟร์ดีอีเอ็ม จำกัด</t>
  </si>
  <si>
    <t>PO-6811-018</t>
  </si>
  <si>
    <t>เครื่องชั่งไฟฟ้า ทศนิยม 4 ตำแหน่ง ด้วยระบบวัดน้ำหนักแบบชิ้นเดียว  ตำบลสุรนารี อำเภอเมืองนครราชสีมา จังหวัดนครราชสีมา 1 เครื่อง</t>
  </si>
  <si>
    <t>บริษัท มาย แล็บ สเกล จำกัด เสนอราคา 210,000.00 บาท</t>
  </si>
  <si>
    <t>บริษัท มาย แล็บ สเกล จำกัด</t>
  </si>
  <si>
    <t>245/2568</t>
  </si>
  <si>
    <t>เครื่องชั่งอิเล็กทรอนิกส์ ขนาดไม่น้อยกว่า 6,000 กรัม ความละเอียด 0.01 กรัม  ตำบลสุรนารี อำเภอเมืองนครราชสีมา จังหวัดนครราชสีมา 2 เครื่อง</t>
  </si>
  <si>
    <t>บริษัท แองเกิล เทคโนโลยี จำกัด เสนอราคา 120,000.00 บาท</t>
  </si>
  <si>
    <t>2568-186</t>
  </si>
  <si>
    <t>ตู้ดูดควัน พร้อมชุดดักไอสารเคมี  ตำบลสุรนารี อำเภอเมืองนครราชสีมา จังหวัดนครราชสีมา 1 ชุด</t>
  </si>
  <si>
    <t>1.บริษัท เอส.เค.เพาเวอร์เอเบิล จำกัด เสนอราคา 555,000.00 บาท 2.บริษัท นิวแลบ เทคโนโลยี จำกัด เสนอราคา 564,000.00 บาท</t>
  </si>
  <si>
    <t>บริษัท เอส.เค.เพาเวอร์เอเบิล จำกัด</t>
  </si>
  <si>
    <t>249/2568</t>
  </si>
  <si>
    <t>ตู้เย็นควบคุมอุณหภูมิอย่างน้อย 2 องศาเซลเซียส แบบประตูกระจก 2 บาน ขนาดไม่น้อยกว่า 25 คิว  ตำบลสุรนารี อำเภอเมืองนครราชสีมา จังหวัดนครราชสีมา 3 เครื่อง</t>
  </si>
  <si>
    <t xml:space="preserve">1. บริษัท จรัญเอสโซซิเอทส์ จำกัด เสนอราคา 406,000.00 บาท 2.บริษัท แล็บ ลีดเดอร์ จำกัด เสนอราคา 452,610.00  บาท 3. บริษัท คลาริตัส จำกัด เสนอราคา 600,000.00 บาท </t>
  </si>
  <si>
    <t>บริษัท จรัญเอสโซซิเอทส์ จำกัด</t>
  </si>
  <si>
    <t>246/2568</t>
  </si>
  <si>
    <t>ตู้แช่ยา สารเคมี แบบประหยัดพลังงาน  ตำบล
สุรนารี อำเภอเมืองนครราชสีมา จังหวัดนครราชสีมา 1 เครื่อง</t>
  </si>
  <si>
    <t>บริษัท ชัชรีย์ โฮลดิ้ง จำกัด เสนอราคา 89,000.00 บาท</t>
  </si>
  <si>
    <t>บริษัท ชัชรีย์ โฮลดิ้ง จำกัด</t>
  </si>
  <si>
    <t>PO-6811-019</t>
  </si>
  <si>
    <t>เครื่องวัดความหนืด (Torsion Viscometer)  ตำบลสุรนารี อำเภอเมืองนครราชสีมา จังหวัดนครราชสีมา 4 เครื่อง</t>
  </si>
  <si>
    <t>1.บริษัท จรัญเอสโซซิเอทส์ จำกัด เสนอราคา  479,000.00 บาท 2.บริษัท เคมีเคิลเฮ้าส์ แอนด์ แล็บอินสทรูเม้นท์ จำกัด เสนอราคา 514,000.000 บาท</t>
  </si>
  <si>
    <t>243/2568</t>
  </si>
  <si>
    <t>เครื่องทดลองการแยกของแข็งออกจากก๊าซด้วยไซโคลน  ตำบลสุรนารี อำเภอเมืองนครราชสีมา จังหวัดนครราชสีมา 1 เครื่อง</t>
  </si>
  <si>
    <t>บจก.วิสดอมอินเวนเตอร์ เสนอราคา 321,000.00 บาท</t>
  </si>
  <si>
    <t>บจก.วิสดอมอินเวนเตอร์</t>
  </si>
  <si>
    <t>251/2568</t>
  </si>
  <si>
    <t>เครื่องชั่งอิเล็กทรอนิกส์ ขนาดไม่น้อยกว่า 4,200 กรัม ความละเอียด 0.01 กรัม  ตำบลสุรนารี อำเภอเมืองนครราชสีมา จังหวัดนครราชสีมา 2 เครื่อง</t>
  </si>
  <si>
    <t>บริษัท แองเกิล เทคโนโลยี จำกัด เสนอราคา 84,000.00 บาท</t>
  </si>
  <si>
    <t>PO-6811-011</t>
  </si>
  <si>
    <t>เครื่องวัดความเป็นกรด-ด่าง (pH Meter) พร้อมอุปกรณ์ประกอบ  ตำบลสุรนารี อำเภอเมืองนครราชสีมา จังหวัดนครราชสีมา 8 เครื่อง</t>
  </si>
  <si>
    <t>บริษัท มายแล็บ สเกล จำกัด เสนอราคา 450,000.00 บาท</t>
  </si>
  <si>
    <t>บริษัท มายแล็บ สเกล จำกัด</t>
  </si>
  <si>
    <t>247/2568</t>
  </si>
  <si>
    <t>เครื่องวัดคุณภาพน้ำหลายตัวแปร แบบภาคสนาม  ตำบลสุรนารี อำเภอเมืองนครราชสีมา จังหวัดนครราชสีมา 1 เครื่อง</t>
  </si>
  <si>
    <t>บริษัท ฮานนาอินสทรูเม้นท์ส 
(ประเทศไทย) จำกัด เสนอราคา 185,000.00 บาท</t>
  </si>
  <si>
    <t>บริษัท ฮานนาอินสทรูเม้นท์ส 
(ประเทศไทย) จำกัด</t>
  </si>
  <si>
    <t>2568-187</t>
  </si>
  <si>
    <t>เครื่องวิเคราะห์สกัดไขมันซอกท์เลตแบบอัตโนมัติ พร้อมอุปกรณ์ประกอบ ตำบลสุรนารี อำเภอเมืองนครราชสีมา จังหวัดนครราชสีมา 1 ชุด</t>
  </si>
  <si>
    <t>บริษัท โกลบอล ไซแอนติฟิค จำกัด เสนอราคา 1,265,656.00 บาท</t>
  </si>
  <si>
    <t>บริษัท โกลบอล ไซแอนติฟิค จำกัด</t>
  </si>
  <si>
    <t>254/2568</t>
  </si>
  <si>
    <t>เครื่องบดแบบจานบด ตำบลสุรนารี อำเภอเมืองนครราชสีมา จังหวัดนครราชสีมา 1 เครื่อง</t>
  </si>
  <si>
    <t xml:space="preserve"> 1. บริษัท คัลเลอ โกลโบล จำกัด เสนอราคา 772,000.00 บาท 2. บริษัท เอส พี เอส ไซเอนทิฟิค จำกัด เสนอราคา 1,150,000.00 บาท</t>
  </si>
  <si>
    <t>248/2568</t>
  </si>
  <si>
    <t>เครื่องบดแบบขากรรไกร ตำบลสุรนารี อำเภอเมืองนครราชสีมา จังหวัดนครราชสีมา 1 เครื่อง</t>
  </si>
  <si>
    <t>1. บริษัท คัลเลอ โกลโบล จำกัด เสนอราคา 742,000.00 บาท 2. บริษัท เอส พี เอส ไซเอนทิฟิค จำกัด เสนอราคา 950,000.00 บาท</t>
  </si>
  <si>
    <t>256/2568</t>
  </si>
  <si>
    <t>Buffer soltion  จำนวน 3 รายการ</t>
  </si>
  <si>
    <t>บริษัท ฮัคค์ (ประเทศไทย) จำกัด</t>
  </si>
  <si>
    <t>PO-6811-010</t>
  </si>
  <si>
    <t>วัสดุวิทยาศาสตร์  จำนวน 8 รายการ</t>
  </si>
  <si>
    <t>PO-6811-009</t>
  </si>
  <si>
    <t>วงจรควบคุม จำนวน 1 รายการ</t>
  </si>
  <si>
    <t>บริษัท มุ่งมั่น อีเอ็นจี จำกัด</t>
  </si>
  <si>
    <t>PO-6811-016</t>
  </si>
  <si>
    <t>จ้างเหมาบริการ - ค่าจ้างเหมาสูบสิ่งปฏิกูล</t>
  </si>
  <si>
    <t>นาย สุชาติ หมื่นขุนทด</t>
  </si>
  <si>
    <t>253/2568</t>
  </si>
  <si>
    <t>ไอโอดีน  และอื่นๆ รวม 3 รายการ</t>
  </si>
  <si>
    <t>PO-6811-014</t>
  </si>
  <si>
    <t>ซ่อมพร้อมเปลี่ยนอะไหล่ ชุดกำเนิดอิเล็กตรอน สำหรับกล้องจุลทรรศน์อิเล็กตรอนแบบส่องกราดความละเอียดสูง ชุดประมวลผลแบบ EDS พร้อมอุปกรณ์ประกอบ ยี่ห้อ Carl Zeiss รุ่น Auriga</t>
  </si>
  <si>
    <t>บริษัท คาร์ล ไซส์ส จำกัด</t>
  </si>
  <si>
    <t>255/2568</t>
  </si>
  <si>
    <t>ถุงขยะ ขนาด 36x45 นิ้ว จำนวน 3 รายการ</t>
  </si>
  <si>
    <t>ห้างหุ้นส่วนจำกัด เอ.ที. แมชชีนเนอร์รี่ แอนด์ ซัพพลาย</t>
  </si>
  <si>
    <t>258/2568</t>
  </si>
  <si>
    <t>เครื่องชั่งดิจิตอล ทศนิยม 4 ตำแหน่ง ชั่งได้ที่ความละเอียด 0.1 มิลลิกรัม  ตำบลสุรนารี อำเภอเมืองนครราชสีมา จังหวัดนครราชสีมา 7 เครื่อง</t>
  </si>
  <si>
    <t>1.บริษัท ดีดีซี ดิสทริบิวชั่น จำกัด เสนอราคา 571,380.00 บาท 2.บริษัท มาย แล็บ สเกล จำกัด เสนอราคา 590,000.00 บาท 3. บริษัท เคเอสพี อีสาน จำกัด เสนอราคา 616,000.00 บาท 4. บริษัท ดิ อาร์ท คอร์ปอเรชั่น จำกัด เสนอราคา  641,000.00 บาท 5. บริษัท เบคไทย กรุงเทพอุปกรณ์เคมีภัณฑ์ จำกัด เสนอราคา 659,120.00 บาท</t>
  </si>
  <si>
    <t>บริษัท ดีดีซี ดิสทริบิวชั่น จำกัด</t>
  </si>
  <si>
    <t>279/2568</t>
  </si>
  <si>
    <t>เครื่องนวดผสมแป้ง  ตำบลสุรนารี อำเภอเมืองนครราชสีมา จังหวัดนครราชสีมา 
1 เครื่อง</t>
  </si>
  <si>
    <t>ห้างหุ้นส่วนจำกัด กล้วยน้ำไท เตาอบ เสนอราคา 65,000.00 บาท</t>
  </si>
  <si>
    <t>ห้างหุ้นส่วนจำกัด กล้วยน้ำไท เตาอบ</t>
  </si>
  <si>
    <t>PO-6811-034</t>
  </si>
  <si>
    <t>กล้องทางนิติวิทยาศาสตร์ สำหรับค่าเรืองแสงย่านสีฟ้า  ตำบลสุรนารี อำเภอเมืองนครราชสีมา จังหวัดนครราชสีมา 1 เครื่อง</t>
  </si>
  <si>
    <t>บริษัท โชเซ่น เทคโนโลยี จำกัด เสนอราคา 55,000.00 บาท</t>
  </si>
  <si>
    <t>บริษัท โชเซ่น เทคโนโลยี จำกัด</t>
  </si>
  <si>
    <t>PO-6811-033</t>
  </si>
  <si>
    <t>ชุดตรวจเก็บลายนิ้วมือแฝง (Fingerprint Collection Kit)  ตำบลสุรนารี อำเภอเมืองนครราชสีมา จังหวัดนครราชสีมา 1 ชุด</t>
  </si>
  <si>
    <t>บริษัท ไตรเอ็นซายน์ โพรไวด์เดอร์ จำกัด เสนอราคา 16,000.00 บาท</t>
  </si>
  <si>
    <t>PO-6811-032</t>
  </si>
  <si>
    <t>ตู้ดูดความชื้นแบบอัตโนมัติ  ตำบลสุรนารี อำเภอเมืองนครราชสีมา จังหวัดนครราชสีมา 1 เครื่อง</t>
  </si>
  <si>
    <t>บริษัท กิตติสิทธิ์ 
เอ็นเตอร์ไพรส์ จำกัด เสนอราคา 19,260.00 บาท</t>
  </si>
  <si>
    <t>บริษัท กิตติสิทธิ์ 
เอ็นเตอร์ไพรส์ จำกัด</t>
  </si>
  <si>
    <t>PO-6811-020</t>
  </si>
  <si>
    <t>เครื่องอบแห้งภายใต้สุญญากาศ ตำบลสุรนารี อำเภอเมืองนครราชสีมา จังหวัดนครราชสีมา 1 ชุด</t>
  </si>
  <si>
    <t>บริษัท ไอโครเทค จำกัด เสนอราคา 498,800.00 บาท</t>
  </si>
  <si>
    <t>บริษัท ไอโครเทค จำกัด</t>
  </si>
  <si>
    <t>268/2568</t>
  </si>
  <si>
    <t>ชุดปฏิบัติการสำหรับพัฒนากำลังพลทางความถี่วิทยุด้านสายอากาศพร้อมเครื่องมือวัดวิเคราะห์ความถี่  ตำบลสุรนารี อำเภอเมืองนครราชสีมา จังหวัดนครราชสีมา 1 ชุด</t>
  </si>
  <si>
    <t>1. บริษัท โคแอกซ์ กรุป คอร์ปอเรชั่น จำกัด เสนอราคา 803,500.00 บาท 2. บริษัท แมริโกลด์ เทคโนโลยีส์ จำกัด เสนอราคา 800,900.00 บาท</t>
  </si>
  <si>
    <t>บริษัท แมริโกลด์ เทคโนโลยีส์ จำกัด</t>
  </si>
  <si>
    <t>276/2568</t>
  </si>
  <si>
    <t>เตาให้ความร้อนแบบหลุม  ตำบลสุรนารี อำเภอเมืองนครราชสีมา จังหวัดนครราชสีมา 15 เครื่อง</t>
  </si>
  <si>
    <t>1. บริษัท เบคไทย กรุงเทพอุปกรณ์เคมีภัณฑ์ จำกัด เสนอราคา 732,040.50 บาท 2. บริษัท ดีเคเอสเอช เทคโนโลยี จำกัด เสนอราคา 727,600.00 บาท 3. บริษัท ทริปเปิ้ล เค ไซแอนติฟิค แอนด์ เคมิคอล จำกัด เสนอราคา  795,000.00 บาท</t>
  </si>
  <si>
    <t>263/2568</t>
  </si>
  <si>
    <t>ชุดการทดลองกระบวนการบำบัดน้ำเสียแบบไร้อากาศ   ตำบลสุรนารี อำเภอเมืองนครราชสีมา จังหวัดนครราชสีมา 2 ชุด</t>
  </si>
  <si>
    <t xml:space="preserve">1. บริษัท สามเค เทค จำกัด เสนอราคา 900,000.00 บาท 2. บริษัท ยูนิตแล็บ เมคเกอร์ จำกัด เสนอราคา 999,000.00 บาท </t>
  </si>
  <si>
    <t xml:space="preserve">บริษัท ยูนิตแล็บ เมคเกอร์ จำกัด </t>
  </si>
  <si>
    <t xml:space="preserve"> 271/2568</t>
  </si>
  <si>
    <t>เครื่องวัดค่าปริมาณน้ำอิสระ (Water Activity) ตำบลสุรนารี อำเภอเมืองนครราชสีมา จังหวัดนครราชสีมา 1 เครื่อง</t>
  </si>
  <si>
    <t>บริษัท จาร์พา เท็คเซ็นเตอร์ จำกัด เสนอราคา 400,000.00 บาท</t>
  </si>
  <si>
    <t>บริษัท จาร์พา เท็คเซ็นเตอร์ จำกัด</t>
  </si>
  <si>
    <t>280/2568</t>
  </si>
  <si>
    <t>ตู้เก็บสารเคมีไวไฟ 340 ลิตร พร้อมอุปกรณ์ประกอบ  ตำบลสุรนารี อำเภอเมืองนครราชสีมา จังหวัดนครราชสีมา 1 ตู้</t>
  </si>
  <si>
    <t>บริษัท ดีเคเอสเอช เทคโนโลยี จำกัด เสนอราคา 94,160.00 บาท</t>
  </si>
  <si>
    <t>PO-6811-039</t>
  </si>
  <si>
    <t>เครื่องทำความสะอาดโดยใช้คลื่นความถี่สูง  ตำบลสุรนารี อำเภอเมืองนครราชสีมา จังหวัดนครราชสีมา 1 เครื่อง</t>
  </si>
  <si>
    <t>บริษัท ดีเคเอสเช เทคโนโลยี จำกัด เสนอราคา 52,430.00 บาท</t>
  </si>
  <si>
    <t>บริษัท ดีเคเอสเช เทคโนโลยี จำกัด</t>
  </si>
  <si>
    <t>PO-6811-025</t>
  </si>
  <si>
    <t>ชุดฝึกปฏิบัติการมัลติเซนเซอร์สำหรับการวัดสมบัติทางกายภาพในงานทางวิศวกรรมเกษตรและอาหาร  ตำบลสุรนารี อำเภอเมืองนครราชสีมา จังหวัดนครราชสีมา 1 ชุด</t>
  </si>
  <si>
    <t>ห้างหุ้นส่วนจำกัด อาร์เอพี เอ็นเตอร์ไพรส์ แอนด์ เซอร์วิสเซส เสนอราคา 470,800.00 บาท</t>
  </si>
  <si>
    <t>ห้างหุ้นส่วนจำกัด อาร์เอพี เอ็นเตอร์ไพรส์ แอนด์ เซอร์วิสเซส</t>
  </si>
  <si>
    <t>266/2568</t>
  </si>
  <si>
    <t>ชุดเครื่องมือพิเศษสำหรับถอดประกอบสำหรับงานทางวิศวกรรมเกษตร  ตำบลสุรนารี อำเภอเมืองนครราชสีมา จังหวัดนครราชสีมา 3 ชุด</t>
  </si>
  <si>
    <t>บริษัท เอลเว่ (ประเทศไทย) จำกัด เสนอราคา 245,500.00 บาท</t>
  </si>
  <si>
    <t>283/2568</t>
  </si>
  <si>
    <t>เครื่องปั่นเหวี่ยงตกตะกอนแบบตั้งโต๊ะ ตำบล
สุรนารี อำเภอเมืองนครราชสีมา จังหวัดนครราชสีมา 1 เครื่อง</t>
  </si>
  <si>
    <t>1. ห้างหุ้นส่วนจำกัด เอ็น.วาย.อาร์. เสนอราคา 490,000.00 บาท 2. บริษัท จรัญเอสโซซิเอทส์ จำกัด เสนอราคา 530,000.00 บาท 3. บริษัท แล็บ ลีดเดอร์ จำกัด เสนอราคา 375,434.00 บาท 4. บริษัท ไอโครเทค จำกัด เสนอราคา 582,000.00 บาท</t>
  </si>
  <si>
    <t>ห้างหุ้นส่วนจำกัด เอ็น.วาย.อาร์.</t>
  </si>
  <si>
    <t>273/2568</t>
  </si>
  <si>
    <t>ตู้แช่รักษาอุณหภูมิอาหารเลี้ยงเชื้อและสารเคมี ตำบลสุรนารี อำเภอเมืองนครราชสีมา จังหวัดนครราชสีมา 2 ตู้</t>
  </si>
  <si>
    <t>บริษัท ประรัตน์ตรา จำกัด เสนอราคา 89,500.00 บาท</t>
  </si>
  <si>
    <t>บริษัท ประรัตน์ตรา จำกัด</t>
  </si>
  <si>
    <t xml:space="preserve">PO-6811-023 </t>
  </si>
  <si>
    <t>ชุดปั่นเหวี่ยงตกตะกอนชนิดควบคุมอุณหภูมิได้แบบตั้งพื้น ตำบลสุรนารี อำเภอเมืองนครราชสีมา จังหวัดนครราชสีมา 1 ชุด</t>
  </si>
  <si>
    <t>1.ห้างหุ้นส่วนจำกัด เอ็น.วาย.อาร์. เสนอราคา 790,000.00 บาท 2.บริษัท เอ็นวิชั่น ไซพลัส จำกัด เสนอราคา 940,000.00 บาท</t>
  </si>
  <si>
    <t>259/2568</t>
  </si>
  <si>
    <t>ตู้เพาะเลี้ยงเซลล์ภายใต้สภาวะก๊าซคาร์บอนไดออกไซด์  ตำบลสุรนารี อำเภอเมืองนครราชสีมา จังหวัดนครราชสีมา 1 เครื่อง</t>
  </si>
  <si>
    <t>บริษัท เบคไทย กรุงเทพอุปกรณ์เคมีภัณฑ์ จำกัด เสนอราคา 360,000.00 บาท</t>
  </si>
  <si>
    <t>บริษัท เบคไทย กรุงเทพอุปกรณ์เคมีภัณฑ์ จำกัด</t>
  </si>
  <si>
    <t>260/2568</t>
  </si>
  <si>
    <t>เครื่องควบคุมอุณหภูมิแบบแห้งแบบ 2 บล็อก  ตำบลสุรนารี อำเภอเมืองนครราชสีมา จังหวัดนครราชสีมา 1 เครื่อง</t>
  </si>
  <si>
    <t>บริษัท โกลบอล ไซแอนติฟิค จำกัด เสนอราคา 32,500.00 บาท</t>
  </si>
  <si>
    <t>PO-6811-035</t>
  </si>
  <si>
    <t>เลนส์กล้องจุลทรรศน์กำลังขยายสูง (High Magnification Objective)  ตำบลสุรนารี อำเภอเมืองนครราชสีมา จังหวัดนครราชสีมา 1 ชุด</t>
  </si>
  <si>
    <t>บริษัท ควอลิตี้ รีพอร์ท จำกัด เสนอราคา 360,000.00 บาท</t>
  </si>
  <si>
    <t>บริษัท ควอลิตี้ รีพอร์ท จำกัด</t>
  </si>
  <si>
    <t>265/2568</t>
  </si>
  <si>
    <t>เตาอบอ่อนอุณหภูมิ 1100 องศาเซลเซียส     ตำบลสุรนารี อำเภอเมืองนครราชสีมา จังหวัดนครราชสีมา 1 เครื่อง</t>
  </si>
  <si>
    <t>บริษัท ดีเคเอสเอช เทคโนโลยี จำกัด เสนอราคา 260,000.00 บาท</t>
  </si>
  <si>
    <t>275/2568</t>
  </si>
  <si>
    <t>เครื่องทำให้ปราศจากเชื้อด้วยความร้อนแรงดันไอน้ำ (Autoclave)   ตำบลสุรนารี อำเภอเมืองนครราชสีมา จังหวัดนครราชสีมา 1 ชุด</t>
  </si>
  <si>
    <t>บริษัท ไอโครเทค จำกัด เสนอราคา 219,800.00 บาท</t>
  </si>
  <si>
    <t>269/2568</t>
  </si>
  <si>
    <t>เครื่องวัดอุณหภูมิแบบดิจิทัล  
ตำบลสุรนารี อำเภอเมืองนครราชสีมา จังหวัดนครราชสีมา 6 ชุด</t>
  </si>
  <si>
    <t>บริษัท แองเกิล เทคโนโลยี จำกัด เสนอราคา 94,374.00 บาท</t>
  </si>
  <si>
    <t>2568-088</t>
  </si>
  <si>
    <t>ชุดปั๊มลมสายพานพร้อมมอเตอร์  ตำบลสุรนารี อำเภอเมืองนครราชสีมา จังหวัดนครราชสีมา 1 ชุด</t>
  </si>
  <si>
    <t>บริษัท บุญไทยแมชชีนเนอรี่ 
คอมเพล็กซ์ จำกัด เสนอราคา 16,990.00 บาท</t>
  </si>
  <si>
    <t>บริษัท บุญไทยแมชชีนเนอรี่ 
คอมเพล็กซ์ จำกัด</t>
  </si>
  <si>
    <t xml:space="preserve">PO-6811-021 </t>
  </si>
  <si>
    <t>เครื่องเพิ่มปริมาณสารพันธุกรรม  ตำบลสุรนารี อำเภอเมืองนครราชสีมา จังหวัดนครราชสีมา 1 เครื่อง</t>
  </si>
  <si>
    <t>บริษัท ไลฟ์ ไซเอนซ์ เอพี จำกัด เสนอราคา 130,000.00 บาท</t>
  </si>
  <si>
    <t>2568-189</t>
  </si>
  <si>
    <t>ถังบรรจุไนโตรเจนเหลว ขนาดไม่เกิน 6 ลิตร  ตำบลสุรนารี อำเภอเมืองนครราชสีมา จังหวัดนครราชสีมา 3 ถัง</t>
  </si>
  <si>
    <t>บริษัท ไทยอินเตอร์แก๊ส แอนด์ 
เคมิคล ซัพพลาย เสนอราคา 46,545.00 บาท</t>
  </si>
  <si>
    <t>บริษัท ไทยอินเตอร์แก๊ส แอนด์ 
เคมิคล ซัพพลาย</t>
  </si>
  <si>
    <t>PO-6811-022</t>
  </si>
  <si>
    <t>เครื่องวัดปริมาณก๊าซเอทิลีน ก๊าซาร์บอนไดออกไซด์ และก๊าซออกซิเจน แบบพกพา  ตำบล
สุรนารี อำเภอเมืองนครราชสีมา จังหวัดนครราชสีมา 1 ชุด</t>
  </si>
  <si>
    <t>บริษัท จาร์พา เท็คเซ็นเตอร์ จำกัด เสนอราคา 460,000.00 บาท</t>
  </si>
  <si>
    <t>272/2568</t>
  </si>
  <si>
    <t xml:space="preserve"> ชุดแผ่นเทียบความเรียบผิว  ตำบลสุรนารี อำเภอเมืองนครราชสีมา จังหวัดนครราชสีมา 1 ชุด</t>
  </si>
  <si>
    <t>บริษัท ซันนี่ ทูลส์ แอนด์ ดาย จำกัด เสนอราคา 40,000.00 บาท</t>
  </si>
  <si>
    <t>บริษัท ซันนี่ ทูลส์ แอนด์ ดาย จำกัด</t>
  </si>
  <si>
    <t>PO-6811-024</t>
  </si>
  <si>
    <t>เครื่องลับดอกเอ็นมิล ตำบลสุรนารี อำเภอเมืองนครราชสีมา จังหวัดนครราชสีมา 1 ชุด</t>
  </si>
  <si>
    <t>ห้างหุ้นส่วนจำกัด สยาม อินเตอร์ 
ยูเนี่ยน กรุ๊ป เสนอราคา 326,350.00 บาท</t>
  </si>
  <si>
    <t>ห้างหุ้นส่วนจำกัด สยาม อินเตอร์ 
ยูเนี่ยน กรุ๊ป</t>
  </si>
  <si>
    <t>282/2568</t>
  </si>
  <si>
    <t>ชุดทำน้ำเย็นลดอุณหภูมิตู้ฟักไข่  ตำบลสุรนารี อำเภอเมืองนครราชสีมา จังหวัดนครราชสีมา 1 ชุด</t>
  </si>
  <si>
    <t xml:space="preserve">1.บริษัท พีคิวเอ็นจิเนียริ่ง จำกัด	เสนอราคา 698,000.00 บาท 2.บริษัท ดิ อาร์ท คอร์ปอเรชั่น จำกัด เสนอราคา 771,000.00 บาท 3.บริษัท อิทธิ เอ็นจิเนียริ่ง แอนด์ ซัพพลายส์ จำกัด เสนอราคา 795,000.00 บาท 4.บริษัท เคเอสพี อีสาน จำกัด	เสนอราคา 848,000.00 บาท 5.บริษัท พาวเวอร์ คูล เอซีอาร์ หนึ่งสาม จำกัด เสนอราคา 899,923.50 บาท  </t>
  </si>
  <si>
    <t>บริษัท ดิ อาร์ท คอร์ปอเรชั่น จำกัด</t>
  </si>
  <si>
    <t>267/2568</t>
  </si>
  <si>
    <t>เครื่องวัดค่าความขุ่นของแบคทีเรีย (Densitometer) ตำบลสุรนารี อำเภอเมืองนครราชสีมา จังหวัดนครราชสีมา 3 เครื่อง</t>
  </si>
  <si>
    <t>บริษัท ดีเคเอสเอช เทคโนโลยี จำกัด เสนอราคา 240,000.00 บาท</t>
  </si>
  <si>
    <t>264/2568</t>
  </si>
  <si>
    <t>เครื่องดูดจ่ายสารละลายปรับปริมาตร  ตำบลสุรนารี อำเภอเมืองนครราชสีมา จังหวัดนครราชสีมา 2 ชุด</t>
  </si>
  <si>
    <t>บริษัท ไอโดรเทค จำกัด เสนอราคา 309,800.00 บาท</t>
  </si>
  <si>
    <t>บริษัท ไอโดรเทค จำกัด</t>
  </si>
  <si>
    <t>262/2568</t>
  </si>
  <si>
    <t>เครื่องปั่นเหวี่ยง แบบหัวปั่นหลายชนิด  ตำบลสุรนารี อำเภอเมืองนครราชสีมา จังหวัดนครราชสีมา 1 เครื่อง</t>
  </si>
  <si>
    <t>บริษัท ไอโครเทค จำกัด เสนอราคา 390,000.00 บาท</t>
  </si>
  <si>
    <t>270/2568</t>
  </si>
  <si>
    <t>เครื่องปั่นเหวี่ยงความเร็วสูงแบบควบคุมอุณหภูมิ ชนิดตั้งพื้น ตำบลสุรนารี อำเภอเมืองนครราชสีมา จังหวัดนครราชสีมา 1 เครื่อง</t>
  </si>
  <si>
    <t>1. ห้างหุ้นส่วนจำกัด เอ็น.วาย.อาร์. เสนอราคา 1,320,000.00 บาท 2. บริษัท ไอโครเทค จำกัด เสนอราคา 1,578,250.00 บาท 3. บริษัท พี ซี แอล โฮลดิ้ง จำกัด (มหาชน) เสนอราคา 1,489,800.00 บาท</t>
  </si>
  <si>
    <t>274/2568</t>
  </si>
  <si>
    <t>เครื่องโครมาโทกราฟชนิดของเหลวประสิทธิภาพสูง พร้อมเครื่องดูดปล่อยสารตัวอย่างอัตโนมัติ ตำบล
สุรนารี อำเภอเมืองนครราชสีมา จังหวัดนครราชสีมา 1 ชุด</t>
  </si>
  <si>
    <t xml:space="preserve">1.บริษัท ซินเทค อินโนเวชั่น จำกัด เสนอราคา 2,000,000.00 บาท 2.บริษัท อาร์เคมีก้า อินเตอร์เนชั่นแนล จำกัด เสนอราคา 2,000,000.00 บาท </t>
  </si>
  <si>
    <t>บริษัท ซินเทค อินโนเวชั่น จำกัด</t>
  </si>
  <si>
    <t>261/2568</t>
  </si>
  <si>
    <t>ไฟฉุกเฉิน 5 ตัว</t>
  </si>
  <si>
    <t>บริษัท 168 เอ็นจิเนียริ่ง คอร์ปอเรชั่น จำกัด เสนอราคา 13,250.00 บาท</t>
  </si>
  <si>
    <t>บริษัท 168 เอ็นจิเนียริ่ง คอร์ปอเรชั่น จำกัด</t>
  </si>
  <si>
    <t>PO-6811-031</t>
  </si>
  <si>
    <t>รถยกลาก 1 คัน</t>
  </si>
  <si>
    <t>บริษัท บุญไทยแมชชีนเนอรี่ คอมเพล็กซ์ จำกัด เสนอราคา 12,000 บาท</t>
  </si>
  <si>
    <t>บริษัท บุญไทยแมชชีนเนอรี่ คอมเพล็กซ์ จำกัด</t>
  </si>
  <si>
    <t>PO-6811-036</t>
  </si>
  <si>
    <t>พาเลทพลาสติก จำนวน 4 อัน</t>
  </si>
  <si>
    <t>PO-6811-030</t>
  </si>
  <si>
    <t>วัสดุระบบปรับอากาศ จำนวน 8 รายการ</t>
  </si>
  <si>
    <t>ห้างหุ้นส่วนจำกัด นวกรวิศวกรรม</t>
  </si>
  <si>
    <t>PO-6811-029</t>
  </si>
  <si>
    <t>เข็มติดชุดครุยวิทยฐานะสำหรับบัณฑิต จำนวน 1,000 เข็ม</t>
  </si>
  <si>
    <t>ร้าน ดีเอ็น เข็มเครื่องหมาย</t>
  </si>
  <si>
    <t>HO-6811-002</t>
  </si>
  <si>
    <t>น้ำมันเครื่องหล่อลื่น จำนวน 3 รายการ</t>
  </si>
  <si>
    <t xml:space="preserve">ซี.เอฟ.มอเตอร์ เสนอราคา 59,100.00 บาท </t>
  </si>
  <si>
    <t>ซี.เอฟ.มอเตอร์</t>
  </si>
  <si>
    <t>PO-6811-028</t>
  </si>
  <si>
    <t>จ้างเหมาบริการดูแลบำรุงรักษาระบบป้องกันอัคคีภัย ภายในมหาวิทยาลัยเทคโนโลยีสุรนารี จำนวน 45 อาคาร เป็นเงิน  440,000 บาท</t>
  </si>
  <si>
    <t xml:space="preserve">บริษัท เค เอ็ม อาร์ เอเซีย แปซิฟิค จำกัด เสนอราคา 440,000.00 บาท </t>
  </si>
  <si>
    <t>บริษัท เค เอ็ม อาร์ เอเซีย แปซิฟิค จำกัด</t>
  </si>
  <si>
    <t>278/2568</t>
  </si>
  <si>
    <t>จ้างเสื้อคอโปโลสีดำ อัตลักษณ์ใหม่</t>
  </si>
  <si>
    <t xml:space="preserve">นายน์ทีน ไทยแลนด์ เสนอราคา 472,500.00 บาท </t>
  </si>
  <si>
    <t>นายน์ทีน ไทยแลนด์</t>
  </si>
  <si>
    <t>277/2568</t>
  </si>
  <si>
    <t>หินคลุก 3/4 และโช๊คอัพประตู จำนวน 2 รายการ</t>
  </si>
  <si>
    <t>PO-6811-026</t>
  </si>
  <si>
    <t>เหมาบริการบำรุงรักษาระบบสัญญาแจ้งเหตุเพลิงไหม้ ภายในมหาวิทยาลัยเทคโนโลยีสุรนารี จำนวน 46 อาคาร</t>
  </si>
  <si>
    <t>281/2568</t>
  </si>
  <si>
    <t>เครื่องวัดอุณหภูมิแบบดิจิทัล ตำบลสุรนารี อำเภอเมืองนครราชสีมา จังหวัดนครราชสีมา  จำนวน 6 ชุด</t>
  </si>
  <si>
    <t>2568-188</t>
  </si>
  <si>
    <t>หินคลุก 3/4 จำนวน 80 คิว</t>
  </si>
  <si>
    <t>PO-6811-027</t>
  </si>
  <si>
    <t>กล้องทางนิติวิทยาศาสตร์ สำหรับค่าเรืองแสงย่านสีแดง  ตำบลสุรนารี อำเภอเมืองนครราชสีมา จังหวัดนครราชสีมา 1 เครื่อง</t>
  </si>
  <si>
    <t>บริษัท โซเซ่น เทคโนโลยี จำกัด
 เสนอราคา 52,000.00 บาท</t>
  </si>
  <si>
    <t xml:space="preserve">บริษัท โซเซ่น เทคโนโลยี จำกัด
</t>
  </si>
  <si>
    <t>PO-6811-040</t>
  </si>
  <si>
    <t>กล้องโทรทรรศน์แบบสะท้อนแสง   ตำบลสุรนารี อำเภอเมืองนครราชสีมา จังหวัดนครราชสีมา 2 ชุด</t>
  </si>
  <si>
    <t>บริษัท แอสโตร อินสตรูเมนท์ จำกัด เสนอราคา 138,000.00 บาท</t>
  </si>
  <si>
    <t>2568-190</t>
  </si>
  <si>
    <t>ตู้ปลอดเชื้อ   ตำบลสุรนารี อำเภอเมืองนครราชสีมา จังหวัดนครราชสีมา 2 ชุด</t>
  </si>
  <si>
    <t>1. บริษัท กิบไทย จำกัด เสนอราคา 835,700.00 บาท 2. บริษัท ยู แลป โปรเฟสชั่นแนล จำกัด เสนอราคา 925,550.00 บาท</t>
  </si>
  <si>
    <t>284/2568</t>
  </si>
  <si>
    <t>ตู้แช่แข็ง -20 องศาเซลเซียส ตำบลสุรนารี อำเภอเมืองนครราชสีมา จังหวัดนครราชสีมา 2 เครื่อง</t>
  </si>
  <si>
    <t>บริษัท กิบไทย จำกัด เสนอราคา 390,000.00 บาท</t>
  </si>
  <si>
    <t>285/2568</t>
  </si>
  <si>
    <t>ตู้ดูดควัน (Fume Hood) ชนิดไฟเบอร์กลาสทนสารเคมี  ตำบลสุรนารี อำเภอเมืองนครราชสีมา จังหวัดนครราชสีมา 1 เครื่อง</t>
  </si>
  <si>
    <t>บริษัท เมเจอร์ ไซแอนติฟิก โปรดักส์ จำกัด เสนอราคา 230,585.00 บาท</t>
  </si>
  <si>
    <t>บริษัท เมเจอร์ ไซแอนติฟิก โปรดักส์ จำกัด</t>
  </si>
  <si>
    <t>288/2568</t>
  </si>
  <si>
    <t>เครื่องวัดค่าความเป็นกรด-ด่าง แบบพกพา  ตำบลสุรนารี อำเภอเมืองนครราชสีมา จังหวัดนครราชสีมา 10 เครื่อง</t>
  </si>
  <si>
    <t>บริษัท เอสเอ็นพี ไซแอนติฟิค จำกัด เสนอราคา 58,850.00 บาท</t>
  </si>
  <si>
    <t>บริษัท เอสเอ็นพี ไซแอนติฟิค จำกัด</t>
  </si>
  <si>
    <t>PO-6811-038</t>
  </si>
  <si>
    <t>เครื่องวัดค่าความเป็นกรด-ด่างและ
รีดอกซ์ แบบพกพา  ตำบลสุรนารี อำเภอเมืองนครราชสีมา จังหวัดนครราชสีมา 1 เครื่อง</t>
  </si>
  <si>
    <t>บริษัท ไตรเอ็นซายน์ โพรไวด์เดอร์ จำกัด เสนอราคา 74,900.00 บาท</t>
  </si>
  <si>
    <t>PO-6811-041</t>
  </si>
  <si>
    <t>เครื่องกลั่นระเหยสารสุญญากาศ  ตำบลสุรนารี อำเภอเมืองนครราชสีมา จังหวัดนครราชสีมา 1 เครื่อง</t>
  </si>
  <si>
    <t xml:space="preserve"> 1.บริษัท บูชิ (ไทยแลนด์) จำกัด เสนอราคา 502,900.00</t>
  </si>
  <si>
    <t>บริษัท บูชิ (ไทยแลนด์) จำกัด</t>
  </si>
  <si>
    <t>295/2568</t>
  </si>
  <si>
    <t>ชุดทดลองแรงดันสถิตของของไหล (Hydrostatic pressure in liquids)  ตำบลสุรนารี อำเภอเมืองนครราชสีมา จังหวัดนครราชสีมา 4 ชุด</t>
  </si>
  <si>
    <t>บริษัท ไพรเมซี่ ซัพพลาย จำกัด เสนอราคา 460,000.00 บาท</t>
  </si>
  <si>
    <t>บริษัท ไพรเมซี่ ซัพพลาย จำกัด</t>
  </si>
  <si>
    <t>291/2568</t>
  </si>
  <si>
    <t>เครื่องแยกโปรตีนด้วยกระแสไฟฟ้าชนิดแนวตั้ง  
ตำบลสุรนารี อำเภอเมืองนครราชสีมา จังหวัดนครราชสีมา 1 ชุด</t>
  </si>
  <si>
    <t>บริษัท ไลฟ์ ไซเอนซ์ เอพี จำกัด เสนอราคา 107,000.00 บาท</t>
  </si>
  <si>
    <t>2568-181</t>
  </si>
  <si>
    <t>ฐานกันสะเทือนแบบตั้งโต๊ะ (Tabletop Active Vibration Isolation Platform) ตำบลสุรนารี อำเภอเมืองนครราชสีมา จังหวัดนครราชสีมา 1 ชุด</t>
  </si>
  <si>
    <t>บริษัท ไรทส์ อินสตรูเมนส์ จำกัด
 เสนอราคา 450,000.00 บาท</t>
  </si>
  <si>
    <t xml:space="preserve">บริษัท ไรทส์ อินสตรูเมนส์ จำกัด
</t>
  </si>
  <si>
    <t>298/2568</t>
  </si>
  <si>
    <t>ชุดสาธิตการทดลองแหนบเชิงแสง (Optical Tweezers Demonstration Kit)  ตำบลสุรนารี อำเภอเมืองนครราชสีมา จังหวัดนครราชสีมา 1 ชุด</t>
  </si>
  <si>
    <t>บริษัท ไรทส์ อินสตรูเมนส์ จำกัด เสนอราคา 500,000.00 บาท</t>
  </si>
  <si>
    <t>บริษัท ไรทส์ อินสตรูเมนส์ จำกัด</t>
  </si>
  <si>
    <t>294/2568</t>
  </si>
  <si>
    <t>แหล่งกำเนิดเลเซอร์สีเหลือง (Yellow Laser Source)  ตำบลสุรนารี อำเภอเมืองนครราชสีมา จังหวัดนครราชสีมา 1 ชุด</t>
  </si>
  <si>
    <t>บริษัท ไรทส์ อินสตรูเมนส์ จำกัด เสนอราคา 395,000.00 บาท</t>
  </si>
  <si>
    <t xml:space="preserve">บริษัท ไรทส์ อินสตรูเมนส์ จำกัด </t>
  </si>
  <si>
    <t>299/2568</t>
  </si>
  <si>
    <t>เครื่องวัดออกซิเจนละลายในน้ำ  ตำบลสุรนารี อำเภอเมืองนครราชสีมา จังหวัดนครราชสีมา 2 เครื่อง</t>
  </si>
  <si>
    <t>บริษัท เคโมไซเอนซ์ (ประเทศไทย) จำกัด เสนอราคา 159,900.00 บาท</t>
  </si>
  <si>
    <t>บริษัท เคโมไซเอนซ์ (ประเทศไทย) จำกัด</t>
  </si>
  <si>
    <t>2568-191</t>
  </si>
  <si>
    <t>หุ่นฝึกเย็บแผล พร้อมอุปกรณ์ประกอบ ตำบลสุรนารี อำเภอเมืองนครราชสีมา จังหวัดนครราชสีมา 10 ชุด</t>
  </si>
  <si>
    <t xml:space="preserve">1. บริษัท เอ็มเมดิ จำกัด เสนอราคา 1,438,200.00  บาท 2.  บริษัท โฟร์ดี อี.เอ็ม. จำกัด เสนอราคา 1,700,000.00  บาท 3. บริษัท เมโทร เมดิคอล จำกัด เสนอราคา 1,800,000.00 บาท </t>
  </si>
  <si>
    <t>บริษัท โฟร์ดี.อี.เอ็ม. จำกัด</t>
  </si>
  <si>
    <t>286/2568</t>
  </si>
  <si>
    <t>หุ่นฝึกปฏิบัติการช่วยชีวิตขั้นสูงผู้ใหญ่ แบบครึ่งตัว ตำบลสุรนารี อำเภอเมืองนครราชสีมา จังหวัดนครราชสีมา 5 ชุด</t>
  </si>
  <si>
    <t>1.บริษัท โฟร์ดี อี.เอ็ม. จำกัด เสนอราคา 1,340,000.00	 บาท
2.บริษัท เมโทร เมดิคอล จำกัดเสนอราคา 1,350,000.00	 บาท</t>
  </si>
  <si>
    <t>บริษัท โฟร์ดี อี.เอ็ม. จำกัด</t>
  </si>
  <si>
    <t>293/2568</t>
  </si>
  <si>
    <t>เครื่องให้ออกซิเจนผสมอากาศอัตราการไหลสูง  ตำบลสุรนารี อำเภอเมืองนครราชสีมา จังหวัดนครราชสีมา 2 ชุด</t>
  </si>
  <si>
    <t>บริษัท โฟร์ดี อี.เอ็ม จำกัด เสนอราคา 330,000.00 บาท</t>
  </si>
  <si>
    <t>บริษัท โฟร์ดี อี.เอ็ม จำกัด</t>
  </si>
  <si>
    <t>287/2568</t>
  </si>
  <si>
    <t>ตู้แสงอัลตราไวโอเลต  ตำบลสุรนารี อำเภอเมืองนครราชสีมา จังหวัดนครราชสีมา 4 เครื่อง</t>
  </si>
  <si>
    <t>บริษัท แลมบ์ด้า ไซเอนติฟิค จำกัด เสนอราคา 470,800.00 บาท</t>
  </si>
  <si>
    <t>บริษัท แลมบ์ด้า ไซเอนติฟิค จำกัด</t>
  </si>
  <si>
    <t>289/2568</t>
  </si>
  <si>
    <t>เครื่องเขย่าสาร (Shaker)  ตำบลสุรนารี อำเภอเมืองนครราชสีมา จังหวัดนครราชสีมา 2 เครื่อง</t>
  </si>
  <si>
    <t>บริษัท กิบไทย จำกัด เสนอราคา 395,900.00 บาท</t>
  </si>
  <si>
    <t>290/2568</t>
  </si>
  <si>
    <t>หุ่นจำลองการฝึกดูแลผู้ป่วยสตรีขั้นสูงครบวงจร ตำบลสุรนารี อำเภอเมืองนครราชสีมา จังหวัดนครราชสีมา 1 ชุด</t>
  </si>
  <si>
    <t>1.บริษัท โฟร์ดี อี.เอ็ม. จำกัด เสนอราคา 4,200,000.00		 บาท
2.บริษัท เมโทร เมดิคอล จำกัดเสนอราคา 4,250,000.00		 บาท</t>
  </si>
  <si>
    <t>292/2568</t>
  </si>
  <si>
    <t>เครื่องตัดตัวอย่างที่อุณหภูมิเยือกแข็ง ตำบลสุรนารี อำเภอเมืองนครราชสีมา จังหวัดนครราชสีมา 1 เครื่อง</t>
  </si>
  <si>
    <t xml:space="preserve"> บริษัท ฮีสโตเซ็นเตอร์ (ไทยแลนด์) จำกัดเสนอราคา 2,090,000.00 บาท </t>
  </si>
  <si>
    <t>บริษัท ฮีสโตเซ็นเตอร์ (ไทยแลนด์)จำกัด</t>
  </si>
  <si>
    <t>297/2568</t>
  </si>
  <si>
    <t>อุปกรณ์สนับสนุนโครงการเครือข่ายประชาสัมพันธ์ด้านกิจการนักศึกษา จำนวน 11 รายการ</t>
  </si>
  <si>
    <t>บริษัท อีซีมอลล์ จำกัด</t>
  </si>
  <si>
    <t>PO-6811-037</t>
  </si>
  <si>
    <t>เครื่องควบคุมการให้สารละลายผ่านกระบอกฉีดยาขนาดเล็ก  ตำบลสุรนารี อำเภอเมืองนครราชสีมา จังหวัดนครราชสีมา 10 เครื่อง</t>
  </si>
  <si>
    <t>บริษัท โฟร์ดี อี.เอ็ม จำกัด เสนอราคา 240,000.00 บาท</t>
  </si>
  <si>
    <t>305/2568</t>
  </si>
  <si>
    <t>เครื่องกิโยติน (Guillotine) ตำบล
สุรนารี อำเภอเมืองนครราชสีมา จังหวัดนครราชสีมา 1 เครื่อง</t>
  </si>
  <si>
    <t>ห้างหุ้นส่วนจำกัด ที.เอ.เคมิคอล เสนอราคา 63,541.00 บาท</t>
  </si>
  <si>
    <t>ห้างหุ้นส่วนจำกัด ที.เอ.เคมิคอล</t>
  </si>
  <si>
    <t>PO-6811-048</t>
  </si>
  <si>
    <t>เครื่องเขย่าผสมสารละลายพร้อมให้ความร้อน (Hot plate)  ตำบลสุรนารี อำเภอเมืองนครราชสีมา จังหวัดนครราชสีมา 1 เครื่อง</t>
  </si>
  <si>
    <t>บริษัท ไอโครเทค จำกัด เสนอราคา 20,000.00 บาท</t>
  </si>
  <si>
    <t xml:space="preserve">บริษัท ไอโครเทค จำกัด </t>
  </si>
  <si>
    <t>PO-6811-047</t>
  </si>
  <si>
    <t>เครื่องกวนสารแบบแม่เหล็กพร้อมให้ความร้อน
(Heating Magnetic Stirrers) 
ตำบลสุรนารี อำเภอเมืองนครราชสีมา จังหวัดนครราชสีมา 1 เครื่อง</t>
  </si>
  <si>
    <t>บริษัท กิตติสิทธิ์ เอ็นเตอร์ไพรส์ จำกัด เสนอราคา 22,450.00 บาท</t>
  </si>
  <si>
    <t>PO-6811-043</t>
  </si>
  <si>
    <t>ชุดสังเคราะห์สารแบบไฮโดรเทอร์มอล ตำบลสุรนารี อำเภอเมืองนครราชสีมา จังหวัดนครราชสีมา 1 ชุด</t>
  </si>
  <si>
    <t>บริษัท ไซเอนซ์ อินเทลลิเจนซ์ จำกัด เสนอราคา 15,000.00 บาท</t>
  </si>
  <si>
    <t>บริษัท ไซเอนซ์ อินเทลลิเจนซ์ จำกัด</t>
  </si>
  <si>
    <t>PO-6811-042</t>
  </si>
  <si>
    <t>หุ่นจำลองสาธิตการฉีดยากล้ามเนื้อแขนแบบสวมใส่ ตำบลสุรนารี อำเภอเมืองนครราชสีมา จังหวัดนครราชสีมา 10 ชุด</t>
  </si>
  <si>
    <t>บริษัท โฟร์ดี อี.เอ็ม จำกัด เสนอราคา 360,000.00 บาท</t>
  </si>
  <si>
    <t>310/2568</t>
  </si>
  <si>
    <t>ชุดเครื่องกวนให้ความร้อนสารละลายแบบมีหัววัดควบคุมอุณหภูมิ  ตำบล
สุรนารี อำเภอเมืองนครราชสีมา จังหวัดนครราชสีมา 2 ชุด</t>
  </si>
  <si>
    <t>บริษัท กิตติสิทธิ์เอ็นเตอร์ไพรส์ จำกัด เสนอราคา 60,562.00 บาท</t>
  </si>
  <si>
    <t>PO-6811-044</t>
  </si>
  <si>
    <t>เครื่องเลเซอร์ตัดโลหะและอโลหะ พร้อมอุปกรณ์ประกอบ  ตำบลสุรนารี อำเภอเมืองนครราชสีมา จังหวัดนครราชสีมา 1 ชุด</t>
  </si>
  <si>
    <t xml:space="preserve"> บริษัท โซเพ็ค จำกัด เสนอราคา 490,000 บาท</t>
  </si>
  <si>
    <t xml:space="preserve">บริษัท โซเพ็ค จำกัด </t>
  </si>
  <si>
    <t>307/2568</t>
  </si>
  <si>
    <t>ชุดเครื่องสกัดไฟฟ้า  ตำบลสุรนารี อำเภอเมืองนครราชสีมา จังหวัดนครราชสีมา 1 ชุด</t>
  </si>
  <si>
    <t>บริษัท บุญไทยแมชชีนเนอรี่ คอมเพล็กซ์ จำกัด เสนอราคา 11,000.00 บาท</t>
  </si>
  <si>
    <t>PO-6811-046</t>
  </si>
  <si>
    <t xml:space="preserve">เครื่องถ่ายทอดสารพันธุกรรมเข้าสู่เซลล์  ตำบลสุรนารี อำเภอเมืองนครราชสีมา จังหวัดนครราชสีมา 1 เครื่อง </t>
  </si>
  <si>
    <t>บริษัท ไลฟ์ ไซเอนซ์ เอพี จำกัด เสนอราคา 450,000.00 บาท</t>
  </si>
  <si>
    <t>306/2568</t>
  </si>
  <si>
    <t>ชุดอุปกรณ์ฝึกอบรมความปลอดภัยผ่านโปรแกรมจำลองเสมือนจริง  ตำบลสุรนารี อำเภอเมืองนครราชสีมา จังหวัดนครราชสีมา 1 ชุด</t>
  </si>
  <si>
    <t>1. บริษัท เอ อาร์ ที ออล แลบ จำกัด เสนอราคา 924,000.00 บาท 2. บริษัท ชิงหัว อินเตอร์เทรด จำกัด เสนอราคา 920,000.00 บาท</t>
  </si>
  <si>
    <t xml:space="preserve">บริษัท ชิงหัว อินเตอร์เทรด จำกัด  </t>
  </si>
  <si>
    <t>313/2568</t>
  </si>
  <si>
    <t>หุ่นฝึกตรวจช่องท้องแบบมีพยาธิสภาพ พร้อมหุ่นฝึกตรวจเต้านม  ตำบลสุรนารี อำเภอเมืองนครราชสีมา จังหวัดนครราชสีมา 5 ชุด</t>
  </si>
  <si>
    <t>1. บริษัท โฟร์ดี อี.เอ็ม. จำกัด เสนอราคา 2,040,000.00 บาท 2. บริษัท เมโทร เมดิคอล จำกัด เสนอราคา 2,050,000.00 บาท</t>
  </si>
  <si>
    <t>308/2568</t>
  </si>
  <si>
    <t>หุ่นจำลองการฝึกเย็บแผลฝีเย็บ ตำบลสุรนารี อำเภอเมืองนครราชสีมา จังหวัดนครราชสีมา 20 ชุด</t>
  </si>
  <si>
    <t>บริษัท โฟร์ดี อี.เอ็ม จำกัด เสนอราคา 2,700,000.00 บาท</t>
  </si>
  <si>
    <t>301/2568</t>
  </si>
  <si>
    <t>เครื่องปั่นตกตะกอนขนาดเล็ก (Spindown)  ตำบลสุรนารี อำเภอเมืองนครราชสีมา จังหวัดนครราชสีมา 1 เครื่อง</t>
  </si>
  <si>
    <t>บริษัท ไอโครเทค จำกัด เสนอราคา 12,000.00 บาท</t>
  </si>
  <si>
    <t>PO-6811-045</t>
  </si>
  <si>
    <t>ชุดตรวจวัดความแปรปรวนของการเต้นของหัวใจ เพื่อตรวจวัดความเครียดและสภาวะการไหลเวียนของเลือด  ตำบลสุรนารี อำเภอเมืองนครราชสีมา จังหวัดนครราชสีมา 1 ชุด</t>
  </si>
  <si>
    <t>1.บริษัท ทีซี ไซเอนซ์ จำกัด เสนอราคา 823,000.00 บาท 2.บริษัท ชิงหัว อินเตอร์เทรด จำกัด เสนอราคา  825,000.00 บาท</t>
  </si>
  <si>
    <t>บริษัท ทีซี ไซเอนซ์ จำกัด</t>
  </si>
  <si>
    <t>314/2568</t>
  </si>
  <si>
    <t>หุ่นจำลองฝึกฟังเสียงหัวใจและเสียงหายใจเด็กอายุ 5 ขวบ  ตำบลสุรนารี อำเภอเมืองนครราชสีมา จังหวัดนครราชสีมา 2 ชุด</t>
  </si>
  <si>
    <t>1. บริษัท โฟร์ดี อี.เอ็ม. จำกัด เสนอราคา 1,190,000.00 บาท 2. บริษัท เมโทร เมดิคอล จำกัด เสนอราคา 1,192,000.00 บาท</t>
  </si>
  <si>
    <t>309/2568</t>
  </si>
  <si>
    <t>หุ่นจำลองการช่วยฟื้นคืนชีพผู้ใหญ่ แบบครึ่งตัว  ตำบลสุรนารี อำเภอเมืองนครราชสีมา จังหวัดนครราชสีมา 8 ชุด</t>
  </si>
  <si>
    <t>316/2568</t>
  </si>
  <si>
    <t>กล้องบันทึกภาพภายในและภายนอกอาคารความละเอียดสูงระบบดิจิตอลแบบเสมือนจริง  ตำบลสุรนารี อำเภอเมืองนครราชสีมา จังหวัดนครราชสีมา 1 ชุด</t>
  </si>
  <si>
    <t>บริษัท ซอยล์เทสติ้งสยาม จำกัด เสนอราคา 348,900.00 บาท</t>
  </si>
  <si>
    <t>บริษัท ซอยล์เทสติ้งสยาม จำกัด</t>
  </si>
  <si>
    <t>303/2568</t>
  </si>
  <si>
    <t>เครื่องตัดตัวอย่างแบบเป็นแผ่นบางโดยใช้มือหมุน ตำบลสุรนารี อำเภอเมืองนครราชสีมา จังหวัดนครราชสีมา 1 เครื่อง</t>
  </si>
  <si>
    <t>บริษัท ฮีสโตเซ็นเตอร์ (ไทยแลนด์) จำกัด เสนอราคา 499,000.00 บาท</t>
  </si>
  <si>
    <t>บริษัท ฮีสโตเซ็นเตอร์ (ไทยแลนด์) จำกัด</t>
  </si>
  <si>
    <t>317/2568</t>
  </si>
  <si>
    <t>ชุดเครื่องกระตุ้นหัวใจจำลองพร้อมซอฟต์แวร์ ตำบลสุรนารี อำเภอเมืองนครราชสีมา จังหวัดนครราชสีมา 2 ชุด</t>
  </si>
  <si>
    <t xml:space="preserve"> 1. บริษัท โฟร์ดี อี.เอ็ม. จำกัด เสนอราคา 1,080,000.00 บาท 2.บริษัท เมโทร เมดิคอล จำกัด เสนอราคา 1,100,000.00 บาท </t>
  </si>
  <si>
    <t>300/2568</t>
  </si>
  <si>
    <t>ชุดอุปกรณ์ตรวจวัดการกระจายแรงกดแบบเรียลไทม์ ตำบลสุรนารี อำเภอเมืองนครราชสีมา จังหวัดนครราชสีมา 1 ชุด</t>
  </si>
  <si>
    <t xml:space="preserve"> 1. บริษัท ทีซี ไซเอนซ์ จำกัด เสนอราคา 2,289,000.00 บาท	
2.บริษัท เอ อาร์ ที ออล แลบ จำกัด  เสนอราคา 2,300,000.00 บาท	</t>
  </si>
  <si>
    <t>318/2568</t>
  </si>
  <si>
    <t>ชุดอุปกรณ์ตรวจวัดขนาดสัดส่วนร่างกายแบบสามมิติ ตำบลสุรนารี อำเภอเมืองนครราชสีมา จังหวัดนครราชสีมา 1 ชุด</t>
  </si>
  <si>
    <t>1. บริษัท ทีซี ไซเอนซ์ จำกัด เสนอราคา 2,670,000.00 บาท 2. บริษัท ชิงหัว อินเตอร์เทรด จำกัด เสนอราคา  2,665,500.00 บาท</t>
  </si>
  <si>
    <t>311/2568</t>
  </si>
  <si>
    <t>จ้างเหมาบริการบำรุงรักษาเครื่องปรับอากาศแบบแยกส่วนที่มีขนาดไม่น้อยกว่า 100,000 BTU/Hr ชนิตต่อท่อลม จำนวน 6 อาคาร</t>
  </si>
  <si>
    <t>304/2568</t>
  </si>
  <si>
    <t>หลอดโฟโตมัลติเพลายเออร์ จำนวน 2 หลอด</t>
  </si>
  <si>
    <t>บริษัท ฮากุโตะ (ไทยแลนด์) จำกัด</t>
  </si>
  <si>
    <t>2568-192</t>
  </si>
  <si>
    <t>เครื่องตรวจสอบระบบหัวใจและหลอดเลือด  ตำบลสุรนารี อำเภอเมืองนครราชสีมา จังหวัดนครราชสีมา 5 เครื่อง</t>
  </si>
  <si>
    <t>312/2568</t>
  </si>
  <si>
    <t>เช่าครุภัณฑ์คอมพิวเตอร์สมรรถนะสูงพร้อมอุปกรณ์ต่อพ่วง สำหรับห้องปฏิบัติการคอมพิเตอร์ และงานเฉพาะทาง จำนวน 1,486 ชุด</t>
  </si>
  <si>
    <t>43,866,720.00 </t>
  </si>
  <si>
    <t>1.บริษัท ทรีโอ แอคเซส จำกัด เสนอราคา 42,465,000.00	บาท
2.บริษัท แนส คอมพ์ เอ็ดดูเคท จำกัด เสนอราคา 41,716,800.00 บาท
3.	บริษัท ไอ.ที.เฮ้าส์ จำกัด เสนอราคา 39,900,000.00	บาท</t>
  </si>
  <si>
    <t>บริษัท ไอ.ที.เฮ้าส์ จำกัด</t>
  </si>
  <si>
    <t>302/2568</t>
  </si>
  <si>
    <t>ชุดวิเคราะห์ไนโตรเจน/โปรตีน ตำบลสุรนารี อำเภอเมืองนครราชสีมา จังหวัดนครราชสีมา 1 ชุด</t>
  </si>
  <si>
    <t>1.บริษัท ยามาโต 21 (ประเทศไทย) จำกัด เสนอราคา 1,091,186.00 บาท 2. บริษัท เอส.เอ.(ขอนแก่น) จำกัด เสนอราคา 1,524,750.00 บาท 3. บริษัท บูชิ(ไทยแลนด์) จำกัด เสนอราคา 1,799,740.00 บาท 4. บริษัท สเปคทรัล เทคโนโลยีอินสทรูเม้นท์ จำกัด เสนอราคา 1,900,000.00 บาท 5. บริษัท ฟอสส์ เซาธ์ อีสต์ เอเซีย จำกัด เสนอราคา 2,046,351.00 บาท</t>
  </si>
  <si>
    <t>บริษัท ยามาโต 21(ประเทศไทย) จำกัด</t>
  </si>
  <si>
    <t>299/2567</t>
  </si>
  <si>
    <t>เครื่องวัดปริมาณสารพันธุกรรมและโปรตีนปริมาณน้อย  ตำบลสุรนารี อำเภอเมืองนครราชสีมา จังหวัดนครราชสีมา 1 เครื่อง</t>
  </si>
  <si>
    <t>1. บริษัท ยู แลป โปรเฟสชั่นแนล จำกัด เสนอราคา 688,000.00 บาท 	2. บริษัท ชิงหัว อินเตอร์เทรด จำกัด เสนอราคา 689,000.00 บาท</t>
  </si>
  <si>
    <t>373/2568</t>
  </si>
  <si>
    <t>เช่าเต็นท์โดม (ที่พักญาติบัณฑิตและบัณฑิต) จำนวน 1 หลัง</t>
  </si>
  <si>
    <t>ร้าน โก๋บริการ</t>
  </si>
  <si>
    <t>PO-6811-060</t>
  </si>
  <si>
    <t>ชุดกล้องถ่ายภาพดิจิตอล พร้อมอุปกรณ์ประกอบ  ตำบลสุรนารี อำเภอเมืองนครราชสีมา จังหวัดนครราชสีมา 1 ชุด</t>
  </si>
  <si>
    <t>บริษัท ออพชั่นพาร์ท เซลส์แอนด์เซอร์วิส จำกัด เสนอราคา 940,000.00 บาท</t>
  </si>
  <si>
    <t>บริษัท ออฟชั่นพาร์ท เซลส์แอนด์เซอร์วิส จำกัด</t>
  </si>
  <si>
    <t>315/2568</t>
  </si>
  <si>
    <t>จอมอนิเตอร์ จำนวน 1 เครื่อง</t>
  </si>
  <si>
    <t>ห้างหุ้นส่วนจำกัด โคราชคอมพิวเตอร์</t>
  </si>
  <si>
    <t>PO-6811-077</t>
  </si>
  <si>
    <t>สารเคมี  จำนวน 4 รายการ (สีย้อมนิวเคลียส)</t>
  </si>
  <si>
    <t>ร้าน อินเตอร์ เมดดิค</t>
  </si>
  <si>
    <t>PO-6811-062</t>
  </si>
  <si>
    <t>ชุดทดสอบเชื้อ  จำนวน 2 กล่อง</t>
  </si>
  <si>
    <t>บริษัท เอสแอนด์เอส ไบโอโปรดักส์ จำกัด</t>
  </si>
  <si>
    <t>PO-6811-053</t>
  </si>
  <si>
    <t>ชุดวัดเวลาในการก่อตัวของซีเมนต์แบบเข็มจุ่ม (Vicat Apparatus)  ตำบลสุรนารี อำเภอเมืองนครราชสีมา จังหวัดนครราชสีมา 2 ชุด</t>
  </si>
  <si>
    <t>บริษัท แองเกิล เทคโนโลยี จำกัด เสนอราคา 18,190.00 บาท</t>
  </si>
  <si>
    <t>PO-6811-069</t>
  </si>
  <si>
    <t>เครื่องชั่งอิเล็กทรอนิกส์ ขนาดไม่น้อยกว่า 15 กิโลกรัม ความละเอียด 0.1 กรัม ตำบลสุรนารี อำเภอเมืองนครราชสีมา จังหวัดนครราชสีมา 2 เครื่อง</t>
  </si>
  <si>
    <t>บริษัท แองเกิล เทคโนโลยี จำกัด เสนอราคา 55,000.00 บาท</t>
  </si>
  <si>
    <t>PO-6811-065</t>
  </si>
  <si>
    <t>ชุดอุปกรณ์ทดสอบปริมาณสารอินทรีย์ในทราย   ตำบลสุรนารี อำเภอเมืองนครราชสีมา จังหวัดนครราชสีมา 1 ชุด</t>
  </si>
  <si>
    <t>บริษัท เอ็ม ดี โปรซัพพลายส์ จำกัด เสนอราคา 69,000.00 บาท</t>
  </si>
  <si>
    <t>PO-6811-066</t>
  </si>
  <si>
    <t>เครื่องดูดฝุ่น ชนิดถังเก็บฝุ่น  ตำบล
สุรนารี อำเภอเมืองนครราชสีมา จังหวัดนครราชสีมา 1 ชุด</t>
  </si>
  <si>
    <t>ห้างหุ้นส่วนจำกัด ใต้ฟ้า ซิตี้ เสนอราคา 3,990.00 บาท</t>
  </si>
  <si>
    <t>ห้างหุ้นส่วนจำกัด ใต้ฟ้า ซิตี้</t>
  </si>
  <si>
    <t>PO-6811-072</t>
  </si>
  <si>
    <t>เครื่องชั่งดิจิตอล ทศนิยม 2 ตำแหน่ง ชั่งน้ำหนักสูงสุด 320 กรัม  ตำบลสุรนารี อำเภอเมืองนครราชสีมา จังหวัดนครราชสีมา 1 เครื่อง</t>
  </si>
  <si>
    <t>บริษัท โกลบอล ไซแอนติฟิค จำกัด เสนอราคา 34,000.00 บาท</t>
  </si>
  <si>
    <t>PO-6811-071</t>
  </si>
  <si>
    <t>เครื่องเผาฆ่าเชื้อเครื่องมือขนาดเล็กด้วยไฟฟ้า  ตำบลสุรนารี อำเภอเมืองนครราชสีมา จังหวัดนครราชสีมา 6 เครื่อง</t>
  </si>
  <si>
    <t>บริษัท ซายน์ลูชั่น จำกัด เสนอราคา 80,250.00 บาท</t>
  </si>
  <si>
    <t>บริษัท ซายน์ลูชั่น จำกัด</t>
  </si>
  <si>
    <t>PO-6811-068</t>
  </si>
  <si>
    <t>เครื่องส่องสารพันธุกรรมบนแผ่นเจล (Transilluminator)  ตำบลสุรนารี อำเภอเมืองนครราชสีมา จังหวัดนครราชสีมา 1 เครื่อง</t>
  </si>
  <si>
    <t>บริษัท ไอโดรเทค จำกัด เสนอราคา 35,900.00 บาท</t>
  </si>
  <si>
    <t>PO-6811-067</t>
  </si>
  <si>
    <t>เครื่องมือสำรวจธรณีฟิสิกส์ชนิดเรดาห์แบบปรับเปลี่ยนคลื่นความถี่อัตโนมัติ  ตำบลสุรนารี อำเภอเมืองนครราชสีมา จังหวัดนครราชสีมา 1 ชุด</t>
  </si>
  <si>
    <t xml:space="preserve">1. บริษัท ซัมมิท เอ็นจิเนียริ่ง แอนด์ เซอร์วิส จำกัด เสนอราคา 1,851,314.00 บาท
2. บริษัท ซอยล์เทสติ้งสยาม จำกัด  เสนอราคา 1,859,950.00 บาท
3. บริษัท เอเชีย จีโอเทคนิคัล อินสตรูเมนท์ จำกัด เสนอราคา 1,862,500.00 บาท
4. หุ้นส่วนจำกัด ก.ไทยธำรงวิศวการโยธา เสนอราคา 1,867,250.00 บาท </t>
  </si>
  <si>
    <t>321/2568</t>
  </si>
  <si>
    <t>แหล่งกำเนิดแสงแบบกวาด ตำบล
สุรนารี อำเภอเมืองนครราชสีมา จังหวัดนครราชสีมา 1 ชุด</t>
  </si>
  <si>
    <t>1. บริษัท เวคเตอร์ จำกัด เสนอราคา 1,749,450.00 บาท 2. บริษัท เอเบ็คซ์ เทคโนโลยีส์ จำกัด เสนอราคา 1,488,905.00 บาท 3. บริษัท ไรทส์ อินสตรูเมนส์ จำกัด เสนอราคา 1,759,000.00 บาท 4. บริษัท ดีไซน์ ออลเทอร์เนทีฟ จำกัด เสนอราคา 1,767,800.00 บาท</t>
  </si>
  <si>
    <t> บริษัท เอเบ็คซ์ เทคโนโลยีส์ จำกัด</t>
  </si>
  <si>
    <t>319/2568</t>
  </si>
  <si>
    <t>จอแสดงผล (Monitor) 1 เครื่อง</t>
  </si>
  <si>
    <t>ไกรสร เอ็นจิเนียริ่ง เสนอราคา 53,000.00 บาท</t>
  </si>
  <si>
    <t>ไกรสร เอ็นจิเนียริ่ง</t>
  </si>
  <si>
    <t>PO-6811-085</t>
  </si>
  <si>
    <t>หัววัดระดับน้ำ 3 เครื่อง</t>
  </si>
  <si>
    <t>บริษัท โฟลว์มาสเตอร์ 
(ประเทศไทย) จำกัด เสนอราคา 60,990.00 บาท</t>
  </si>
  <si>
    <t>บริษัท โฟลว์มาสเตอร์ 
(ประเทศไทย) จำกัด</t>
  </si>
  <si>
    <t>PO-6811-084</t>
  </si>
  <si>
    <t>พัดลมดูด-เป่า 12 นิ้ว 1 เครื่อง</t>
  </si>
  <si>
    <t>บริษัท บุญไทยแมชชีนเนอรี่ คอมเพล็กซ์ จำกัด เสนอราคา 6,200.00 บาท</t>
  </si>
  <si>
    <t>PO-6811-075</t>
  </si>
  <si>
    <t>เลื่อยวงเดือนไร้สาย 1 เครื่อง</t>
  </si>
  <si>
    <t>บริษัท บุญไทยแมชชีนเนอรี่ คอมเพล็กซ์ จำกัด เสนอราคา 11,700.00 บาท</t>
  </si>
  <si>
    <t>สว่านไร้สาย DC 1 เครื่อง</t>
  </si>
  <si>
    <t>บริษัท บุญไทยแมชชีนเนอรี่ คอมเพล็กซ์ จำกัด เสนอราคา 9,000.00 บาท</t>
  </si>
  <si>
    <t>บันไดอลูมิเนียม 5 ขั้น 1 ชุด</t>
  </si>
  <si>
    <t>บริษัท บุญไทยแมชชีนเนอรี่ คอมเพล็กซ์ จำกัด เสนอราคา 1,800.00 บาท</t>
  </si>
  <si>
    <t>ชุดฉากถ่ายภาพ 1 ชุด</t>
  </si>
  <si>
    <t>บริษัท เอเวอร์ไบรท์ ฟิวเจอร์ จำกัด เสนอราคา 19,795.00 บาท</t>
  </si>
  <si>
    <t>บริษัท เอเวอร์ไบรท์ ฟิวเจอร์ จำกัด</t>
  </si>
  <si>
    <t>PO-6811-070</t>
  </si>
  <si>
    <t>เครื่องวัดค่าฝุ่น 1 เครื่อง</t>
  </si>
  <si>
    <t>ห้างหุ้นส่วนจำกัดไอที.โปรเจค เสนอราคา 2,490.00 บาท</t>
  </si>
  <si>
    <t>ห้างหุ้นส่วนจำกัดไอที.โปรเจค</t>
  </si>
  <si>
    <t>PO-6811-074</t>
  </si>
  <si>
    <t>วัสดุ  จำนวน 3 รายการ</t>
  </si>
  <si>
    <t>บริษัท ดีเคเอสเอช (ประเทศไทย) จำกัด</t>
  </si>
  <si>
    <t>PO-6811-057</t>
  </si>
  <si>
    <t>สารเคมี  จำนวน 4 รายการ</t>
  </si>
  <si>
    <t>บริษัท เคมิเคิล เอ็กซ์เพรส จำกัด</t>
  </si>
  <si>
    <t>PO-6811-056</t>
  </si>
  <si>
    <t>ขออนุมัติชำระค่าบริการ Line Official Account (1 ปี)</t>
  </si>
  <si>
    <t>บริษัท เดอะ รันเวย์ เอเจนซี่ จำกัด</t>
  </si>
  <si>
    <t>PO-6811-083</t>
  </si>
  <si>
    <t xml:space="preserve"> จ้างซ่อมแชมเครื่องปรับอากาศ อาคารเรียนรวม 1 อาคารวิจัย และอาคารรัฐสีมาคุณากร จำนวน 8 เครื่อง</t>
  </si>
  <si>
    <t>ห้างหุ้นส่วนจำกัด โคราช เซ็นเตอร์ เซอร์วิส</t>
  </si>
  <si>
    <t>HO-6811-014</t>
  </si>
  <si>
    <t>วัสดุ  จำนวน 19 รายการ</t>
  </si>
  <si>
    <t>บริษัท เอทีเอ็มซี จำกัด</t>
  </si>
  <si>
    <t>PO-6811-059</t>
  </si>
  <si>
    <t>ซ่อมระบบระบายอากาศ  จำนวน 1 เครื่อง (f12127A)</t>
  </si>
  <si>
    <t>บริษัท มาย เทคนิคอล จำกัด</t>
  </si>
  <si>
    <t>HO-6811-004</t>
  </si>
  <si>
    <t>ค่าบอกรับ/ต่ออายุนิตยสารแพรว</t>
  </si>
  <si>
    <t>บริษัท อมรินทร์ บุ๊ค เซ็นเตอร์ จำกัด</t>
  </si>
  <si>
    <t>7402(6)/08826</t>
  </si>
  <si>
    <t>ซ่อมและเปลี่ยนอะไหล่เครื่องฉายภาพ 3 มิติ จำนวน 1 เครื่อง</t>
  </si>
  <si>
    <t>บริษัท ดีพีแอล ดีเวลลอปเม้นท์ แอนด์ เซอร์วิส จำกัด</t>
  </si>
  <si>
    <t>HO-6811-009</t>
  </si>
  <si>
    <t>หินคลุก จำนวน 1 รายการ</t>
  </si>
  <si>
    <t xml:space="preserve">ร้าน ไชยมงคลวัสดุ เสนอราคา 9,500.00 บาท </t>
  </si>
  <si>
    <t>ร้าน ไชยมงคลวัสดุ</t>
  </si>
  <si>
    <t>PO-6811-052</t>
  </si>
  <si>
    <t>ซ่อมเครื่องวัดความเป็นกรด-ด่าง  จำนวน 1 เครื่อง</t>
  </si>
  <si>
    <t xml:space="preserve">บริษัท มาย แล็บ สเกล จำกัด เสนอราคา 17,334.00 บาท </t>
  </si>
  <si>
    <t>HO-6811-005</t>
  </si>
  <si>
    <t>อาหารไก่เริ่มไข่ จำนวน 4,300 กก.</t>
  </si>
  <si>
    <t xml:space="preserve">บริษัท ซีพีเอฟ (ประเทศไทย) จำกัด (มหาชน) เสนอราคา 65,431.00 บาท </t>
  </si>
  <si>
    <t>บริษัท ซีพีเอฟ (ประเทศไทย) จำกัด (มหาชน)</t>
  </si>
  <si>
    <t>PO-6811-049</t>
  </si>
  <si>
    <t>จ้างตัดชุดครุยประจำตำแหน่งคณาจารย์ จำนวน 50 ชุด</t>
  </si>
  <si>
    <t xml:space="preserve">ห้างหุ้นส่วนสามัญ ครุยแองเจิ้ล เสนอราคา 160,000.00 บาท </t>
  </si>
  <si>
    <t>ห้างหุ้นส่วนสามัญ ครุยแองเจิ้ล</t>
  </si>
  <si>
    <t>2568-193</t>
  </si>
  <si>
    <t>วัสดุ  จำนวน 7 รายการ</t>
  </si>
  <si>
    <t xml:space="preserve">บริษัท ไตรเอ็นซายน์ โพรไวด์เดอร์ จำกัด เสนอราคา 35,978.75 บาท </t>
  </si>
  <si>
    <t>PO-6811-058</t>
  </si>
  <si>
    <t>ขวดไวแอล  จำนวน 2 รายการ</t>
  </si>
  <si>
    <t xml:space="preserve">บริษัท วอลเลอร์ เคมิคอล (ประเทศไทย) จำกัด เสนอราคา 2,247.00 บาท </t>
  </si>
  <si>
    <t>บริษัท วอลเลอร์ เคมิคอล (ประเทศไทย) จำกัด</t>
  </si>
  <si>
    <t>PO-6811-055</t>
  </si>
  <si>
    <t>จ้างงานพิมพ์แบคดรอปโครงผ้า 400 x 228 cm</t>
  </si>
  <si>
    <t>ห้างหุ้นส่วนจำกัด คอจิเทท ดีไซน์ เซ็นเตอร์</t>
  </si>
  <si>
    <t>HO-6811-012</t>
  </si>
  <si>
    <t>ตัดชุดครุยวิทยฐานะสำหรับบัณฑิต 300 ชุด @ 1,391.-</t>
  </si>
  <si>
    <t>320/2568</t>
  </si>
  <si>
    <t>เครื่องดูดฝุ่น จำนวน 1 เครื่อง</t>
  </si>
  <si>
    <t>PO-6811-073</t>
  </si>
  <si>
    <t>ปรับปรุงพร้อมเดินสายสัญญาณใหม่ ห้องประชุม 2, 3 อาคารส่วนกิจการนักศึกษา 1 จำนวน 1 งาน</t>
  </si>
  <si>
    <t>ห้างหุ้นส่วนจำกัด ไอที.โปรเจค</t>
  </si>
  <si>
    <t>HO-6811-008</t>
  </si>
  <si>
    <t>งานผลิตและติดตั้งป้ายไวนิล จำนวน 3 รายการ</t>
  </si>
  <si>
    <t>HO-6811-011</t>
  </si>
  <si>
    <t>ตัดเสื้อเบลเซอร์ สากล จำนวน 89 ชุด</t>
  </si>
  <si>
    <t>ห้างหุ้นส่วนจำกัด วิชเชอรี่แบรนด์</t>
  </si>
  <si>
    <t>2568-194</t>
  </si>
  <si>
    <t>ผ้าระบายจีบจับ (ผ้าต่านมัน) จำนวน 10 ม้วน</t>
  </si>
  <si>
    <t xml:space="preserve">ร้าน สุรนารี เครื่องเขียน เสนอราคา 18,000.00 บาท </t>
  </si>
  <si>
    <t>PO-6811-061</t>
  </si>
  <si>
    <t>วัสดุวิทยาศาสตร์  จำนวน 2 รายการ</t>
  </si>
  <si>
    <t xml:space="preserve">บริษัท อิตัลมาร์ (ประเทศไทย) จำกัด เสนอราคา 5,243.00 บาท </t>
  </si>
  <si>
    <t>บริษัท อิตัลมาร์ (ประเทศไทย) จำกัด</t>
  </si>
  <si>
    <t>PO-6811-082</t>
  </si>
  <si>
    <t>ซ่อม Hotplate  จำนวน 2 รายการ (2 เครื่อง)</t>
  </si>
  <si>
    <t xml:space="preserve">บริษัท ยู แลป โปรเฟสชั่นแนล จำกัด เสนอราคา 32,100.00 บาท </t>
  </si>
  <si>
    <t>HO-6812-015</t>
  </si>
  <si>
    <t>สารเคมี  จำนวน 3 รายการ</t>
  </si>
  <si>
    <t>PO-6811-081</t>
  </si>
  <si>
    <t>ทำปกสำหรับใส่ใบประกาศนียบัตร จำนวน 200 อัน</t>
  </si>
  <si>
    <t>ห้างหุ้นส่วนจำกัด เลิศศิลป์ สาส์ณ โฮลดิ้ง</t>
  </si>
  <si>
    <t>HO-6811-010</t>
  </si>
  <si>
    <t>PO-6811-050</t>
  </si>
  <si>
    <t>ติดตั้งระบบไฟฟ้าแสงสว่างบริเวณลานจอดรถ อาคารเรียนรวม 1 จำนวน 1 งาน</t>
  </si>
  <si>
    <t>ห้างหุ้นส่วนจำกัด เอสพีพีเอ็ม เอ็นจิเนียริ่งแอนด์ซัพพลาย</t>
  </si>
  <si>
    <t>HO-6811-016</t>
  </si>
  <si>
    <t>ซ่อมแซมเสาธงชาติไทย</t>
  </si>
  <si>
    <t>จิระ 59 ซีซีทีวี</t>
  </si>
  <si>
    <t>HO-6811-015</t>
  </si>
  <si>
    <t>ปั้มกุญแจห้องพักนักศึกษาพร้อมตอกหมายเลขห้องพัก จำนวน 608 ดอก</t>
  </si>
  <si>
    <t>นาย โฆษิต บัวคลี่</t>
  </si>
  <si>
    <t>HO-6811-013</t>
  </si>
  <si>
    <t>เครื่องวัดค่าฝุ่น จำนวน 1 เครื่อง</t>
  </si>
  <si>
    <t>สารเคมี  จำนวน 6 รายการ</t>
  </si>
  <si>
    <t>PO-6811-054</t>
  </si>
  <si>
    <t>เครื่องฟอกอากาศ จำนวน 2 เครื่อง</t>
  </si>
  <si>
    <t>PO-6811-076</t>
  </si>
  <si>
    <t>กรดฟอร์มิก 94% และอื่นๆ จำนวน 17 รายการ</t>
  </si>
  <si>
    <t>ห้างหุ้นส่วนจำกัด ทองเจริญผล 2024</t>
  </si>
  <si>
    <t>PO-6811-078</t>
  </si>
  <si>
    <t>จ้างติดตั้งระบบไฟแสงสว่างบริเวณลานอเนกประสงค์ อาคารเรียนรวม 1 จำนวน 1 งาน</t>
  </si>
  <si>
    <t>HO-6811-007</t>
  </si>
  <si>
    <t>ถุงพลาสติกบรรจุลูกปลา จำนวน 1 รายการ</t>
  </si>
  <si>
    <t>PO-6811-051</t>
  </si>
  <si>
    <t>ด่างทับทิม และอื่นๆ รวมจำนวน 3 รายการ</t>
  </si>
  <si>
    <t>บริษัท ออล เคมิคอล แอนด์ ซัพพลาย จำกัด</t>
  </si>
  <si>
    <t>PO-6811-079</t>
  </si>
  <si>
    <t>ซ่อมตู้แช่แข็ง  จำนวน 1 เครื่อง</t>
  </si>
  <si>
    <t>HO-6811-003</t>
  </si>
  <si>
    <t>วัสดุ  จำนวน 2 รายการ (DCIP)</t>
  </si>
  <si>
    <t>บริษัท แล็บมาสเตอร์ แอ๊ดวานซ์ จำกัด</t>
  </si>
  <si>
    <t>PO-6811-064</t>
  </si>
  <si>
    <t>ฮาร์ดดิส 3.5" SATA3 ความจุ 1TB จำนวน 4 ชุด</t>
  </si>
  <si>
    <t>PO-6811-063</t>
  </si>
  <si>
    <t>ขออนุมัติจัดซื้อค่าบอกรับ/ต่ออายุบ้านและสวน และค่าบอกรับ/ต่ออายุ National Geographic ภาษาไทย  2 ชื่อเรื่อง</t>
  </si>
  <si>
    <t>7402(6)/08828</t>
  </si>
  <si>
    <t>ปูนซีเมนต์ จำนวน 20 ถุง และรายการอื่นๆ รวม 11 รายการ</t>
  </si>
  <si>
    <t>PO-6811-080</t>
  </si>
  <si>
    <t>ซ่อมเครื่องผลิตน้ำบริสุทธิ์  จำนวน 1 เครื่อง</t>
  </si>
  <si>
    <t>ห้างหุ้นส่วนจำกัด โคราช ทรีท เคมิคอล</t>
  </si>
  <si>
    <t>HO-6811-006</t>
  </si>
  <si>
    <t>ตู้เก็บสารเคมีกัดกร่อน พร้อมอุปกรณ์ประกอบ ตำบลสุรนารี อำเภอเมืองนครราชสีมา จังหวัดนครราชสีมา 2 ตู้</t>
  </si>
  <si>
    <t>บริษัท ไตรเอ็นซายน์ 
โพรไวด์เดอร์ จำกัด เสนอราคา 136,960.00 บาท</t>
  </si>
  <si>
    <t xml:space="preserve">บริษัท ไตรเอ็นซายน์ 
โพรไวด์เดอร์ จำกัด </t>
  </si>
  <si>
    <t>2568-196</t>
  </si>
  <si>
    <t>อาหารโคมทส 016 จำนวน 250 กระสอบและอื่นๆ จำนวน 2 รายการ</t>
  </si>
  <si>
    <t>ฟาร์มมหาวิทยาลัยเทคโนโลยีสุรนารี</t>
  </si>
  <si>
    <t>7402(6)/08913</t>
  </si>
  <si>
    <t>Putty (วัสดุพิมพ์ปากชนิด polymerisation silicone) จำนวน 5 ชุด</t>
  </si>
  <si>
    <t>บริษัท พร้อมท์ เดนทัล แอนด์ เมดิคอล ซัพพลาย จำกัด</t>
  </si>
  <si>
    <t>PO-6811-111</t>
  </si>
  <si>
    <t xml:space="preserve"> เมล็ดสลัดแบบเคลือบ เรดโอ๊ค จำนวน 4 กระปุก และรายการอื่นๆ รวม 15 รายการ</t>
  </si>
  <si>
    <t>PO-6811-090</t>
  </si>
  <si>
    <t>วัสดุวิเคราะห์คุณภาพน้ำ จำนวน 1 รายการ</t>
  </si>
  <si>
    <t xml:space="preserve">บริษัท เวลกิ้น เอ็นเตอร์ไพรส์ จำกัด เสนอราคา 26,100.00 บาท </t>
  </si>
  <si>
    <t>บริษัท เวลกิ้น เอ็นเตอร์ไพรส์ จำกัด</t>
  </si>
  <si>
    <t>PO-6811-113</t>
  </si>
  <si>
    <t>ค่าสมาชิก Canva Pro จำนวน 1 ไลเซนส์</t>
  </si>
  <si>
    <t xml:space="preserve">www.canva.com เสนอราคา 1,850.00 บาท </t>
  </si>
  <si>
    <t>www.canva.com</t>
  </si>
  <si>
    <t>7402(6)/08906</t>
  </si>
  <si>
    <t>DEBACTOR - 150 และอื่นๆ รวม 4 รายการ</t>
  </si>
  <si>
    <t xml:space="preserve">บริษัท ซี.ยู.อะกรีเวท (ไทยแลนด์) จำกัด เสนอราคา 14,148.00 บาท </t>
  </si>
  <si>
    <t>บริษัท ซี.ยู.อะกรีเวท (ไทยแลนด์) จำกัด</t>
  </si>
  <si>
    <t>PO-6811-098</t>
  </si>
  <si>
    <t>ทำเสื้อทีมพี่เลี้ยงและอาจารย์ประจำหลักสูตร  ENP รุ่นที่ 4 จำนวน 30 ตัว</t>
  </si>
  <si>
    <t xml:space="preserve">บริษัท พีคิว อินโนเวชั่น จำกัด เสนอราคา 8,025.00 บาท </t>
  </si>
  <si>
    <t>บริษัท พีคิว อินโนเวชั่น จำกัด</t>
  </si>
  <si>
    <t>HO-6811-023</t>
  </si>
  <si>
    <t>ซักผ้าห่มเล็ก/ผ้าปู/ปลอกหมอน จำนวน 3 รายการ</t>
  </si>
  <si>
    <t xml:space="preserve">นางสาว วันวิสาข์ จันทร์เวียง เสนอราคา 16,896.00 บาท </t>
  </si>
  <si>
    <t>นางสาว วันวิสาข์ จันทร์เวียง</t>
  </si>
  <si>
    <t>HO-6811-019</t>
  </si>
  <si>
    <t>ปั๊มน้ำคูโบต้า,ปะเก็นปั๊มน้ำ และอื่นๆจำนวน 13 รายการ</t>
  </si>
  <si>
    <t>บริษัท ก.กรัญชัย จำกัด</t>
  </si>
  <si>
    <t>PO-6811-105</t>
  </si>
  <si>
    <t>อาหารสุนัขโต และอื่นๆจำนวน 4 รายการ</t>
  </si>
  <si>
    <t>ร้าน กิตติศักดิ์ เพ็ทมาร์ท (สาขาโคราช)</t>
  </si>
  <si>
    <t>PO-6811-096</t>
  </si>
  <si>
    <t>จัดจ้างแปลเอกสารรายงาน Green University จำนวน 1 งาน</t>
  </si>
  <si>
    <t>เทคโนธานี</t>
  </si>
  <si>
    <t>7402(6)/08912</t>
  </si>
  <si>
    <t>ซื้อแผงควบคุมน้ำหนักอาหารในถังบรรจุอาหาร แบบไซโล จำนวน 1 รายการ</t>
  </si>
  <si>
    <t>บริษัท เค.เอส.พี อุปกรณ์ จำกัด</t>
  </si>
  <si>
    <t>PO-6811-099</t>
  </si>
  <si>
    <t>ชุดเครื่องผลิตน้ำบริสุทธิ์คุณภาพสูง สำหรับห้องปฏิบัติการ (High-quality pure water production set for laboratory)  ตำบลสุรนารี อำเภอเมืองนครราชสีมา จังหวัดนครราชสีมา 1 ชุด</t>
  </si>
  <si>
    <t>บริษัท เคโมไซเอนซ์ 
(ประเทศไทย) จำกัด เสนอราคา 488,800.00 บาท</t>
  </si>
  <si>
    <t>บริษัท เคโมไซเอนซ์ 
(ประเทศไทย) จำกัด</t>
  </si>
  <si>
    <t>322/2568</t>
  </si>
  <si>
    <t>ชุดเครื่องมือประเมินภาวะโภชนาการ  ตำบลสุรนารี อำเภอเมืองนครราชสีมา จังหวัดนครราชสีมา 1 ชุด</t>
  </si>
  <si>
    <t>บริษัท ไตรเอ็นซายน์โพรไวด์เดอร์ จำกัด เสนอราคา 22,000.00 บาท</t>
  </si>
  <si>
    <t>บริษัท ไตรเอ็นซายน์โพรไวด์เดอร์ จำกัด</t>
  </si>
  <si>
    <t>PO-6811-121</t>
  </si>
  <si>
    <t>ตู้เก็บสารเคมีไวไฟ ขนาดไม่น้อยกว่า 340  ลิตร  ตำบลสุรนารี อำเภอเมืองนครราชสีมา จังหวัดนครราชสีมา 1 ตู้</t>
  </si>
  <si>
    <t>บริษัท โกลบอล ไซแอนติฟิค จำกัด เสนอราคา 94,000.00 บาท</t>
  </si>
  <si>
    <t>PO-6811-124</t>
  </si>
  <si>
    <t>เครื่องชั่งอิเล็กทรอนิกส์ ขนาดไม่น้อยกว่า 15 กิโลกรัม ความละเอียด 0.5 กรัม ตำบลสุรนารี อำเภอเมืองนครราชสีมา จังหวัดนครราชสีมา 2 เครื่อง</t>
  </si>
  <si>
    <t>บริษัท ลิมิเต็ด ซายน์ จำกัด เสนอราคา 14,000.00 บาท</t>
  </si>
  <si>
    <t>บริษัท ลิมิเต็ด ซายน์ จำกัด</t>
  </si>
  <si>
    <t>PO-6811-120</t>
  </si>
  <si>
    <t>เครื่องเพิ่มปริมาณสารพันธุกรรมในหลอดทดลอง  ตำบลสุรนารี อำเภอเมืองนครราชสีมา จังหวัดนครราชสีมา 1 เครื่อง</t>
  </si>
  <si>
    <t>2568-198</t>
  </si>
  <si>
    <t>เครื่องปั๊มสุญญากาศ ระบบน้ำหมุนเวียน  ตำบลสุรนารี อำเภอเมืองนครราชสีมา จังหวัดนครราชสีมา 2 เครื่อง</t>
  </si>
  <si>
    <t>บริษัท ไอโครเทค จำกัด เสนอราคา 118,500.00 บาท</t>
  </si>
  <si>
    <t>2568-197</t>
  </si>
  <si>
    <t>ชุดโต๊ะ เก้าอี้ 4 ชุด</t>
  </si>
  <si>
    <t>บริษัท แน็ตเฟอร์นิเจอร์ จำกัด เสนอราคา 40,400 บาท</t>
  </si>
  <si>
    <t>บริษัท แน็ตเฟอร์นิเจอร์ จำกัด</t>
  </si>
  <si>
    <t>PO-6811-123</t>
  </si>
  <si>
    <t>Face Shield  จำนวน 40 ea</t>
  </si>
  <si>
    <t>บริษัท วี อาร์ พี เด้นท์ จำกัด</t>
  </si>
  <si>
    <t>PO-6811-122</t>
  </si>
  <si>
    <t>วัสดุกีฬา (ยางปิงปอง) จำนวน 6 รายการ</t>
  </si>
  <si>
    <t>ห้างหุ้นส่วนจำกัด พีพี อินเตอร์ สปอร์ต (2016)</t>
  </si>
  <si>
    <t>PO-6811-102</t>
  </si>
  <si>
    <t>วัสดุกราฟิก 19 รายการ</t>
  </si>
  <si>
    <t>บริษัท บีเค เซ็นเตอร์ 2014 จำกัด</t>
  </si>
  <si>
    <t>PO-6811-117</t>
  </si>
  <si>
    <t>ค่าบริการ LINE Official Account - @SUT.SOS</t>
  </si>
  <si>
    <t>PO-6811-087</t>
  </si>
  <si>
    <t>ซีลไฮดรอลิกกระบอกเลี้ยว,ซีลไฮดรอลิกกระบอกดันหน้า และอื่นๆจำนวน 4 รายการ</t>
  </si>
  <si>
    <t>PO-6811-089</t>
  </si>
  <si>
    <t>เพลาสเตนเลสกลม  จำนวน 1 เส้น</t>
  </si>
  <si>
    <t>ห้างหุ้นส่วนจำกัด ส.วัฒนาพาณิชย์</t>
  </si>
  <si>
    <t>PO-6811-128</t>
  </si>
  <si>
    <t xml:space="preserve">บริษัท โกลบอล ไซแอนติฟิค จำกัด เสนอราคา 3,252.00 บาท </t>
  </si>
  <si>
    <t>PO-6811-119</t>
  </si>
  <si>
    <t>โปรแกรม POS ขายหน้าร้าน แบบตลอดชีพ พร้มอุปกรณ์ประกอบ จำนวน 1 ชุด</t>
  </si>
  <si>
    <t xml:space="preserve">บริษัท ไอ.ที.เฮ้าส์ จำกัด เสนอราคา 45,500.00 บาท </t>
  </si>
  <si>
    <t>PO-6811-086</t>
  </si>
  <si>
    <t>วัสดุ  จำนวน 4 รายการ</t>
  </si>
  <si>
    <t>PO-6811-115</t>
  </si>
  <si>
    <t>หมึกสำหรับเครื่องตรวจกระดาษคำตอบ จำนวน 5 ตลับ</t>
  </si>
  <si>
    <t>PO-6811-103</t>
  </si>
  <si>
    <t>วัสดุวิทยาศาสตร์  จำนวน 3 รายการ</t>
  </si>
  <si>
    <t>PO-6811-093</t>
  </si>
  <si>
    <t>ร้าน พลอยพาณิชย์</t>
  </si>
  <si>
    <t>PO-6811-092</t>
  </si>
  <si>
    <t>ลิขสิทธิ์โปรแกรมวิเคราะห์ข้อมูลทางสถิติ STATA (ระยะเวลา 1 ปี)</t>
  </si>
  <si>
    <t>https://www.stata.com</t>
  </si>
  <si>
    <t>7402(6)/09042</t>
  </si>
  <si>
    <t>ฟันแท้จำลอง จำนวน 270 ซี่</t>
  </si>
  <si>
    <t>ห้างหุ้นส่วนจำกัด โอเค เด็นทัล ซัพพลาย กรุ๊ป</t>
  </si>
  <si>
    <t>PO-6811-116</t>
  </si>
  <si>
    <t>ลวดทองเหลือง  จำนวน 100 kg</t>
  </si>
  <si>
    <t>บริษัท เซโนรา จำกัด</t>
  </si>
  <si>
    <t>PO-6811-104</t>
  </si>
  <si>
    <t>ค่าบอกรับ/ต่ออายุวารสารอิเล็กทรอนิกส์ Impact Assessment and Project Appraisal (Taylor and Francis) (Jan.-Dec. 2026) จำนวน 1 รายการ</t>
  </si>
  <si>
    <t xml:space="preserve">EBSCO INTERNATIONAL เสนอราคา 34,650.00 บาท </t>
  </si>
  <si>
    <t>EBSCO INTERNATIONAL</t>
  </si>
  <si>
    <t>SUT-PO 2025-11-11-002</t>
  </si>
  <si>
    <t>อุปกรณ์กีฬามวยไทย จำนวน 6 รายการ</t>
  </si>
  <si>
    <t xml:space="preserve">บริษัท พี.พี. มีเดียเวิลด์ จำกัด เสนอราคา 22,093.22 บาท </t>
  </si>
  <si>
    <t>บริษัท พี.พี. มีเดียเวิลด์ จำกัด</t>
  </si>
  <si>
    <t>PO-6811-101</t>
  </si>
  <si>
    <t>ก๊าซ  จำนวน 4 รายการ</t>
  </si>
  <si>
    <t xml:space="preserve">บริษัท เค.ที.เอ็ม. สตีล จำกัด เสนอราคา 7,425.00 บาท </t>
  </si>
  <si>
    <t>บริษัท เค.ที.เอ็ม. สตีล จำกัด</t>
  </si>
  <si>
    <t>PO-6811-097</t>
  </si>
  <si>
    <t>ซ่อมแซมครุภัณฑ์สำนักงาน จำนวน 7 รายการ</t>
  </si>
  <si>
    <t xml:space="preserve">ร้าน เจริญกิต ผ้าใบ เสนอราคา 9,350.00 บาท </t>
  </si>
  <si>
    <t>ร้าน เจริญกิต ผ้าใบ</t>
  </si>
  <si>
    <t>HO-6811-017</t>
  </si>
  <si>
    <t>กรดไฮโดรคลอลิก  จำนวน 2 ขวด</t>
  </si>
  <si>
    <t xml:space="preserve">บริษัท โกลบอล ไซแอนติฟิค จำกัด เสนอราคา 756.00 บาท </t>
  </si>
  <si>
    <t>PO-6811-118</t>
  </si>
  <si>
    <t>ซ่อมห้องแช่แข็ง -25 C  จำนวน 1 เครื่อง</t>
  </si>
  <si>
    <t xml:space="preserve">ร้าน แสงอุปกรณ์ เสนอราคา 58,850.00 บาท </t>
  </si>
  <si>
    <t>ร้าน แสงอุปกรณ์</t>
  </si>
  <si>
    <t>HO-6811-020</t>
  </si>
  <si>
    <t>วัสดุ  จำนวน 2 รายการ</t>
  </si>
  <si>
    <t xml:space="preserve">บริษัท แองเกิล เทคโนโลยี จำกัด เสนอราคา 5,842.20 บาท </t>
  </si>
  <si>
    <t>PO-6811-106</t>
  </si>
  <si>
    <t>พิมพ์โปสเตอร์ประชาสัมพันธ์ จำนวน 65 แผ่น</t>
  </si>
  <si>
    <t xml:space="preserve">ร้าน ครีเอทีฟปริ้น เสนอราคา 26,000.00 บาท </t>
  </si>
  <si>
    <t>ร้าน ครีเอทีฟปริ้น</t>
  </si>
  <si>
    <t>HO-6811-022</t>
  </si>
  <si>
    <t>ค่าบอกรับ/ต่ออายุวารสารอิเล็กทรอนิกส์ The Mathematical Association of America Pack (Taylor and Francis) (Jan.-Dec. 2026) จำนวน 1 รายการ</t>
  </si>
  <si>
    <t>SUT-PO 2025-11-11-003</t>
  </si>
  <si>
    <t>ค่าบอกรับ/ต่ออายุวารสารอิเล็กทรอนิกส์ Journal of Occupational and Environmental Hygiene (Jan.-Dec. 2026) จำนวน 1 รายการ</t>
  </si>
  <si>
    <t>SUT-PO 2025-11-11-001</t>
  </si>
  <si>
    <t>ค่าบอกรับ/ต่ออายุวารสารอิเล็กทรอนิกส์ Journal of the ASABE (Jan.-Dec. 2026) จำนวน 1 รายการ</t>
  </si>
  <si>
    <t>SUT-PO 2025-11-11-004</t>
  </si>
  <si>
    <t>ดิน PBA  จำนวน 0.5 ตัน</t>
  </si>
  <si>
    <t>บริษัท คอมพาว์ดเคลย์ จำกัด</t>
  </si>
  <si>
    <t>PO-6811-110</t>
  </si>
  <si>
    <t>ค่าบอกรับ/ต่ออายุวารสารอิเล็กทรอนิกส์ Journal of Dental Research (Jan.-Dec. 2026) จำนวน 1 รายการ</t>
  </si>
  <si>
    <t>Momentum Knowledge Services Pte Ltd</t>
  </si>
  <si>
    <t>SUT-PO 2025-11-11-005</t>
  </si>
  <si>
    <t>ซ่อมตู้ควบคุมสภาวะแวดล้อม  จำนวน 2 รายการ (2 เครื่อง)</t>
  </si>
  <si>
    <t>บริษัท เอ็น พี ดี เทคโนโลยี จำกัด</t>
  </si>
  <si>
    <t>HO-6811-018</t>
  </si>
  <si>
    <t>วัสดุ  จำนวน 8 รายการ</t>
  </si>
  <si>
    <t>PO-6811-095</t>
  </si>
  <si>
    <t>วัสดุทันตกรรม  จำนวน 5 รายการ</t>
  </si>
  <si>
    <t>บริษัท เดนทัล วิชั่น (ประเทศไทย) จำกัด</t>
  </si>
  <si>
    <t>PO-6811-112</t>
  </si>
  <si>
    <t>PO-6811-091</t>
  </si>
  <si>
    <t>ค่าบอกรับ/ต่ออายุวารสารอิเล็กทรอนิกส์ Canadian Geotechnical Journal (Jan.-Dec. 2026) จำนวน 1 รายการ</t>
  </si>
  <si>
    <t>SUT-PO 2025-11-11-006</t>
  </si>
  <si>
    <t>ซ่อมเครื่องทำแห้งแบบพ่นฝอย  จำนวน 1 เครื่อง</t>
  </si>
  <si>
    <t>HO-6811-021</t>
  </si>
  <si>
    <t>ค่าบอกรับ/ต่ออายุวารสารอิเล็กทรอนิกส์ Journal of Pediatric Nursing (Jan.-Dec. 2026) จำนวน 1 รายการ</t>
  </si>
  <si>
    <t>Elsevier B.V.</t>
  </si>
  <si>
    <t>SUT-PO 2025-11-11-007</t>
  </si>
  <si>
    <t>ใบตัดเพชร   จำนวน 2 ใบ</t>
  </si>
  <si>
    <t>บริษัท เมก้า แอดวานซ์ จำกัด</t>
  </si>
  <si>
    <t>PO-6811-109</t>
  </si>
  <si>
    <t>วัสดุ  จำนวน 11 รายการ</t>
  </si>
  <si>
    <t>PO-6811-094</t>
  </si>
  <si>
    <t>PO-6811-100</t>
  </si>
  <si>
    <t>วัสดุสำหรับทำทันตกรรม  จำนวน 2 ea</t>
  </si>
  <si>
    <t>PO-6811-114</t>
  </si>
  <si>
    <t>วัสดุ-อุปกรณ์ จำนวน 3 รายการ</t>
  </si>
  <si>
    <t>PO-6811-088</t>
  </si>
  <si>
    <t>สารเคมี  จำนวน 2 รายการ</t>
  </si>
  <si>
    <t>บริษัท ยู.พี. มาร์เก็ตติ้ง เยนเนอรัล ซัพพลาย จำกัด</t>
  </si>
  <si>
    <t>PO-6811-107</t>
  </si>
  <si>
    <t>อาหารโค 2 รายการ</t>
  </si>
  <si>
    <t>7402(6)/07488</t>
  </si>
  <si>
    <t>เครื่องชั่งสำหรับปฏิบัติการสังเคราะห์และขึ้นรูปพอลิเมอร์ (Balance Set for POlymer Synthesis and Processing Laboratory)  
ตำบลสุรนารี อำเภอเมืองนครราชสีมา จังหวัดนครราชสีมา 1 ชุด</t>
  </si>
  <si>
    <t>บริษัท ดีเคเอสเอช 
เทคโนโลยี จำกัด เสนอราคา 350,000.00 บาท</t>
  </si>
  <si>
    <t xml:space="preserve">บริษัท ดีเคเอสเอช 
เทคโนโลยี จำกัด </t>
  </si>
  <si>
    <t>324/2568</t>
  </si>
  <si>
    <t>เครื่องฉีดยาทางทันตกรรม  ตำบลสุรนารี อำเภอเมืองนครราชสีมา จังหวัดนครราชสีมา 2 เครื่อง</t>
  </si>
  <si>
    <t>บริษัท ดีดีเอส อินโนเทค จำกัด เสนอราคา 62,000.00 บาท</t>
  </si>
  <si>
    <t>บริษัท ดีดีเอส อินโนเทค จำกัด</t>
  </si>
  <si>
    <t>PO-6811-134</t>
  </si>
  <si>
    <t>ตู้อบลมร้อน (Drying Oven)  ตำบล
สุรนารี อำเภอเมืองนครราชสีมา จังหวัดนครราชสีมา 1 ตู้</t>
  </si>
  <si>
    <t>บริษัท โกลบอล ไซแอนติฟิค จำกัด เสนอราคา 285,000.00 บาท</t>
  </si>
  <si>
    <t>323/2568</t>
  </si>
  <si>
    <t>เครื่องวัดอุณหภูมิดิจิตอล แบบ 2 หัววัด ความละเอียดไม่น้อยกว่า 0.01 องศาเซลเซียส  ตำบลสุรนารี อำเภอเมืองนครราชสีมา จังหวัดนครราชสีมา 1 ชุด</t>
  </si>
  <si>
    <t>บริษัท แวร์มาร์ท จำกัด เสนอราคา 50,000.00 บาท</t>
  </si>
  <si>
    <t>บริษัท แวร์มาร์ท จำกัด</t>
  </si>
  <si>
    <t>PO-6811-135</t>
  </si>
  <si>
    <t>แผ่นน้ำหนัก 5 - 30 Kg. 2 ชุด</t>
  </si>
  <si>
    <t>บริษัท โฮมฟิตทูลส์ จำกัด เสนอราคา 46,000.00 บาท</t>
  </si>
  <si>
    <t>บริษัท โฮมฟิตทูลส์ จำกัด</t>
  </si>
  <si>
    <t>PO-6811-133</t>
  </si>
  <si>
    <t>สารเคมีดับเพลิงชนิดผงเคมีแห้ง จำนวน 48 ถัง</t>
  </si>
  <si>
    <t>บริษัท นิปปอน เคมิคอล จำกัด</t>
  </si>
  <si>
    <t>PO-6811-129</t>
  </si>
  <si>
    <t>เซนเซอร์วัดน้ำหนักแบบโหลดเซลล์ จำนวน 1 รายการ</t>
  </si>
  <si>
    <t>PO-6811-137</t>
  </si>
  <si>
    <t>อุปกรณ์กีฬาเทนนิส จำนวน 3 รายการ</t>
  </si>
  <si>
    <t>ว่าที่ ร.ต. ศิริชัย โชติสิริเมธานนท์</t>
  </si>
  <si>
    <t>PO-6811-132</t>
  </si>
  <si>
    <t>ซ่อมพร้อมเปลี่ยนอะไหล่ห้องเย็น จำนวน 1 เครื่อง</t>
  </si>
  <si>
    <t>HO-6811-024</t>
  </si>
  <si>
    <t>วัสดุระบบปรับอากาศ จำนวน 2 รายการ</t>
  </si>
  <si>
    <t>2568-199</t>
  </si>
  <si>
    <t>จ้างซ่อมพร้อมเปลี่ยนอะไหล่ชุดหุ่นและอวัยวะจำลองชุดพัฒนาทักษะเสมือนจริง จำนวน 1 ชุด</t>
  </si>
  <si>
    <t>บริษัท เพาเวอร์ แอร์ ซิสเต็ม จำกัด</t>
  </si>
  <si>
    <t>HO-6811-025</t>
  </si>
  <si>
    <t>อุปกรณ์กีฬาสควอช จำนวน 3 รายการ</t>
  </si>
  <si>
    <t>บริษัท นาฟ จำกัด</t>
  </si>
  <si>
    <t>PO-6811-125</t>
  </si>
  <si>
    <t>ทำเสื้อปฏิบัติการแขนสั้น จำนวน 105 ตัว</t>
  </si>
  <si>
    <t xml:space="preserve">นางสาว นลิศรา ชาติประภาชัย เสนอราคา 38,850.00 บาท </t>
  </si>
  <si>
    <t>นางสาว นลิศรา ชาติประภาชัย</t>
  </si>
  <si>
    <t>PO-6811-131</t>
  </si>
  <si>
    <t>พัสดุจัดการอบรมความรู้และพัฒนาทักษะนักกีฬาเพื่อเสริมสร้างสมรรถภาพทางกายและการป้องกันการบาดเจ็บ จำนวน 12 รายการ</t>
  </si>
  <si>
    <t>PO-6811-136</t>
  </si>
  <si>
    <t>อุปกรณ์กีฬาแบดมินตันเพื่อเข้าร่วมการแข่งขันกีฬามหาวิทยาลัยฯครั้งที่ 51 "อินทนิลเกมส์" จำนวน 3 รายการ</t>
  </si>
  <si>
    <t>นาย อิศรา พรมนา</t>
  </si>
  <si>
    <t>PO-6811-126</t>
  </si>
  <si>
    <t>สารเคมี จำนวน 3 รายการ</t>
  </si>
  <si>
    <t>PO-6811-130</t>
  </si>
  <si>
    <t>ชิ้นงานทดสอบแรงบิด  จำนวน 2 รายการ</t>
  </si>
  <si>
    <t>ห้างหุ้นส่วนจำกัด วัฒนวิชญ์ 888</t>
  </si>
  <si>
    <t>PO-6811-127</t>
  </si>
  <si>
    <t>ครุภัณฑ์ High Performance Server (เครื่องแม่ข่ายประมวลผลความเร็วสูง) 1 ชุด</t>
  </si>
  <si>
    <t>บริษัท อีไลฟ์ ซิสเต็มส์ จำกัด</t>
  </si>
  <si>
    <t>2568-200</t>
  </si>
  <si>
    <t>หุ่นจำลองฉีดยาเข้ากล้ามเนื้อสะโพก  ตำบลสุรนารี อำเภอเมืองนครราชสีมา จังหวัดนครราชสีมา 10 ชุด</t>
  </si>
  <si>
    <t xml:space="preserve">1. บริษัท คาร่า คอร์ป จำกัด  เสนอราคา 499,999.00 บาท 		
2. บริษัท โฟร์ดี อี.เอ็ม. จำกัด  เสนอราคา 1,245,000.00 บาท		
3. บริษัท เมโทร เมดิคอล จำกัด เสนอราคา 1,250,000.00 บาท </t>
  </si>
  <si>
    <t>325/2568</t>
  </si>
  <si>
    <t>เครื่องวัดการดูดกลืนแสงวิสิเบิล 
ตำบลสุรนารี อำเภอเมืองนครราชสีมา จังหวัดนครราชสีมา 1 เครื่อง</t>
  </si>
  <si>
    <t>บริษัท ประรัตน์ตรา จำกัด เสนอราคา 240,900.00 บาท</t>
  </si>
  <si>
    <t>327/2568</t>
  </si>
  <si>
    <t>ปรับปรุงโรงเรือนสุนัข</t>
  </si>
  <si>
    <t>ห้างหุ้นส่วนจำกัด สตาร์ทอัพ 
คอนสตรัคชั่น เสนอราคา 198,760 บาท</t>
  </si>
  <si>
    <t>ห้างหุ้นส่วนจำกัด สตาร์ทอัพ 
คอนสตรัคชั่น</t>
  </si>
  <si>
    <t>2568-201</t>
  </si>
  <si>
    <t>วัสดุระบบปรับอากาศ จำนวน 8 รายการ เป็นเงิน 194,800 บาท</t>
  </si>
  <si>
    <t>2568-203</t>
  </si>
  <si>
    <t>ยางรถยนต์กระบะ หมายเลขทะเบียน กม-6557 นม</t>
  </si>
  <si>
    <t>ร้าน เมืองทองยางยนต์</t>
  </si>
  <si>
    <t>PO-6811-145</t>
  </si>
  <si>
    <t xml:space="preserve"> วัสดุระบบไฟฟ้า จำนวน 4 รายการ</t>
  </si>
  <si>
    <t>ห้างหุ้นส่วนจำกัด นครราชสีมาเหรียญทองการไฟฟ้า</t>
  </si>
  <si>
    <t>PO-6811-143</t>
  </si>
  <si>
    <t xml:space="preserve"> จ้างบรรจุน้ำยาเคมีถังดับเพลิงเคมีแห้ง จำนวน 25 ถัง</t>
  </si>
  <si>
    <t>บริษัท นาซ่าไฟร์โปรดัคส์แอนด์เซฟตี้ จำกัด</t>
  </si>
  <si>
    <t>HO-6811-028</t>
  </si>
  <si>
    <t>กล่องพลาสติกพร้อมฝา จำนวน 20 กล่อง</t>
  </si>
  <si>
    <t>PO-6811-140</t>
  </si>
  <si>
    <t>กาวสเปรย์, กระดาษสติ๊กเกอร์, ถ่านอัลคาไลน์, สติ๊กเกอร์ใสม้วน</t>
  </si>
  <si>
    <t>PO-6811-139</t>
  </si>
  <si>
    <t>จ้างเหมาบริการบำรุงรักษาและซ่อมแซมลิฟต์ จำนวน 19 เครื่อง</t>
  </si>
  <si>
    <t xml:space="preserve">บริษัท กู๊ดลิฟท์ เซอร์วิส จำกัด เสนอราคา 340,000.00 บาท </t>
  </si>
  <si>
    <t>บริษัท กู๊ดลิฟท์ เซอร์วิส จำกัด</t>
  </si>
  <si>
    <t>326/2568</t>
  </si>
  <si>
    <t>จ้างซ่อมเครื่องขยายเสียงและไมโครโฟน ยี่ห้อ TOA จำนวน 4 เครื่อง</t>
  </si>
  <si>
    <t>HO-6811-026</t>
  </si>
  <si>
    <t>วัสดุระบบไฟฟ้า จำนวน 4 รายการ</t>
  </si>
  <si>
    <t>PO-6811-142</t>
  </si>
  <si>
    <t>จ้าง ซ่อมเครื่องขยายเสียง จำนวน 2 งาน</t>
  </si>
  <si>
    <t>HO-6811-031</t>
  </si>
  <si>
    <t>ติดตั้งเต้ารับปลั๊กไฟ อาคารเครื่องมือ 9</t>
  </si>
  <si>
    <t xml:space="preserve">บริษัท 168 เอ็นจิเนียริ่ง คอร์ปอเรชั่น จำกัด เสนอราคา 21,000.00 บาท </t>
  </si>
  <si>
    <t>HO-6811-027</t>
  </si>
  <si>
    <t>จัดจ้างซ่อมแซมเครื่องปรับอากาศ อาคารเครื่องมือ 10 และอาคารเครื่องมือ 11 จำนวน 14 เครื่อง เป็นเงิน 164,500 บาท</t>
  </si>
  <si>
    <t xml:space="preserve">ห้างหุ้นส่วนจำกัด นวกรวิศวกรรม เสนอราคา 164,500.00 บาท </t>
  </si>
  <si>
    <t>2568-202</t>
  </si>
  <si>
    <t>แบตเตอรี่ รถ คูโบต้า L2808 หมายเลขทะเบียน ตง-4655 นม</t>
  </si>
  <si>
    <t xml:space="preserve">ห้างหุ้นส่วนจำกัด ชุนหลีแบตเตอรี่ เสนอราคา 3,210.00 บาท </t>
  </si>
  <si>
    <t>ห้างหุ้นส่วนจำกัด ชุนหลีแบตเตอรี่</t>
  </si>
  <si>
    <t>PO-6811-146</t>
  </si>
  <si>
    <t>จัดทำสื่อประชาสัมพันธ์หลักสูตรผ่านระบบออนไลน์ จำนวน 1 งาน</t>
  </si>
  <si>
    <t>บริษัท วิสดอม ออนไลน์ มีเดีย จำกัด</t>
  </si>
  <si>
    <t>HO-6811-030</t>
  </si>
  <si>
    <t>วัสดุโยธาสถาปัตย์ จำนวน 10 รายการ</t>
  </si>
  <si>
    <t>PO-6811-144</t>
  </si>
  <si>
    <t>วัสดุโสตฯ ถ่านอัลคาไลน์ AA และ AAA ขนาด 1.5 V</t>
  </si>
  <si>
    <t>PO-6811-138</t>
  </si>
  <si>
    <t>ถังขยะทรงกลมฝาแกว่ง ขนาต 100 ลิตร จำนวน 2 รายการ</t>
  </si>
  <si>
    <t>บริษัท สีมาเซฟเทค จำกัด</t>
  </si>
  <si>
    <t>PO-6811-108</t>
  </si>
  <si>
    <t>ชุดอุปกรณ์ทดสอบความคงทนการ
กร่อน ตำบลสุรนารี อำเภอเมืองนครราชสีมา
จังหวัดนครราชสีมา 1 ชุด</t>
  </si>
  <si>
    <t>บริษัท แองเกิล เทคโนโลยี จำกัด เสนอราคา 246,100.00 บาท</t>
  </si>
  <si>
    <t>329/2568</t>
  </si>
  <si>
    <t>อุปกรณ์วัดความขรุขระของพื้นผิวหิน  ตำบลสุรนารี อำเภอเมืองนครราชสีมา จังหวัดนครราชสีมา 5 ชุด</t>
  </si>
  <si>
    <t>บริษัท แองเกิล เทคโนโลยี จำกัด เสนอราคา 117,700.00 บาท</t>
  </si>
  <si>
    <t>2568-195</t>
  </si>
  <si>
    <t>ชุดทดลองการกรองทราย  ตำบลสุรนารี อำเภอเมืองนครราชสีมา จังหวัดนครราชสีมา 2 ชุด</t>
  </si>
  <si>
    <t xml:space="preserve">บริษัท ยูนิตแล็บ เมคเกอร์ จำกัด เสนอราคา 995,000.00 บาท </t>
  </si>
  <si>
    <t>บริษัท ยูนิตแล็บ เมคเกอร์ จำกัด</t>
  </si>
  <si>
    <t>328/2568</t>
  </si>
  <si>
    <t>วัสดุระบบปรับอากาศ จำนวน 4 รายการ</t>
  </si>
  <si>
    <t>PO-6811-150</t>
  </si>
  <si>
    <t>สกรูจานไถ,สกรูมิลดำ และอื่นๆจำนวน 9 รายการ</t>
  </si>
  <si>
    <t>PO-6811-155</t>
  </si>
  <si>
    <t>วงบ่อซีเมนต์ และอื่นๆ รวมจำนวน 2 รายการ</t>
  </si>
  <si>
    <t xml:space="preserve">ห้างหุ้นส่วนจำกัด ไทยรัตน์วัสดุภัณฑ์ (1997) เสนอราคา 18,150.00 บาท </t>
  </si>
  <si>
    <t>ห้างหุ้นส่วนจำกัด ไทยรัตน์วัสดุภัณฑ์ (1997)</t>
  </si>
  <si>
    <t>PO-6811-151</t>
  </si>
  <si>
    <t>วัสดุ  จำนวน 24 รายการ</t>
  </si>
  <si>
    <t xml:space="preserve">บริษัท ไตรเอ็นซายน์ โพรไวด์เดอร์ จำกัด เสนอราคา 48,733.15 บาท </t>
  </si>
  <si>
    <t>PO-6811-154</t>
  </si>
  <si>
    <t>แบตเตอรี่ รถยนต์กระบะ หมายเลขทะเบียน ภ-9612 นม จำนวนเงิน 3,210 บาท</t>
  </si>
  <si>
    <t>PO-6811-147</t>
  </si>
  <si>
    <t>PO-6811-158</t>
  </si>
  <si>
    <t>Saliva check buffer kit  จำนวน 2 ชุด</t>
  </si>
  <si>
    <t>บริษัท แอคคอร์ด คอร์ปอเรชั่น จำกัด</t>
  </si>
  <si>
    <t>PO-6811-160</t>
  </si>
  <si>
    <t xml:space="preserve">บริษัท ไตรเอ็นซายน์ โพรไวด์เดอร์ จำกัด เสนอราคา 61,214.70 บาท </t>
  </si>
  <si>
    <t>PO-6811-148</t>
  </si>
  <si>
    <t>จัดซื้อหินคลุก จำนวน 1 รายการ</t>
  </si>
  <si>
    <t>PO-6811-152</t>
  </si>
  <si>
    <t>ซ่อมพร้อมเปลี่ยนอะไหล่ชุดหุ่นและอวัยวะจำลองชุดพัฒนาทักษะเสมือนจริง จำนวน 1 ชุด</t>
  </si>
  <si>
    <t xml:space="preserve">บริษัท ดีเอส ออลล์ จำกัด เสนอราคา 137,250.00 บาท </t>
  </si>
  <si>
    <t>บริษัท ดีเอส ออลล์ จำกัด</t>
  </si>
  <si>
    <t>2568-207</t>
  </si>
  <si>
    <t>ซื้อค่าบอกรับวารสารอิเล็กทรอนิกส์ Steel Research International จำนวน 1 รายการ โดยวิธีเฉพาะเจาะจง</t>
  </si>
  <si>
    <t>ร้าน ซิกมาเอด</t>
  </si>
  <si>
    <t>2568-209</t>
  </si>
  <si>
    <t>ซ่อมเครื่องควบคุมไมโครโฟนประชุม ยี่ห้อ Audio-Technica จำนวน 1 งาน</t>
  </si>
  <si>
    <t>HO-6811-034</t>
  </si>
  <si>
    <t>ตรวจเช็คระบบเสียง อาคารสุรพัฒน์ 2 จำนวน 1 ชุด</t>
  </si>
  <si>
    <t>บริษัท อัศวโสภณ จำกัด</t>
  </si>
  <si>
    <t>HO-6811-033</t>
  </si>
  <si>
    <t>ฟิล์มเคลือบกระดาษชนิดม้วน แบบเงา 10 ม้วน แบบด้าน 10 ม้วน</t>
  </si>
  <si>
    <t>ห้างหุ้นส่วนจำกัด มิตรภาพการพิมพ์1995</t>
  </si>
  <si>
    <t>PO-6811-159</t>
  </si>
  <si>
    <t>ซ่อมแซมปั๊มลมและปั๊มน้ำระบบผลิตน้ำรีไซเคิล</t>
  </si>
  <si>
    <t>บริษัท เอสดับบลิวอาร์ เอ็นจิเนียริ่งแอนด์ซัพพลาย จำกัด</t>
  </si>
  <si>
    <t>330/2568</t>
  </si>
  <si>
    <t>แร่ธาตุก้อน จำนวน 1 รายการ</t>
  </si>
  <si>
    <t>PO-6811-153</t>
  </si>
  <si>
    <t>จัดจ้าง วิเคราะห์งานซ่อม LED TV จำนวน 1 งาน</t>
  </si>
  <si>
    <t>ไฮแม็กซ์อิเล็คโทรนิคส์</t>
  </si>
  <si>
    <t>HO-6811-032</t>
  </si>
  <si>
    <t>จัดจ้างเหมาบริการ-ตรวจเช็คระบบควบคุม PLC</t>
  </si>
  <si>
    <t>2568-208</t>
  </si>
  <si>
    <t>มิเตอร์ไฟฟ้า จำนวน 1 รายการ</t>
  </si>
  <si>
    <t>บริษัท เอเคอี โซลูชั่น จำกัด</t>
  </si>
  <si>
    <t>PO-6811-149</t>
  </si>
  <si>
    <t>เครื่องปรับแต่งสัญญาณเสียง 2 เครื่อง</t>
  </si>
  <si>
    <t>บริษัท ดีพีแอล ดีเวลลอปเม้นท์ แอนด์ เซอร์วิส จำกัด เสนอราคา 46,000.00 บาท</t>
  </si>
  <si>
    <t>331/2568</t>
  </si>
  <si>
    <t>เครื่องผสมสัญญาณเสียงขนาด 12 ช่อง 2 เครื่อง</t>
  </si>
  <si>
    <t>ไมโครโฟนไร้สายแบบมือถือ 1 ชุด</t>
  </si>
  <si>
    <t>บริษัท ดีพีแอล ดีเวลลอปเม้นท์ แอนด์ เซอร์วิส จำกัด เสนอราคา 32,000.00 บาท</t>
  </si>
  <si>
    <t>ไมโครโฟนไร้สายแบบมือถือคู่ 1 ชุด</t>
  </si>
  <si>
    <t>บริษัท ดีพีแอล ดีเวลลอปเม้นท์ แอนด์ เซอร์วิส จำกัด เสนอราคา 59,492.00 บาท</t>
  </si>
  <si>
    <t>ไมโครโฟนไร้สายแบบมือถือย่าน UHF 6 ชุด</t>
  </si>
  <si>
    <t>บริษัท ดีพีแอล ดีเวลลอปเม้นท์ แอนด์ เซอร์วิส จำกัด เสนอราคา 78,000.00 บาท</t>
  </si>
  <si>
    <t>เครื่องโทรศัพท์ 150 เครื่อง</t>
  </si>
  <si>
    <t>บริษัท วินเทค คอนซัล 
เอนจิเนียริ่ง จำกัด เสนอราคา 134,178.00 บาท</t>
  </si>
  <si>
    <t>บริษัท วินเทค คอนซัล 
เอนจิเนียริ่ง จำกัด</t>
  </si>
  <si>
    <t>2568-204</t>
  </si>
  <si>
    <t>วัสดุกีฬาเพื่อการให้บริการและการแข่งขันงานสถานที่และอุปกรณ์กีฬา (สารเคมีปรับสภาพน้ำ) จำนวน 7 รายการ</t>
  </si>
  <si>
    <t>บริษัท ซาคานา พูล แอนด์ สวิม จำกัด</t>
  </si>
  <si>
    <t>2568-206</t>
  </si>
  <si>
    <t xml:space="preserve"> สีรองพื้นกันสนิม และอื่นๆ รวม 8 รายการ</t>
  </si>
  <si>
    <t>PO-6811-161</t>
  </si>
  <si>
    <t xml:space="preserve"> กระดาษปกสำหรับทำหนังสือ จำนวน 5,500 แผ่น</t>
  </si>
  <si>
    <t>PO-6811-157</t>
  </si>
  <si>
    <t>ซื้อค่าบอกรับ/ต่ออายุฐานข้อมูล American Physical Society (APS) จำนวน 1 รายการ โดยวิธีเฉพาะเจาะจง</t>
  </si>
  <si>
    <t>SUT-PO 2025-11-19-001</t>
  </si>
  <si>
    <t>ค่าบอกรับ/ต่ออายุวารสารอิเล็กทรอนิกส์ International Journal of Geographical Information Science (Taylor and Francis) จำนวน 1 รายการ</t>
  </si>
  <si>
    <t>SUT-PO 2025-11-19-002</t>
  </si>
  <si>
    <t>ซื้อค่าบอกรับ/ต่ออายุฐานข้อมูล CINAHL Complete จำนวน 1 รายการ โดยวิธีเฉพาะเจาะจง</t>
  </si>
  <si>
    <t>SUT-PO 2025-11-19-003</t>
  </si>
  <si>
    <t>ลวดเย็บกระดาษ เบอร์ 25 จำนวน 12 ม้วน</t>
  </si>
  <si>
    <t>PO-6811-156</t>
  </si>
  <si>
    <t>หลอดภาพโปรเจคเตอร์ จำนวน 9 หลอด</t>
  </si>
  <si>
    <t>2568-205</t>
  </si>
  <si>
    <t>ชุดสื่อการเรียนรู้การจัดการโลจิสติกส์และซัพพลายเชน พร้อมอุปกรณ์ประกอบ  ตำบลสุรนารี อำเภอเมืองนครราชสีมา จังหวัดนครราชสีมา 15 ชุด</t>
  </si>
  <si>
    <t>บริษัท เดอะ สตรองโฮลด์ จำกัด เสนอราคา 142,500.00 บาท</t>
  </si>
  <si>
    <t>บริษัท เดอะ สตรองโฮลด์ จำกัด</t>
  </si>
  <si>
    <t>2568-213</t>
  </si>
  <si>
    <t>เตาหลุมไฟฟ้าให้ความร้อนและกวนสาร (Heating and Stirring Electromantle)  ตำบลสุรนารี อำเภอเมืองนครราชสีมา จังหวัดนครราชสีมา 4 เครื่อง</t>
  </si>
  <si>
    <t>บริษัท กิตติสิทธิ์ เอ็นเตอร์ จำกัด เสนอราคา 175,480.00 บาท</t>
  </si>
  <si>
    <t>บริษัท กิตติสิทธิ์ เอ็นเตอร์ จำกัด</t>
  </si>
  <si>
    <t>2568-212</t>
  </si>
  <si>
    <t>เครื่องถ่ายภาพและวิเคราะห์สารพันธุกรรมและโปรตีนจากเจลและเมมเบรนโดยใช้เคมิลูมิเนสเซนซ์ ตำบลสุรนารี อำเภอเมืองนครราชสีมา จังหวัดนครราชสีมา 1 เครื่อง</t>
  </si>
  <si>
    <t>บริษัท ไลฟ์ ไซเอนซ์ เอพี จำกัด เสนอราคา 1,292,000.00 บาท</t>
  </si>
  <si>
    <t>335/2568</t>
  </si>
  <si>
    <t>ตู้แช่แข็ง -80 องศาเซลเซียส ขนาดไม่น้อยกว่า 500 ลิตร ตำบลสุรนารี อำเภอเมืองนครราชสีมา จังหวัดนครราชสีมา 2 เครื่อง</t>
  </si>
  <si>
    <t>1. บริษัท ยู แลป โปรเฟสชั่นแนล จำกัด เสนอราคา 2,550,000.00 บาท 2. บริษัท ทีซี ไซเอนซ์ จำกัด เสนอราคา 2,560,000.00 บาท 3. บริษัท เดอะ โซลูชั่น อินเตอร์คูล จำกัด เสนอราคา 2,240,000.00 บาท</t>
  </si>
  <si>
    <t>332/2568</t>
  </si>
  <si>
    <t>แคล้มมิเตอร์ วัดกระแสไฟฟ้าได้ 400 แอมป์ 600 โวลต์ 6 ตัว</t>
  </si>
  <si>
    <t>ห้างหุ้นส่วนจำกัด ต.อิเล็คทริค(1987) เสนอราคา 20,760.00 บาท</t>
  </si>
  <si>
    <t>ห้างหุ้นส่วนจำกัด ต.อิเล็คทริค(1987)</t>
  </si>
  <si>
    <t>PO-6811-175</t>
  </si>
  <si>
    <t>บอร์ด 100 ตัว</t>
  </si>
  <si>
    <t>บริษัท นอร์ทเทิร์นอาร์ต จำกัด เสนอราคา 300,000.00 บาท</t>
  </si>
  <si>
    <t>บริษัท นอร์ทเทิร์นอาร์ต จำกัด</t>
  </si>
  <si>
    <t>334/2568</t>
  </si>
  <si>
    <t>เครื่องพิมพ์บาร์โค้ด 1 เครื่อง</t>
  </si>
  <si>
    <t>บริษัท เลเบิ้ล วัน เซ็นเตอร์ จำกัด เสนอราคา 32,528.00 บาท</t>
  </si>
  <si>
    <t>บริษัท เลเบิ้ล วัน เซ็นเตอร์ จำกัด</t>
  </si>
  <si>
    <t>PO-6811-165</t>
  </si>
  <si>
    <t>จ้างทำร่มพิมพ์โลโก้อัตลักษณ์ใหม่</t>
  </si>
  <si>
    <t>บริษัท สมาร์ทเฮลท์ (ประเทศไทย) จำกัด</t>
  </si>
  <si>
    <t>2568-210</t>
  </si>
  <si>
    <t>แบตเตอรี ขนาด 12V 21AH จำนวน 5 ลูก</t>
  </si>
  <si>
    <t>PO-6811-176</t>
  </si>
  <si>
    <t xml:space="preserve"> กระจกบันไดเลื่อน จำนวน 1 ชุด</t>
  </si>
  <si>
    <t>บริษัท ฮิตาชิ เอลลิเวเตอร์ (ประเทศไทย) จำกัด</t>
  </si>
  <si>
    <t>PO-6811-173</t>
  </si>
  <si>
    <t>ตรวจสอบและซ่อมเครื่อง GPS Master Clock จำนวน 1 งาน</t>
  </si>
  <si>
    <t>บริษัท ดีเอสอี จำกัด</t>
  </si>
  <si>
    <t>HO-6811-038</t>
  </si>
  <si>
    <t>จ้างติดตั้งเครื่องปรับอากาศอาคารเครื่องมือ 1 และอาคารเครื่องมือ 5 จำนวน 2 เครื่อง 1 งาน</t>
  </si>
  <si>
    <t>HO-6811-035</t>
  </si>
  <si>
    <t>ปลั๊กไฟคอมพิวเตอร์ จำนวน 50 ชุด</t>
  </si>
  <si>
    <t>PO-6811-166</t>
  </si>
  <si>
    <t>ตรายางชื่อ-ตำแหน่ง จำนวน 4 รายการ</t>
  </si>
  <si>
    <t xml:space="preserve">ร้าน สุรนารี เครื่องเขียน เสนอราคา 720.00 บาท </t>
  </si>
  <si>
    <t>HO-6811-039</t>
  </si>
  <si>
    <t>ผงซักฟอก แบบผง และอื่นๆ รวม 14 รายการ</t>
  </si>
  <si>
    <t xml:space="preserve">ห้างหุ้นส่วนจำกัด ไทยรัตน์วัสดุภัณฑ์ (1997) เสนอราคา 24,170.00 บาท </t>
  </si>
  <si>
    <t>PO-6811-163</t>
  </si>
  <si>
    <t>อาหารเลี้ยงเชื้อ  จำนวน 2 ขวด</t>
  </si>
  <si>
    <t>PO-6811-178</t>
  </si>
  <si>
    <t>ค่าบริการสืบค้นข้อมูลข่าวเผยแพร่ทางสื่อหนังสือพิมพ์ ผ่านบริการ Clipping News (กฤตภาคข่าว) รายปี</t>
  </si>
  <si>
    <t>บริษัท ดาต้าเซ็ต จำกัด</t>
  </si>
  <si>
    <t>2568-211</t>
  </si>
  <si>
    <t>วัสดุ  จำนวน 6 รายการ</t>
  </si>
  <si>
    <t>PO-6811-170</t>
  </si>
  <si>
    <t>เหมาบริการบำรุงรักษาเครื่องปรับอากาศชนิดปรับสารทำความเย็นอัตโนมัติ อาคารรัฐสีมาคุณากร จำนวน 1 งาน</t>
  </si>
  <si>
    <t xml:space="preserve"> 1. บริษัท เฮฟวี่ 34 เอ็นจิเนียริ่ง จำกัด เสนอราคา 990,000.00 บาท 2. บริษัท อิทธิ เอ็นจิเนียริ่ง แอนด์ ซัพพลายส์ จำกัด เสนอราคา 980,976.00 บาท 3. บริษัท เอกอรัญไทย จำกัด เสนอราคา 700,000.00 บาท 4. ห้างหุ้นส่วนจำกัด เอดี-โปร เสนอราคา  910,000.00 บาท 4. ห้างหุ้นส่วนจำกัด แอ็ดเซนท์ เท็มป  650,000.00 บาท </t>
  </si>
  <si>
    <t>บริษัท เอกอรัญไทย จำกัด</t>
  </si>
  <si>
    <t>333/2568</t>
  </si>
  <si>
    <t>อาหารสุกร จำนวน 4 รายการ</t>
  </si>
  <si>
    <t xml:space="preserve">บริษัท ซีพีเอฟ (ประเทศไทย) จำกัด (มหาชน) เสนอราคา 98,530.00 บาท </t>
  </si>
  <si>
    <t>PO-6811-174</t>
  </si>
  <si>
    <t>ถุงผัก PP ขนาด8*28 นิ้ว และอื่นๆ รวม 3 รายการ</t>
  </si>
  <si>
    <t xml:space="preserve">บริษัท ที.พี.เอ.พลาสติก จำกัด เสนอราคา 46,545.00 บาท </t>
  </si>
  <si>
    <t>บริษัท ที.พี.เอ.พลาสติก จำกัด</t>
  </si>
  <si>
    <t>PO-6811-164</t>
  </si>
  <si>
    <t>จัดทำตรายางหมึกในตัว จำนวน 9 อัน</t>
  </si>
  <si>
    <t xml:space="preserve">บริษัท 124 เฮ้าส์ คอร์ปอเรชั่น จำกัด เสนอราคา 6,248.80 บาท </t>
  </si>
  <si>
    <t>บริษัท 124 เฮ้าส์ คอร์ปอเรชั่น จำกัด</t>
  </si>
  <si>
    <t>HO-6811-040</t>
  </si>
  <si>
    <t>สารเคมี  จำนวน 15 รายการ</t>
  </si>
  <si>
    <t>PO-6811-177</t>
  </si>
  <si>
    <t>ขนส่งอาหารสุกร จำนวน 1 งาน</t>
  </si>
  <si>
    <t>ห้างหุ้นส่วนจำกัด โชคเอี่ยมศิริ ทรานสปอร์ต</t>
  </si>
  <si>
    <t>HO-6811-036</t>
  </si>
  <si>
    <t>วัสดุสำหรับทันตกรรม  จำนวน 2 รายการ (นาฬิกาจับเวลา, เชือก)</t>
  </si>
  <si>
    <t>PO-6811-168</t>
  </si>
  <si>
    <t>จ้างพิมพ์ซองเอกสาร C4 ภาษาไทยขยายข้าง จำนวน 5,000 ซอง</t>
  </si>
  <si>
    <t>บริษัท สมบูรณ์การพิมพ์ จำกัด</t>
  </si>
  <si>
    <t>HO-6811-037</t>
  </si>
  <si>
    <t>ฮาร์ดดิสก์และแท่นเชื่อมต่อฮาร์ดดิสก์ จำนวน 2 รายการ</t>
  </si>
  <si>
    <t>บริษัท ทีเอ็มที เอ็นจิเนียริ่ง แอนด์ เทรดดิ้ง จำกัด</t>
  </si>
  <si>
    <t>PO-6811-169</t>
  </si>
  <si>
    <t>วัสดุสิ้นเปลืองสำนักงาน จำนวน 14 รายการ</t>
  </si>
  <si>
    <t>บริษัท รวมวิทยา จำกัด</t>
  </si>
  <si>
    <t>PO-6811-180</t>
  </si>
  <si>
    <t>เครื่องสแกนนิ้ว จำนวน 3 เครื่อง</t>
  </si>
  <si>
    <t>บริษัท ออลล์เว็บ เทคโนโลยี่ จำกัด</t>
  </si>
  <si>
    <t>PO-6811-162</t>
  </si>
  <si>
    <t>ชุดทดสอบ  จำนวน 2 กล่อง</t>
  </si>
  <si>
    <t>บริษัท ซายน์เทค จำกัด</t>
  </si>
  <si>
    <t>PO-6811-172</t>
  </si>
  <si>
    <t>น้ำยา Self curing acrylic  จำนวน 1 ขวด</t>
  </si>
  <si>
    <t>บริษัท โฮมเด้นท์ กรุ๊ป จำกัด</t>
  </si>
  <si>
    <t>PO-6811-167</t>
  </si>
  <si>
    <t>ไส้กรอง เพื่อซ่อมเครื่องวิเคราะห์หาปริมาณธาตุฯ  จำนวน 3 ea</t>
  </si>
  <si>
    <t>บริษัท ลีโก้ อินสตรูเมนท์ส (ประเทศไทย) จำกัด</t>
  </si>
  <si>
    <t>PO-6811-171</t>
  </si>
  <si>
    <t>เครื่องทดสอบแอสฟัลท์ติกคอนกรีต แบบมาร์แชล (Marshall Stability Machine)  ตำบลสุรนารี อำเภอเมืองนครราชสีมา จังหวัดนครราชสีมา 1 ชุด</t>
  </si>
  <si>
    <t>1. บริษัท เอส เอ็น แคลิเบรชั่น แอนด์ เซอร์วิส จำกัด เสนอราคา 381,480.00 380,000.00 บาท 2. บริษัท ลิมิเต็ด ซายน์ จำกัด เสนอราคา  430,000.00 บาท 3. บริษัท บีพีเอส อินสทรูเมนต์ จำกัด เสนอราคา  495,010.00 บาท 4. บริษัท เอ็ม ดี โปรซัพพลายส์ จำกัด เสนอราคา 501,000.00 บาท 5. บริษัท เจนเนอรัล แมชเทค จำกัด เสนอราคา 450,000.00 บาท</t>
  </si>
  <si>
    <t xml:space="preserve">บริษัท เอส เอ็น แคลิเบรชั่น แอนด์ เซอร์วิส จำกัด </t>
  </si>
  <si>
    <t>339/2568</t>
  </si>
  <si>
    <t>ชุดถังรีดนมโค  ตำบลสุรนารี อำเภอเมืองนครราชสีมา จังหวัดนครราชสีมา 4 ชุด</t>
  </si>
  <si>
    <t>บริษัท เยนวา (ประเทศไทย) จำกัด เสนอราคา 80,000.00 บาท</t>
  </si>
  <si>
    <t>บริษัท เยนวา (ประเทศไทย) จำกัด</t>
  </si>
  <si>
    <t>PO-6811-203</t>
  </si>
  <si>
    <t>เครื่องเลี้ยงเชื้อแบบเขย่าและควบคุมอุณหภูมิ ตำบลสุรนารี อำเภอเมืองนครราชสีมา จังหวัดนครราชสีมา 1 เครื่อง</t>
  </si>
  <si>
    <t xml:space="preserve">1. บริษัท ไอโครเทค จำกัด เสนอราคา 1,237,990.00 บาท 2 บริษัท ไอเอ็นเอส แล็บเซิร์ฟ จำกัด เสนอราคา 1,297,760.00 บาท </t>
  </si>
  <si>
    <t>340/2568</t>
  </si>
  <si>
    <t>พื้นยางปูห้องออกกำลังกายพร้อมติดตั้ง 220 ตรม.</t>
  </si>
  <si>
    <t>บริษัท โฮมฟิตทูลส์ จำกัด เสนอราคา 255,200.00 บาท</t>
  </si>
  <si>
    <t>336/2568</t>
  </si>
  <si>
    <t>ดัมเบลพร้อมชั้นวาง ขนาดน้ำหนัก 35-50 Kg.1 ชุด</t>
  </si>
  <si>
    <t>บริษัท โฮมฟิตทูลส์ จำกัด เสนอราคา 77,000.00 บาท</t>
  </si>
  <si>
    <t>ชั้นวางบาร์เบลล์ 2 อัน</t>
  </si>
  <si>
    <t>บริษัท โฮมฟิตทูลส์ จำกัด เสนอราคา 23,800.00 บาท</t>
  </si>
  <si>
    <t>บาร์ฝึกต้นขาและสะโพก Safety Squat Bar 4 อัน</t>
  </si>
  <si>
    <t>บริษัท โฮมฟิตทูลส์ จำกัด เสนอราคา 11,500.00 บาท</t>
  </si>
  <si>
    <t>เครื่องบริหารสะโพก Hip thrust 1 เครื่อง</t>
  </si>
  <si>
    <t>บริษัท โฮมฟิตทูลส์ จำกัด เสนอราคา 31,000.00 บาท</t>
  </si>
  <si>
    <t xml:space="preserve"> บริษัท โฮมฟิตทูลส์ จำกัด</t>
  </si>
  <si>
    <t>เก้าอี้สำหรับออกกำลังกายแบบอเนกประสงค์ 
Multi Function Bench 2 ตัว</t>
  </si>
  <si>
    <t>บริษัท โฮมฟิตทูลส์ จำกัด เสนอราคา 24,000.00 บาท</t>
  </si>
  <si>
    <t>ปั๊มสูบน้ำเสียอเนกประสงค์ 2 เครื่อง</t>
  </si>
  <si>
    <t>ห้างหุ้นส่วนจำกัด เอ็นอาร์ 
วอเตอร์ปั้ม แอนด์ คอนโทรล เสนอราคา 13,000.00 บาท</t>
  </si>
  <si>
    <t>ห้างหุ้นส่วนจำกัด เอ็นอาร์ 
วอเตอร์ปั้ม แอนด์ คอนโทรล</t>
  </si>
  <si>
    <t>PO-6811-192</t>
  </si>
  <si>
    <t>ปั๊มสูบน้ำเสียชีวภาพ 1 เครื่อง</t>
  </si>
  <si>
    <t>ห้างหุ้นส่วนจำกัด เอ็นอาร์ 
วอเตอร์ปั้ม แอนด์ คอนโทรล เสนอราคา 50,000.00 บาท</t>
  </si>
  <si>
    <t>บันไดไฟเบอร์กลาสพาดเลื่อน 1 อัน</t>
  </si>
  <si>
    <t>ห้างหุ้นส่วนจำกัด เอ็นอาร์ 
วอเตอร์ปั้ม แอนด์ คอนโทรล เสนอราคา 10,500.00 บาท</t>
  </si>
  <si>
    <t>บันไดไฟเบอร์กลาส 5 ขั้น 1 อัน</t>
  </si>
  <si>
    <t>ห้างหุ้นส่วนจำกัด เอ็นอาร์ 
วอเตอร์ปั้ม แอนด์ คอนโทรล เสนอราคา 2,700.00 บาท</t>
  </si>
  <si>
    <t>บันไดไฟเบอร์กลาส 7 ขั้น 1 อัน</t>
  </si>
  <si>
    <t>ห้างหุ้นส่วนจำกัด เอ็นอาร์ 
วอเตอร์ปั้ม แอนด์ คอนโทรล เสนอราคา 3,500.00 บาท</t>
  </si>
  <si>
    <t>เครื่องเชื่อมอินเวอร์เตอร์ (Inverter) 2 เครื่อง</t>
  </si>
  <si>
    <t>บริษัท ธนสรณ์วิศวกรรม จำกัด เสนอราคา 11,000.00 บาท</t>
  </si>
  <si>
    <t>บริษัท ธนสรณ์วิศวกรรม จำกัด</t>
  </si>
  <si>
    <t>PO-6811-201</t>
  </si>
  <si>
    <t>พัดลมอุตสาหกรรม 22 นิ้ว 10 เครื่อง</t>
  </si>
  <si>
    <t>บริษัท ธนสรณ์วิศวกรรม จำกัด เสนอราคา 40,000.00 บาท</t>
  </si>
  <si>
    <t>PO-6811-198</t>
  </si>
  <si>
    <t>เครื่องทำน้ำเย็น 5 เครื่อง</t>
  </si>
  <si>
    <t>บริษัท ธนสรณ์วิศวกรรม จำกัด เสนอราคา 22,500.00 บาท</t>
  </si>
  <si>
    <t>เครื่องเจียรไร้สาย พร้อมแบตเตอรี่ 1 เครื่อง</t>
  </si>
  <si>
    <t>บริษัท ธนสรณ์วิศวกรรม จำกัด เสนอราคา 9,300.00 บาท</t>
  </si>
  <si>
    <t>PO-6811-202</t>
  </si>
  <si>
    <t>ตู้เชื่อม MIG ขนาดกลาง 2 เครื่อง</t>
  </si>
  <si>
    <t>บริษัท ธนสรณ์วิศวกรรม จำกัด เสนอราคา 13,000.00 บาท</t>
  </si>
  <si>
    <t>ปั๊มแช่ดูดโคลนสแตนเลส (สูบระบายน้ำ) 
1 1/2 นิ้ว 2 เครื่อง</t>
  </si>
  <si>
    <t>บริษัท ธนสรณ์วิศวกรรม จำกัด เสนอราคา 11,600.00 บาท</t>
  </si>
  <si>
    <t>ปั๊มแช่ดูดโคลนสแตนเลส (สูบระบายน้ำ) 2 นิ้ว 2 เครื่อง</t>
  </si>
  <si>
    <t>บริษัท ธนสรณ์วิศวกรรม จำกัด เสนอราคา 13,600.00 บาท</t>
  </si>
  <si>
    <t>ชุดสว่านและไขควงกระแทกไร้สาย 1 เครื่อง</t>
  </si>
  <si>
    <t>บริษัท ธนสรณ์วิศวกรรม จำกัด เสนอราคา 15,000.00 บาท</t>
  </si>
  <si>
    <t>เครื่องมืออเนกประสงค์ไร้สาย 18 โวลต์ 1 เครื่อง</t>
  </si>
  <si>
    <t>บริษัท ธนสรณ์วิศวกรรม จำกัด เสนอราคา 16,000.00 บาท</t>
  </si>
  <si>
    <t>สว่านกระแทกไร้แปรงถ่าน 3 เครื่อง</t>
  </si>
  <si>
    <t>บริษัท ธนสรณ์วิศวกรรม จำกัด เสนอราคา 19,500.00 บาท</t>
  </si>
  <si>
    <t>ปั๊มน้ำอัตโนมัติแรงดันคงที่ ขนาดไม่น้อยกว่า 250 วัตต์ 2 เครื่อง</t>
  </si>
  <si>
    <t>บริษัท ธนสรณ์วิศวกรรม จำกัด เสนอราคา 19,000.00 บาท</t>
  </si>
  <si>
    <t>ห้างหุ้นส่วนจำกัด เอ็นอาร์ วอเตอร์ปั้ม แอนด์ คอนโทรล เสนอราคา 13,000.00 บาท</t>
  </si>
  <si>
    <t>ห้างหุ้นส่วนจำกัด เอ็นอาร์ วอเตอร์ปั้ม แอนด์ คอนโทรล</t>
  </si>
  <si>
    <t>ห้างหุ้นส่วนจำกัด เอ็นอาร์ วอเตอร์ปั้ม แอนด์ คอนโทรล เสนอราคา 50,000.00 บาท</t>
  </si>
  <si>
    <t>ห้างหุ้นส่วนจำกัด เอ็นอาร์ วอเตอร์ปั้ม แอนด์ คอนโทรล เสนอราคา 10,500.00 บาท</t>
  </si>
  <si>
    <t>ห้างหุ้นส่วนจำกัด เอ็นอาร์ วอเตอร์ปั้ม แอนด์ คอนโทรล เสนอราคา 2,700.00 บาท</t>
  </si>
  <si>
    <t>ห้างหุ้นส่วนจำกัด เอ็นอาร์ วอเตอร์ปั้ม แอนด์ คอนโทรล เสนอราคา 3,500.00 บาท</t>
  </si>
  <si>
    <t>กล้องถ่ายภาพความร้อน 2 เครื่อง</t>
  </si>
  <si>
    <t>แบตเตอรี่สำรองพกพา (Portable Power Station) ขนาด 1000 วัตต์ 2 ชุด</t>
  </si>
  <si>
    <t>ห้างหุ้นส่วนจำกัด เอดี-โปร เสนอราคา 44,600.00 บาท</t>
  </si>
  <si>
    <t>ห้างหุ้นส่วนจำกัด เอดี-โปร</t>
  </si>
  <si>
    <t>PO-6811-188</t>
  </si>
  <si>
    <t>วัสดุ จำนวน 4 รายการ</t>
  </si>
  <si>
    <t>PO-6811-206</t>
  </si>
  <si>
    <t>วัสดุทันตกรรม  จำนวน 2 ชุด</t>
  </si>
  <si>
    <t>PO-6811-181</t>
  </si>
  <si>
    <t>วัสดุโยธาสถาปัตย์ จำนวน 12 รายการ</t>
  </si>
  <si>
    <t>2568-218</t>
  </si>
  <si>
    <t>ชุดเครื่องคอมพิวเตอร์ All in one พร้อมอุปกรณ์คอมพิวเตอร์ประกอบ จำนวน 1 ชุด</t>
  </si>
  <si>
    <t>PO-6811-204</t>
  </si>
  <si>
    <t>สีย้อมเซลล์  จำนวน 1 kit</t>
  </si>
  <si>
    <t>PO-6811-185</t>
  </si>
  <si>
    <t>วัสดุทันตกรรม จำนวน 2 รายการ</t>
  </si>
  <si>
    <t>PO-6811-182</t>
  </si>
  <si>
    <t xml:space="preserve"> จ้างซ่อมแซมรถแทรกเตอร์ FORD 6640</t>
  </si>
  <si>
    <t>ห้างหุ้นส่วนจำกัด โกรว์ โปรเกรส แมชชีนเนอรี่</t>
  </si>
  <si>
    <t>PO-6811-183</t>
  </si>
  <si>
    <t xml:space="preserve"> จ้างซ่อมแซมรถกระบะ ทะเบียน ผผ-604 นม.</t>
  </si>
  <si>
    <t>HO-6811-043</t>
  </si>
  <si>
    <t>ก่อสร้างอาคารศูนย์ทดสอบครบวงจรของระบบการผลิต กักเก็บและการใช้ประโยชน์พลังงานไฮโดรเจน จำนวน 1 งาน</t>
  </si>
  <si>
    <t>ห้างหุ้นส่วนจำกัด สตาร์ทอัพ คอนสตรัคชั่น</t>
  </si>
  <si>
    <t>337/2568</t>
  </si>
  <si>
    <t xml:space="preserve"> วัสดุ-อุปกรณ์ จำนวน 4 รายการ</t>
  </si>
  <si>
    <t>PO-6811-199</t>
  </si>
  <si>
    <t>วัสดุ-อุปกรณ์ จำนวน 11 รายการ</t>
  </si>
  <si>
    <t>PO-6811-200</t>
  </si>
  <si>
    <t>ค่าบอกรับ/ต่ออายุวารสารอิเล็กทรอนิกส์ 1. Bioscience, Biotechnology, and Biochemistry 2. Chemical Communications (Jan.-Dec. 2026)</t>
  </si>
  <si>
    <t xml:space="preserve">บริษัท นิว โนวเลจ อินฟอร์มเมชั่น จำกัด เสนอราคา 195,160.00 บาท </t>
  </si>
  <si>
    <t>บริษัท นิว โนวเลจ อินฟอร์มเมชั่น จำกัด</t>
  </si>
  <si>
    <t>2568-216</t>
  </si>
  <si>
    <t>วัสดุระบบไฟฟ้า จำนวน 2 รายการ</t>
  </si>
  <si>
    <t xml:space="preserve">บริษัท 168 เอ็นจิเนียริ่ง คอร์ปอเรชั่น จำกัด เสนอราคา 190,500.00 บาท </t>
  </si>
  <si>
    <t>2568-220</t>
  </si>
  <si>
    <t>วัสดุ-อุปกรณ์ จำนวน 5 ตัว</t>
  </si>
  <si>
    <t xml:space="preserve">บริษัท ธนสรณ์วิศวกรรม จำกัด เสนอราคา 45,000.00 บาท </t>
  </si>
  <si>
    <t>PO-6811-197</t>
  </si>
  <si>
    <t>จ้างทำแผ่นพับ ขนาด A5 จำนวน 5,000 แผ่น</t>
  </si>
  <si>
    <t>HO-6811-045</t>
  </si>
  <si>
    <t>ระบบไฟฟ้า จำนวน 7 รายการ</t>
  </si>
  <si>
    <t>PO-6811-194</t>
  </si>
  <si>
    <t xml:space="preserve"> ยางรถตักขยะ ทะเบียน ตธ-6307 นม</t>
  </si>
  <si>
    <t>PO-6811-179</t>
  </si>
  <si>
    <t>ค่าบอกรับวารสารอิเล็กทรอนิกส์ Journal of the American Ceramic Society (1 Jan – 31 Dec 2026)</t>
  </si>
  <si>
    <t>2568-215</t>
  </si>
  <si>
    <t>ค่าบอกรับวารสารอิเล็กทรอนิกส์ Sedimentology (1 Jan – 31 Dec 2026)</t>
  </si>
  <si>
    <t xml:space="preserve">ร้าน ซิกมาเอด เสนอราคา 145,000.00 บาท </t>
  </si>
  <si>
    <t>2568-214</t>
  </si>
  <si>
    <t>ซ่อมแซมรถบรรทุกน้ำ 6 ล้อ หมายเลขทะเบียน 90-4840 นม</t>
  </si>
  <si>
    <t>HO-6811-029</t>
  </si>
  <si>
    <t>มิเตอร์น้ำประปา จำนวน 3 รายการ</t>
  </si>
  <si>
    <t>2568-217</t>
  </si>
  <si>
    <t>วัสดุทันตกรรม  จำนวน 4 รายการ</t>
  </si>
  <si>
    <t>บริษัท ไดรว์ เด็นทั่ล อินคอร์ปอเรชั่น จำกัด</t>
  </si>
  <si>
    <t>PO-6811-186</t>
  </si>
  <si>
    <t>วัสดุระบบปรับอากาศ จำนวน 5 รายการ</t>
  </si>
  <si>
    <t>PO-6811-191</t>
  </si>
  <si>
    <t>ซ่อมแซมรถยต์กระบะ ทะเบียน  ผม-8926 นม</t>
  </si>
  <si>
    <t>HO-6811-041</t>
  </si>
  <si>
    <t>อุปกรณ์สำหรับสร้างเครื่องวัดน้ำหนักดิจิทัลแบบอ่านค่าได้ต่อเนื่อง จำนวน 11 รายการ</t>
  </si>
  <si>
    <t>PO-6811-189</t>
  </si>
  <si>
    <t>วัสดุระบบปรับอากาศ จำนวน 3 รายการ</t>
  </si>
  <si>
    <t>2568-219</t>
  </si>
  <si>
    <t>วัสดุและอุปกรณ์สำหรับวิทยุสื่อสาร จำนวน 6 รายการ</t>
  </si>
  <si>
    <t>ห้างหุ้นส่วนจำกัด โคราชซีคิว (1995)</t>
  </si>
  <si>
    <t>PO-6811-184</t>
  </si>
  <si>
    <t>เซนเซอร์วัดน้ำหนักแบบโหลดเซลล์และอุปกรณ์ประกอบร่วม จำนวน 3 รายการ</t>
  </si>
  <si>
    <t>PO-6811-190</t>
  </si>
  <si>
    <t>วัสดุระบบไฟฟ้า จำนวน 5 รายการ</t>
  </si>
  <si>
    <t>ห้างหุ้นส่วนจำกัด แสนวิการไฟฟ้า</t>
  </si>
  <si>
    <t>PO-6811-196</t>
  </si>
  <si>
    <t>ซ่อมแซมรถกระบะ ทะเบียน ผม-8927 นม</t>
  </si>
  <si>
    <t>HO-6811-042</t>
  </si>
  <si>
    <t>เหมาบำรุงรักษาระบบกล้องโทรทัศน์วงจรปิด (CCTV) จำนวน 1 งาน</t>
  </si>
  <si>
    <t>338/2568</t>
  </si>
  <si>
    <t>กล้องถ่ายภาพความร้อน 1 เครื่อง</t>
  </si>
  <si>
    <t>บริษัท อินสทรูเม้นท์เอเชีย จำกัด เสนอราคา 124,095.07 บาท</t>
  </si>
  <si>
    <t>บริษัท อินสทรูเม้นท์เอเชีย จำกัด</t>
  </si>
  <si>
    <t>2568-221</t>
  </si>
  <si>
    <t>โปรแกรมลิขสิทธิ์ระบบดาต้าเซนเตอร์ 1 ระบบ</t>
  </si>
  <si>
    <t>บริษัท เดอะแพรคทิเคิล โซลูชั่น จำกัด (มหาชน) เสนอราคา 496,480.00 บาท</t>
  </si>
  <si>
    <t>บริษัท เดอะแพรคทิเคิล โซลูชั่น จำกัด (มหาชน)</t>
  </si>
  <si>
    <t>341/2568</t>
  </si>
  <si>
    <t>สอบเทียบเครื่องมือ  จำนวน 1 รายการ</t>
  </si>
  <si>
    <t>สถาบันมาตรวิทยาแห่งชาติ</t>
  </si>
  <si>
    <t>7402(6)/09478</t>
  </si>
  <si>
    <t>PO-6811-213</t>
  </si>
  <si>
    <t xml:space="preserve">บริษัท ไตรเอ็นซายน์ โพรไวด์เดอร์ จำกัด เสนอราคา 32,988.10 บาท </t>
  </si>
  <si>
    <t>PO-6811-205</t>
  </si>
  <si>
    <t xml:space="preserve">ห้างหุ้นส่วนจำกัด ส.วัฒนาพาณิชย์ เสนอราคา 12,298.00 บาท </t>
  </si>
  <si>
    <t>PO-6811-211</t>
  </si>
  <si>
    <t xml:space="preserve">บริษัท มาย แล็บ สเกล จำกัด เสนอราคา 28,358.23 บาท </t>
  </si>
  <si>
    <t>PO-6811-193</t>
  </si>
  <si>
    <t>ขออนุมัติจ้างพิมพ์เอกสารจำนวน 1 วิชา จำนวน 100 เล่ม</t>
  </si>
  <si>
    <t xml:space="preserve">ห้างหุ้นส่วนจำกัด เอ็ม แอนด์ เอ็ม เลเซอร์พริ้นต์ เสนอราคา 23,326.00 บาท </t>
  </si>
  <si>
    <t>ห้างหุ้นส่วนจำกัด เอ็ม แอนด์ เอ็ม เลเซอร์พริ้นต์</t>
  </si>
  <si>
    <t>HO-6811-046</t>
  </si>
  <si>
    <t>ท่อสูบน้ำพญานาค จำนวน 2 ตัว</t>
  </si>
  <si>
    <t>ห้างหุ้นส่วนจำกัด บุญไทยแมชีนเนอรี่</t>
  </si>
  <si>
    <t>PO-6811-226</t>
  </si>
  <si>
    <t>สารเคมี  จำนวน 5 รายการ</t>
  </si>
  <si>
    <t>PO-6811-195</t>
  </si>
  <si>
    <t>PO-6811-207</t>
  </si>
  <si>
    <t>ปูนร้อน จำนวน 1 รายการ</t>
  </si>
  <si>
    <t xml:space="preserve">บริษัท วีระมาศการเกษตร จำกัด เสนอราคา 4,125.00 บาท </t>
  </si>
  <si>
    <t>บริษัท วีระมาศการเกษตร จำกัด</t>
  </si>
  <si>
    <t>PO-6811-210</t>
  </si>
  <si>
    <t>ฝาปิดเครื่องชั่ง  จำนวน 22 แผ่น</t>
  </si>
  <si>
    <t xml:space="preserve">บริษัท ยูนิตแล็บ เมคเกอร์ จำกัด เสนอราคา 3,531.00 บาท </t>
  </si>
  <si>
    <t>PO-6811-209</t>
  </si>
  <si>
    <t>342/2568</t>
  </si>
  <si>
    <t>วัสดุ  จำนวน 9 รายการ</t>
  </si>
  <si>
    <t>PO-6811-212</t>
  </si>
  <si>
    <t>กระดาษทรายน้ำ  จำนวน 10 รายการ</t>
  </si>
  <si>
    <t>บริษัท ที.เค. กาแล็กซี จำกัด</t>
  </si>
  <si>
    <t>PO-6811-214</t>
  </si>
  <si>
    <t>PO-6811-208</t>
  </si>
  <si>
    <t>PO-6811-187</t>
  </si>
  <si>
    <t>เก้าอี้โพลี 500 ตัว</t>
  </si>
  <si>
    <t>ห้างหุ้นส่วนจำกัด ไทยรัตน์
วัสดุภัณฑ์ (1997) เสนอราคา 145,000.00 บาท</t>
  </si>
  <si>
    <t>ห้างหุ้นส่วนจำกัด ไทยรัตน์
วัสดุภัณฑ์ (1997)</t>
  </si>
  <si>
    <t>2568-223</t>
  </si>
  <si>
    <t>Pelvic Binder จำนวน 2 ชุด</t>
  </si>
  <si>
    <t>ร้าน เจเอ ซีพีอาร์ โปรดักส์</t>
  </si>
  <si>
    <t>PO-6811-234</t>
  </si>
  <si>
    <t>เช่าเต็นท์ เก้าอี้สำหรับญาติบัณฑิต และค่าเช่าโต๊ะกลม พร้อมผ้าคลุม จำนวน 4 รายการ</t>
  </si>
  <si>
    <t>นาย ทวี วิลัยรัตน์</t>
  </si>
  <si>
    <t>PO-6811-216</t>
  </si>
  <si>
    <t>กระดาษเช็ดทำความสะอาดฯ  จำนวน 10 กล่อง</t>
  </si>
  <si>
    <t>บริษัท กิตติเชษฐ์ เอสพีอาร์ จำกัด</t>
  </si>
  <si>
    <t>PO-6811-221</t>
  </si>
  <si>
    <t>ผลิตตลับตะกั่ว จำนวน 1 งาน</t>
  </si>
  <si>
    <t>บริษัท โคราช พรีซิชั่น แอนด์ คอนสตรัคชั่น เอ็นจิเนียริ่ง 1995 จำกัด</t>
  </si>
  <si>
    <t>HO-6811-047</t>
  </si>
  <si>
    <t>บริษัท เซอร์นิค อินเตอร์เนชั่นแนล จำกัด</t>
  </si>
  <si>
    <t>PO-6811-219</t>
  </si>
  <si>
    <t>แบตเตอรี่  จำนวน 1 ลูก</t>
  </si>
  <si>
    <t>PO-6811-222</t>
  </si>
  <si>
    <t xml:space="preserve"> จ้างพิมพ์ปก 4 สี พร้อมเข้าเล่มไสกาวเอกสารรายงานการติดตามและประเมินผลงาน มทส. ประจำปีงบประมาณ พ.ศ. 2568 จำนวน 120 เล่ม</t>
  </si>
  <si>
    <t>HO-6811-050</t>
  </si>
  <si>
    <t>ซ่อมระบบระบายน้ำทิ้ง ห้องประชุมคุณสาร อาคารพญาไทพลาซ่า กรุงเทพมหานคร จำนวน 1 งาน</t>
  </si>
  <si>
    <t>บริษัท เอสเอสพี เซอร์วิส 2559 จำกัด</t>
  </si>
  <si>
    <t>HO-6811-048</t>
  </si>
  <si>
    <t>เช่าเครื่องเสียงงานบัณฑิตสักการะ ณ ลานย่าโม วันที่ 24 ธ.ค. 2568 จำนวน 1 ชุด</t>
  </si>
  <si>
    <t xml:space="preserve">ห้างหุ้นส่วนจำกัด เอ็ม.ดี.เฮ้าส์ นครราชสีมา เสนอราคา 6,000.00 บาท </t>
  </si>
  <si>
    <t>ห้างหุ้นส่วนจำกัด เอ็ม.ดี.เฮ้าส์ นครราชสีมา</t>
  </si>
  <si>
    <t>PO-6811-229</t>
  </si>
  <si>
    <t>ก๊าซ (เฉพาะเนื้อ)  จำนวน 1 ท่อ</t>
  </si>
  <si>
    <t xml:space="preserve">บริษัท แอร์ ลิควิด(ประเทศไทย) จำกัด เสนอราคา 1,979.50 บาท </t>
  </si>
  <si>
    <t>บริษัท แอร์ ลิควิด(ประเทศไทย) จำกัด</t>
  </si>
  <si>
    <t>PO-6811-215</t>
  </si>
  <si>
    <t xml:space="preserve">ห้างหุ้นส่วนจำกัด นวกรวิศวกรรม เสนอราคา 113,350.00 บาท </t>
  </si>
  <si>
    <t>2568-224</t>
  </si>
  <si>
    <t>ก๊าซ  จำนวน 3 รายการ</t>
  </si>
  <si>
    <t xml:space="preserve">บริษัท แอร์ ลิควิด(ประเทศไทย) จำกัด เสนอราคา 43,656.00 บาท </t>
  </si>
  <si>
    <t>PO-6811-236</t>
  </si>
  <si>
    <t>วงแหวนป้องกันการไหลของของเหลว  จำนวน 120 อัน</t>
  </si>
  <si>
    <t xml:space="preserve">บริษัท อิตัลมาร์ (ประเทศไทย) จำกัด เสนอราคา 3,210.00 บาท </t>
  </si>
  <si>
    <t>PO-6811-232</t>
  </si>
  <si>
    <t>ซ่อมตู้เพาะพืช   จำนวน 1 เครื่อง</t>
  </si>
  <si>
    <t>HO-6811-053</t>
  </si>
  <si>
    <t>บริษัท เซรามิคส์ อาร์ อัส จำกัด</t>
  </si>
  <si>
    <t>PO-6811-218</t>
  </si>
  <si>
    <t>PO-6811-220</t>
  </si>
  <si>
    <t>ปุ๋ยออสโมโค้ท สูตร 13-13-13 จำนวน 6 ถุง และรายการอื่นๆ รวม 5 รายการ</t>
  </si>
  <si>
    <t>PO-6811-228</t>
  </si>
  <si>
    <t>ใบเลื่อยวงเดือนตัดหญ้า และอื่นๆรวม 4 รายการ</t>
  </si>
  <si>
    <t xml:space="preserve">ห้างหุ้นส่วนจำกัด ไทยรัตน์วัสดุภัณฑ์ (1997) เสนอราคา 3,940.00 บาท </t>
  </si>
  <si>
    <t>PO-6811-227</t>
  </si>
  <si>
    <t>อุปกรณ์ จำนวน 11 รายการ</t>
  </si>
  <si>
    <t xml:space="preserve">บริษัท ธนสรณ์วิศวกรรม จำกัด เสนอราคา 27,201.00 บาท </t>
  </si>
  <si>
    <t>PO-6811-217</t>
  </si>
  <si>
    <t>ชุดปรับสภาพไร้ออกซิเจน จำนวน 3 กล่อง</t>
  </si>
  <si>
    <t xml:space="preserve">บริษัท ดีเคเอสเอช เทคโนโลยี จำกัด เสนอราคา 4,494.00 บาท </t>
  </si>
  <si>
    <t>PO-6811-231</t>
  </si>
  <si>
    <t>จัดหาอาหารไก่เริ่มไข่ จำนวน 4,300 กก.</t>
  </si>
  <si>
    <t>PO-6811-225</t>
  </si>
  <si>
    <t xml:space="preserve">บริษัท ดีเคเอสเอช เทคโนโลยี จำกัด เสนอราคา 5,457.00 บาท </t>
  </si>
  <si>
    <t>HO-6811-052</t>
  </si>
  <si>
    <t>แพะขุน จำนวน 5 ตัว</t>
  </si>
  <si>
    <t>นาย สรศักดิ์ ทองแพะ</t>
  </si>
  <si>
    <t>PO-6811-224</t>
  </si>
  <si>
    <t>ซ่อมแซมประตูกระจกอัตโนมัติ หอประวัติ มหาวิทยาลัยเทคโนโลยีสุรนารี อาคารบรรณสาร 2</t>
  </si>
  <si>
    <t>HO-6811-049</t>
  </si>
  <si>
    <t>Reagent for COD  จำนวน 1 กล่อง</t>
  </si>
  <si>
    <t>PO-6811-233</t>
  </si>
  <si>
    <t>แผงกั้นจราจรและกรวยจราจร จำนวน 2 รายการ</t>
  </si>
  <si>
    <t>2568-222</t>
  </si>
  <si>
    <t>PO-6811-223</t>
  </si>
  <si>
    <t>pH Probe จำนวน 1 ชุด และรายการอื่นๆ รวม 2 รายการ</t>
  </si>
  <si>
    <t>PO-6811-230</t>
  </si>
  <si>
    <t>สอบเทียบเครื่องมือ  จำนวน 11 รายการ</t>
  </si>
  <si>
    <t>สมาคมส่งเสริมเทคโนโลยี (ไทย-ญี่ปุ่น)</t>
  </si>
  <si>
    <t>HO-6811-051</t>
  </si>
  <si>
    <t>ซื้อหุ่นเจาะปอด  จำนวน 1 ชุด</t>
  </si>
  <si>
    <t>PO-6811-235</t>
  </si>
  <si>
    <t>อาหารไก่เริ่มไข่  จำนวน 4,300 กิโลกรัม</t>
  </si>
  <si>
    <t>PO-6805-041</t>
  </si>
  <si>
    <t>โน๊ตบุ๊คเพื่อใช้ทำงานในสำนักงาน จำนวน 1 เครื่อง</t>
  </si>
  <si>
    <t>PO-6805-042</t>
  </si>
  <si>
    <t>วัสดุประจำห้องปฏิบัติการ วัสดุ  จำนวน 4 รายการ</t>
  </si>
  <si>
    <t>PO-6805-045</t>
  </si>
  <si>
    <t>พัดลมอุตสาหกรรม 10 ตัว</t>
  </si>
  <si>
    <t>บริษัท 168 เอ็นจิเนียริ่ง คอร์ปอเรชั่น จำกัด เสนอราคา 37,500.00 บาท</t>
  </si>
  <si>
    <t>PO-6811-241</t>
  </si>
  <si>
    <t>วัสดุโยธาสถาปัตย์ จำนวน 17 รายการ</t>
  </si>
  <si>
    <t>PO-6811-238</t>
  </si>
  <si>
    <t xml:space="preserve"> วัสดุระบบไฟฟ้า จำนวน 13 รายการ</t>
  </si>
  <si>
    <t>344/2568</t>
  </si>
  <si>
    <t xml:space="preserve">ห้างหุ้นส่วนจำกัด ต.อิเล็คทริค(1987) เสนอราคา 78,500.00 บาท </t>
  </si>
  <si>
    <t>PO-6811-239</t>
  </si>
  <si>
    <t>วัสดุอุปกรณ์ไฟฟ้า จำนวน 6 รายการ</t>
  </si>
  <si>
    <t xml:space="preserve">บริษัท 168 เอ็นจิเนียริ่ง คอร์ปอเรชั่น จำกัด เสนอราคา 26,450.00 บาท </t>
  </si>
  <si>
    <t>PO-6811-240</t>
  </si>
  <si>
    <t>ผ้าพยุงโคทั้งตัว และอื่นๆ รวม 2 รายการ</t>
  </si>
  <si>
    <t xml:space="preserve">บริษัท แดรี่ไลน์ อินเตอร์เทรดดิ้ง จำกัด เสนอราคา 8,600.00 บาท </t>
  </si>
  <si>
    <t>บริษัท แดรี่ไลน์ อินเตอร์เทรดดิ้ง จำกัด</t>
  </si>
  <si>
    <t>PO-6811-237</t>
  </si>
  <si>
    <t>เปลี่ยนสายเมนไฟฟ้า และเมนเบรกเกอร์ อาคารกิจการนักศึกษา 2</t>
  </si>
  <si>
    <t>343/2568</t>
  </si>
  <si>
    <t>โต๊ะพับอเนกประสงค์ 200 ตัว</t>
  </si>
  <si>
    <t>ห้างหุ้นส่วนจำกัด ไทยรัตน์
วัสดุภัณฑ์ (1997) เสนอราคา 360,000.00 บาท</t>
  </si>
  <si>
    <t>346/2568</t>
  </si>
  <si>
    <t>2568-226</t>
  </si>
  <si>
    <t>วัสดุระบบไฟฟ้า จำนวน 7 รายการ</t>
  </si>
  <si>
    <t>350/2568</t>
  </si>
  <si>
    <t>ค่าบอกรับ/ต่ออายุฐานข้อมูล Access Medicine (20 Jan. 26 – 19 Jan 27)</t>
  </si>
  <si>
    <t>347/2568</t>
  </si>
  <si>
    <t>จ้างสอบเทียบเครื่องวัดระดับความดังเสียงฯ   จำนวน 1 เครื่อง</t>
  </si>
  <si>
    <t>บริษัท เอส.เอ. (ขอนแก่น) จำกัด</t>
  </si>
  <si>
    <t>HO-6811-054</t>
  </si>
  <si>
    <t>จ้างจัดดอกไม้ตกแต่งสถานที่ภายในโรงพิธี อาคารสุรพัฒน์ 2 จำนวน 1 งาน</t>
  </si>
  <si>
    <t>นาย พิพัฒน์พงษ์ ใจหมั่น</t>
  </si>
  <si>
    <t>HO-6811-058</t>
  </si>
  <si>
    <t>บริษัท เอส.ดี ทันตเวช (1988) จำกัด</t>
  </si>
  <si>
    <t>2568-225</t>
  </si>
  <si>
    <t>Liquid Nitrogen N2  จำนวน 3,500 kg</t>
  </si>
  <si>
    <t xml:space="preserve">บริษัท แอร์ ลิควิด(ประเทศไทย) จำกัด เสนอราคา 33,075.00 บาท </t>
  </si>
  <si>
    <t>PO-6811-244</t>
  </si>
  <si>
    <t>ค่าบอกรับวารสารอิเล็กทรอนิกส์ Risk Analysis (1 Jan – 31 Dec 2026)</t>
  </si>
  <si>
    <t xml:space="preserve">ร้าน ซิกมาเอด เสนอราคา 214,500.00 บาท </t>
  </si>
  <si>
    <t>349/2568</t>
  </si>
  <si>
    <t xml:space="preserve">วัสดุสิ้นเปลืองสำนักงาน จำนวน 15 รายการ </t>
  </si>
  <si>
    <t xml:space="preserve">บริษัท คอนทินิวอัสฟอร์ม แอนด์ คอมพิวเตอร์ จำกัด เสนอราคา 76,980.62 บาท </t>
  </si>
  <si>
    <t>บริษัท คอนทินิวอัสฟอร์ม แอนด์ คอมพิวเตอร์ จำกัด</t>
  </si>
  <si>
    <t>345/2568</t>
  </si>
  <si>
    <t>สอบเทียบเครื่องมือ  จำนวน 6 รายการ</t>
  </si>
  <si>
    <t>HO-6811-056</t>
  </si>
  <si>
    <t>สอบเทียบเครื่องมือ  จำนวน 4 รายการ</t>
  </si>
  <si>
    <t>บริษัท เอส ซี ไอ อีโค่ เซอร์วิสเซส จำกัด</t>
  </si>
  <si>
    <t>HO-6811-055</t>
  </si>
  <si>
    <t>บริษัท ไทย อินดัสเทค จำกัด</t>
  </si>
  <si>
    <t>PO-6811-243</t>
  </si>
  <si>
    <t>ค่าบอกรับวารสารอิเล็กทรอนิกส์ Journal of Computational Chemistry (1 Jan – 31 Dec 2026)</t>
  </si>
  <si>
    <t>348/2568</t>
  </si>
  <si>
    <t>HO-6811-057</t>
  </si>
  <si>
    <t>กระดาษ A3 จำนวน 50 รีม</t>
  </si>
  <si>
    <t>PO-6811-242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</si>
</sst>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0\)"/>
    <numFmt numFmtId="165" formatCode="d&quot; &quot;mmm&quot; &quot;yyyy"/>
    <numFmt numFmtId="166" formatCode="[$฿-41E]#,##0.00"/>
  </numFmts>
  <fonts count="11" x14ac:knownFonts="1">
    <font>
      <sz val="11"/>
      <color theme="1"/>
      <name val="Calibri"/>
      <family val="2"/>
      <scheme val="minor"/>
    </font>
    <font>
      <sz val="11"/>
      <color theme="1"/>
      <name val="Calibri"/>
      <family val="2"/>
      <scheme val="minor"/>
    </font>
    <font>
      <b/>
      <sz val="18"/>
      <name val="TH SarabunPSK"/>
      <family val="2"/>
    </font>
    <font>
      <b/>
      <sz val="18"/>
      <color rgb="FF000000"/>
      <name val="TH SarabunPSK"/>
      <family val="2"/>
    </font>
    <font>
      <b/>
      <sz val="16"/>
      <color rgb="FF000000"/>
      <name val="TH SarabunPSK"/>
      <family val="2"/>
    </font>
    <font>
      <sz val="16"/>
      <color rgb="FF000000"/>
      <name val="TH SarabunPSK"/>
      <family val="2"/>
    </font>
    <font>
      <sz val="16"/>
      <color theme="1"/>
      <name val="TH SarabunPSK"/>
      <family val="2"/>
    </font>
    <font>
      <sz val="16"/>
      <name val="TH SarabunPSK"/>
      <family val="2"/>
    </font>
    <font>
      <sz val="16"/>
      <color indexed="8"/>
      <name val="TH SarabunPSK"/>
      <family val="2"/>
    </font>
    <font>
      <sz val="16"/>
      <color rgb="FF212529"/>
      <name val="TH SarabunPSK"/>
      <family val="2"/>
    </font>
    <font>
      <sz val="16"/>
      <color indexed="8"/>
      <name val="TH SarabunPSK"/>
      <family val="2"/>
      <charset val="222"/>
    </font>
  </fonts>
  <fills count="5">
    <fill>
      <patternFill patternType="none"/>
    </fill>
    <fill>
      <patternFill patternType="gray125"/>
    </fill>
    <fill>
      <patternFill patternType="solid">
        <fgColor theme="0"/>
        <bgColor theme="0"/>
      </patternFill>
    </fill>
    <fill>
      <patternFill patternType="solid">
        <fgColor theme="8" tint="0.59999389629810485"/>
        <bgColor theme="0"/>
      </patternFill>
    </fill>
    <fill>
      <patternFill patternType="solid">
        <fgColor theme="8" tint="0.59999389629810485"/>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43" fontId="1" fillId="0" borderId="0" applyFont="0" applyFill="0" applyBorder="0" applyAlignment="0" applyProtection="0"/>
  </cellStyleXfs>
  <cellXfs count="139">
    <xf numFmtId="0" fontId="0" fillId="0" borderId="0" xfId="0"/>
    <xf numFmtId="0" fontId="3" fillId="0" borderId="0" xfId="0" applyFont="1"/>
    <xf numFmtId="0" fontId="2" fillId="0" borderId="0" xfId="0" applyFont="1"/>
    <xf numFmtId="0" fontId="5" fillId="0" borderId="0" xfId="0" applyFont="1"/>
    <xf numFmtId="0" fontId="5" fillId="0" borderId="0" xfId="0" applyFont="1" applyAlignment="1">
      <alignment horizontal="center"/>
    </xf>
    <xf numFmtId="1"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43" fontId="4" fillId="3" borderId="1" xfId="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165" fontId="4" fillId="3" borderId="2" xfId="0" applyNumberFormat="1" applyFont="1" applyFill="1" applyBorder="1" applyAlignment="1">
      <alignment horizontal="center" vertical="center" wrapText="1"/>
    </xf>
    <xf numFmtId="1" fontId="5" fillId="0" borderId="3" xfId="0" applyNumberFormat="1" applyFont="1" applyBorder="1" applyAlignment="1">
      <alignment horizontal="center" vertical="top"/>
    </xf>
    <xf numFmtId="0" fontId="6" fillId="0" borderId="3" xfId="0" applyFont="1" applyBorder="1" applyAlignment="1">
      <alignment horizontal="left" vertical="top" wrapText="1"/>
    </xf>
    <xf numFmtId="43" fontId="6" fillId="0" borderId="3" xfId="1" applyFont="1" applyFill="1" applyBorder="1" applyAlignment="1">
      <alignment horizontal="right" vertical="top"/>
    </xf>
    <xf numFmtId="43" fontId="5" fillId="0" borderId="3" xfId="1" applyFont="1" applyFill="1" applyBorder="1" applyAlignment="1">
      <alignment horizontal="right" vertical="top" wrapText="1"/>
    </xf>
    <xf numFmtId="0" fontId="5" fillId="0" borderId="3" xfId="0" applyFont="1" applyBorder="1" applyAlignment="1">
      <alignment horizontal="center" vertical="top" wrapText="1"/>
    </xf>
    <xf numFmtId="164" fontId="5" fillId="0" borderId="3" xfId="0" applyNumberFormat="1" applyFont="1" applyBorder="1" applyAlignment="1">
      <alignment horizontal="center" vertical="top" wrapText="1"/>
    </xf>
    <xf numFmtId="165" fontId="5" fillId="0" borderId="4" xfId="0" applyNumberFormat="1" applyFont="1" applyBorder="1" applyAlignment="1">
      <alignment horizontal="center" vertical="top" wrapText="1"/>
    </xf>
    <xf numFmtId="0" fontId="5" fillId="0" borderId="3" xfId="0" applyFont="1" applyBorder="1" applyAlignment="1">
      <alignment horizontal="center" vertical="top"/>
    </xf>
    <xf numFmtId="43" fontId="5" fillId="0" borderId="3" xfId="1" applyFont="1" applyFill="1" applyBorder="1" applyAlignment="1">
      <alignment horizontal="right" vertical="top"/>
    </xf>
    <xf numFmtId="165" fontId="5" fillId="0" borderId="4" xfId="0" applyNumberFormat="1" applyFont="1" applyBorder="1" applyAlignment="1">
      <alignment horizontal="center" vertical="top"/>
    </xf>
    <xf numFmtId="0" fontId="6" fillId="0" borderId="5" xfId="0" applyFont="1" applyBorder="1" applyAlignment="1">
      <alignment horizontal="left" vertical="top" wrapText="1"/>
    </xf>
    <xf numFmtId="43" fontId="6" fillId="0" borderId="5" xfId="1" applyFont="1" applyFill="1" applyBorder="1" applyAlignment="1">
      <alignment horizontal="center" vertical="top"/>
    </xf>
    <xf numFmtId="43" fontId="6" fillId="0" borderId="5" xfId="1" applyFont="1" applyFill="1" applyBorder="1" applyAlignment="1">
      <alignment horizontal="center" vertical="top" wrapText="1"/>
    </xf>
    <xf numFmtId="0" fontId="6" fillId="0" borderId="5" xfId="0" applyFont="1" applyBorder="1" applyAlignment="1">
      <alignment horizontal="center" vertical="top" wrapText="1"/>
    </xf>
    <xf numFmtId="0" fontId="5" fillId="0" borderId="5" xfId="0" applyFont="1" applyBorder="1" applyAlignment="1">
      <alignment horizontal="center" vertical="top" wrapText="1"/>
    </xf>
    <xf numFmtId="164" fontId="5" fillId="0" borderId="5" xfId="0" applyNumberFormat="1" applyFont="1" applyBorder="1" applyAlignment="1">
      <alignment horizontal="center" vertical="top" wrapText="1"/>
    </xf>
    <xf numFmtId="165" fontId="6" fillId="0" borderId="6" xfId="0" applyNumberFormat="1" applyFont="1" applyBorder="1" applyAlignment="1">
      <alignment horizontal="center" vertical="top" wrapText="1"/>
    </xf>
    <xf numFmtId="0" fontId="6" fillId="0" borderId="3" xfId="0" applyFont="1" applyBorder="1" applyAlignment="1">
      <alignment horizontal="center" vertical="top" wrapText="1"/>
    </xf>
    <xf numFmtId="165" fontId="6" fillId="0" borderId="4" xfId="0" applyNumberFormat="1" applyFont="1" applyBorder="1" applyAlignment="1">
      <alignment horizontal="center" vertical="top" wrapText="1"/>
    </xf>
    <xf numFmtId="43" fontId="6" fillId="0" borderId="3" xfId="1" applyFont="1" applyFill="1" applyBorder="1" applyAlignment="1">
      <alignment horizontal="right" vertical="top" wrapText="1"/>
    </xf>
    <xf numFmtId="0" fontId="6" fillId="0" borderId="3" xfId="0" applyFont="1" applyBorder="1" applyAlignment="1">
      <alignment horizontal="center" vertical="top"/>
    </xf>
    <xf numFmtId="0" fontId="6" fillId="0" borderId="6" xfId="0" applyFont="1" applyBorder="1" applyAlignment="1">
      <alignment horizontal="center" vertical="top"/>
    </xf>
    <xf numFmtId="0" fontId="5" fillId="0" borderId="7" xfId="0" applyFont="1" applyBorder="1" applyAlignment="1">
      <alignment horizontal="center" vertical="top" wrapText="1"/>
    </xf>
    <xf numFmtId="0" fontId="6" fillId="0" borderId="7" xfId="0" applyFont="1" applyBorder="1" applyAlignment="1">
      <alignment horizontal="center" vertical="top" wrapText="1"/>
    </xf>
    <xf numFmtId="43" fontId="6" fillId="0" borderId="7" xfId="1" applyFont="1" applyFill="1" applyBorder="1" applyAlignment="1">
      <alignment horizontal="center" vertical="top" wrapText="1"/>
    </xf>
    <xf numFmtId="165" fontId="6" fillId="0" borderId="0" xfId="0" applyNumberFormat="1" applyFont="1" applyAlignment="1">
      <alignment horizontal="center" vertical="top" wrapText="1"/>
    </xf>
    <xf numFmtId="0" fontId="6" fillId="0" borderId="8" xfId="0" applyFont="1" applyBorder="1" applyAlignment="1">
      <alignment horizontal="left" vertical="top" wrapText="1"/>
    </xf>
    <xf numFmtId="43" fontId="6" fillId="0" borderId="8" xfId="1" applyFont="1" applyFill="1" applyBorder="1" applyAlignment="1">
      <alignment horizontal="center" vertical="top"/>
    </xf>
    <xf numFmtId="43" fontId="6" fillId="0" borderId="8" xfId="1" applyFont="1" applyFill="1" applyBorder="1" applyAlignment="1">
      <alignment horizontal="center" vertical="top" wrapText="1"/>
    </xf>
    <xf numFmtId="0" fontId="6" fillId="0" borderId="8" xfId="0" applyFont="1" applyBorder="1" applyAlignment="1">
      <alignment horizontal="center" vertical="top" wrapText="1"/>
    </xf>
    <xf numFmtId="0" fontId="5" fillId="0" borderId="8" xfId="0" applyFont="1" applyBorder="1" applyAlignment="1">
      <alignment horizontal="center" vertical="top" wrapText="1"/>
    </xf>
    <xf numFmtId="164" fontId="5" fillId="0" borderId="8" xfId="0" applyNumberFormat="1" applyFont="1" applyBorder="1" applyAlignment="1">
      <alignment horizontal="center" vertical="top" wrapText="1"/>
    </xf>
    <xf numFmtId="165" fontId="6" fillId="0" borderId="9" xfId="0" applyNumberFormat="1" applyFont="1" applyBorder="1" applyAlignment="1">
      <alignment horizontal="center" vertical="top" wrapText="1"/>
    </xf>
    <xf numFmtId="43" fontId="6" fillId="0" borderId="3" xfId="1" applyFont="1" applyFill="1" applyBorder="1" applyAlignment="1">
      <alignment horizontal="center" vertical="top"/>
    </xf>
    <xf numFmtId="43" fontId="6" fillId="0" borderId="3" xfId="1" applyFont="1" applyFill="1" applyBorder="1" applyAlignment="1">
      <alignment horizontal="center" vertical="top" wrapText="1"/>
    </xf>
    <xf numFmtId="0" fontId="7" fillId="0" borderId="1" xfId="0" applyFont="1" applyBorder="1" applyAlignment="1">
      <alignment vertical="top" wrapText="1"/>
    </xf>
    <xf numFmtId="4" fontId="7" fillId="0" borderId="1" xfId="0" applyNumberFormat="1" applyFont="1" applyBorder="1" applyAlignment="1">
      <alignment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165" fontId="7" fillId="0" borderId="2" xfId="0" applyNumberFormat="1" applyFont="1" applyBorder="1" applyAlignment="1">
      <alignment horizontal="center" vertical="top"/>
    </xf>
    <xf numFmtId="0" fontId="8" fillId="0" borderId="3" xfId="0" applyFont="1" applyBorder="1" applyAlignment="1">
      <alignment vertical="top" wrapText="1"/>
    </xf>
    <xf numFmtId="4" fontId="8" fillId="0" borderId="3" xfId="0" applyNumberFormat="1" applyFont="1" applyBorder="1" applyAlignment="1">
      <alignment horizontal="right" vertical="top"/>
    </xf>
    <xf numFmtId="0" fontId="8" fillId="0" borderId="3" xfId="0" applyFont="1" applyBorder="1" applyAlignment="1">
      <alignment horizontal="center" vertical="top"/>
    </xf>
    <xf numFmtId="0" fontId="8" fillId="0" borderId="3" xfId="0" applyFont="1" applyBorder="1" applyAlignment="1">
      <alignment horizontal="center" vertical="top" wrapText="1"/>
    </xf>
    <xf numFmtId="165" fontId="8" fillId="0" borderId="4" xfId="0" applyNumberFormat="1" applyFont="1" applyBorder="1" applyAlignment="1">
      <alignment horizontal="center" vertical="top"/>
    </xf>
    <xf numFmtId="0" fontId="5" fillId="0" borderId="3" xfId="0" applyFont="1" applyBorder="1" applyAlignment="1">
      <alignment vertical="top" wrapText="1"/>
    </xf>
    <xf numFmtId="4" fontId="5" fillId="0" borderId="3" xfId="0" applyNumberFormat="1" applyFont="1" applyBorder="1" applyAlignment="1">
      <alignment horizontal="right" vertical="top"/>
    </xf>
    <xf numFmtId="43" fontId="5" fillId="0" borderId="8" xfId="1" applyFont="1" applyFill="1" applyBorder="1" applyAlignment="1">
      <alignment horizontal="center" vertical="top" wrapText="1"/>
    </xf>
    <xf numFmtId="165" fontId="5" fillId="0" borderId="9" xfId="0" applyNumberFormat="1" applyFont="1" applyBorder="1" applyAlignment="1">
      <alignment horizontal="center" vertical="top" wrapText="1"/>
    </xf>
    <xf numFmtId="0" fontId="6" fillId="0" borderId="1" xfId="0" applyFont="1" applyBorder="1" applyAlignment="1">
      <alignment horizontal="left" vertical="top" wrapText="1"/>
    </xf>
    <xf numFmtId="43" fontId="6" fillId="0" borderId="1" xfId="1" applyFont="1" applyFill="1" applyBorder="1" applyAlignment="1">
      <alignment horizontal="center" vertical="top"/>
    </xf>
    <xf numFmtId="43" fontId="6" fillId="0" borderId="1" xfId="1" applyFont="1" applyFill="1" applyBorder="1" applyAlignment="1">
      <alignment horizontal="center" vertical="top" wrapText="1"/>
    </xf>
    <xf numFmtId="0" fontId="5" fillId="0" borderId="1" xfId="0" applyFont="1" applyBorder="1" applyAlignment="1">
      <alignment horizontal="center" vertical="top" wrapText="1"/>
    </xf>
    <xf numFmtId="164" fontId="5"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165" fontId="6" fillId="0" borderId="2" xfId="0" applyNumberFormat="1" applyFont="1" applyBorder="1" applyAlignment="1">
      <alignment horizontal="center" vertical="top"/>
    </xf>
    <xf numFmtId="0" fontId="6" fillId="0" borderId="7" xfId="0" applyFont="1" applyBorder="1" applyAlignment="1">
      <alignment horizontal="left" vertical="top" wrapText="1"/>
    </xf>
    <xf numFmtId="43" fontId="6" fillId="0" borderId="7" xfId="1" applyFont="1" applyFill="1" applyBorder="1" applyAlignment="1">
      <alignment horizontal="center" vertical="top"/>
    </xf>
    <xf numFmtId="0" fontId="5" fillId="0" borderId="7" xfId="0" applyFont="1" applyBorder="1" applyAlignment="1">
      <alignment horizontal="center" vertical="top"/>
    </xf>
    <xf numFmtId="164" fontId="5" fillId="0" borderId="7" xfId="0" applyNumberFormat="1" applyFont="1" applyBorder="1" applyAlignment="1">
      <alignment horizontal="center" vertical="top" wrapText="1"/>
    </xf>
    <xf numFmtId="165" fontId="6" fillId="0" borderId="10" xfId="0" applyNumberFormat="1" applyFont="1" applyBorder="1" applyAlignment="1">
      <alignment horizontal="center" vertical="top" wrapText="1"/>
    </xf>
    <xf numFmtId="165" fontId="6" fillId="0" borderId="2" xfId="0" applyNumberFormat="1" applyFont="1" applyBorder="1" applyAlignment="1">
      <alignment horizontal="center" vertical="top" wrapText="1"/>
    </xf>
    <xf numFmtId="0" fontId="9" fillId="0" borderId="3" xfId="0" applyFont="1" applyBorder="1" applyAlignment="1">
      <alignment horizontal="center" vertical="top"/>
    </xf>
    <xf numFmtId="43" fontId="9" fillId="0" borderId="3" xfId="1" applyFont="1" applyFill="1" applyBorder="1" applyAlignment="1">
      <alignment horizontal="right" vertical="top"/>
    </xf>
    <xf numFmtId="0" fontId="8" fillId="0" borderId="7" xfId="0" applyFont="1" applyBorder="1" applyAlignment="1">
      <alignment vertical="top" wrapText="1"/>
    </xf>
    <xf numFmtId="4" fontId="8" fillId="0" borderId="7" xfId="0" applyNumberFormat="1" applyFont="1" applyBorder="1" applyAlignment="1">
      <alignment vertical="top"/>
    </xf>
    <xf numFmtId="0" fontId="8" fillId="0" borderId="7" xfId="0" applyFont="1" applyBorder="1" applyAlignment="1">
      <alignment horizontal="center" vertical="top"/>
    </xf>
    <xf numFmtId="0" fontId="8" fillId="0" borderId="7" xfId="0" applyFont="1" applyBorder="1" applyAlignment="1">
      <alignment horizontal="center" vertical="top" wrapText="1"/>
    </xf>
    <xf numFmtId="165" fontId="8" fillId="0" borderId="10" xfId="0" applyNumberFormat="1" applyFont="1" applyBorder="1" applyAlignment="1">
      <alignment horizontal="center" vertical="top"/>
    </xf>
    <xf numFmtId="43" fontId="5" fillId="0" borderId="7" xfId="1" applyFont="1" applyFill="1" applyBorder="1" applyAlignment="1">
      <alignment horizontal="center" vertical="top" wrapText="1"/>
    </xf>
    <xf numFmtId="0" fontId="6" fillId="0" borderId="7" xfId="0" applyFont="1" applyBorder="1" applyAlignment="1">
      <alignment horizontal="center" vertical="top"/>
    </xf>
    <xf numFmtId="165" fontId="5" fillId="0" borderId="10" xfId="0" applyNumberFormat="1" applyFont="1" applyBorder="1" applyAlignment="1">
      <alignment horizontal="center" vertical="top" wrapText="1"/>
    </xf>
    <xf numFmtId="0" fontId="5" fillId="0" borderId="8" xfId="0" applyFont="1" applyBorder="1" applyAlignment="1">
      <alignment horizontal="center" vertical="top"/>
    </xf>
    <xf numFmtId="43" fontId="5" fillId="0" borderId="8" xfId="1" applyFont="1" applyFill="1" applyBorder="1" applyAlignment="1">
      <alignment horizontal="center" vertical="top"/>
    </xf>
    <xf numFmtId="165" fontId="5" fillId="0" borderId="9" xfId="0" applyNumberFormat="1" applyFont="1" applyBorder="1" applyAlignment="1">
      <alignment horizontal="center" vertical="top"/>
    </xf>
    <xf numFmtId="43" fontId="5" fillId="0" borderId="3" xfId="1" applyFont="1" applyFill="1" applyBorder="1" applyAlignment="1">
      <alignment horizontal="center" vertical="top"/>
    </xf>
    <xf numFmtId="166" fontId="6" fillId="0" borderId="3" xfId="0" applyNumberFormat="1" applyFont="1" applyBorder="1" applyAlignment="1">
      <alignment horizontal="left" vertical="top"/>
    </xf>
    <xf numFmtId="166" fontId="5" fillId="0" borderId="3" xfId="0" applyNumberFormat="1" applyFont="1" applyBorder="1" applyAlignment="1">
      <alignment horizontal="center" vertical="top"/>
    </xf>
    <xf numFmtId="166" fontId="5" fillId="0" borderId="3" xfId="0" applyNumberFormat="1" applyFont="1" applyBorder="1" applyAlignment="1">
      <alignment horizontal="center" vertical="top" wrapText="1"/>
    </xf>
    <xf numFmtId="164" fontId="5" fillId="0" borderId="3" xfId="0" applyNumberFormat="1" applyFont="1" applyBorder="1" applyAlignment="1">
      <alignment horizontal="right" vertical="top"/>
    </xf>
    <xf numFmtId="4" fontId="6" fillId="0" borderId="3" xfId="0" applyNumberFormat="1" applyFont="1" applyBorder="1" applyAlignment="1">
      <alignment horizontal="center" vertical="top"/>
    </xf>
    <xf numFmtId="0" fontId="7" fillId="0" borderId="3" xfId="0" applyFont="1" applyBorder="1" applyAlignment="1">
      <alignment vertical="top" wrapText="1"/>
    </xf>
    <xf numFmtId="4" fontId="7" fillId="0" borderId="3" xfId="0" applyNumberFormat="1" applyFont="1" applyBorder="1" applyAlignment="1">
      <alignment horizontal="right" vertical="top"/>
    </xf>
    <xf numFmtId="0" fontId="7" fillId="0" borderId="3" xfId="0" applyFont="1" applyBorder="1" applyAlignment="1">
      <alignment horizontal="center" vertical="top"/>
    </xf>
    <xf numFmtId="0" fontId="7" fillId="0" borderId="3" xfId="0" applyFont="1" applyBorder="1" applyAlignment="1">
      <alignment horizontal="center" vertical="top" wrapText="1"/>
    </xf>
    <xf numFmtId="165" fontId="7" fillId="0" borderId="4" xfId="0" applyNumberFormat="1" applyFont="1" applyBorder="1" applyAlignment="1">
      <alignment horizontal="center" vertical="top"/>
    </xf>
    <xf numFmtId="0" fontId="5" fillId="0" borderId="3" xfId="0" applyFont="1" applyBorder="1" applyAlignment="1">
      <alignment horizontal="left" vertical="top"/>
    </xf>
    <xf numFmtId="0" fontId="5" fillId="0" borderId="1" xfId="0" applyFont="1" applyBorder="1" applyAlignment="1">
      <alignment horizontal="center" vertical="top"/>
    </xf>
    <xf numFmtId="43" fontId="5" fillId="0" borderId="1" xfId="1" applyFont="1" applyFill="1" applyBorder="1" applyAlignment="1">
      <alignment horizontal="center" vertical="top"/>
    </xf>
    <xf numFmtId="4" fontId="6" fillId="0" borderId="3" xfId="0" applyNumberFormat="1" applyFont="1" applyBorder="1" applyAlignment="1">
      <alignment horizontal="center" vertical="top" wrapText="1"/>
    </xf>
    <xf numFmtId="0" fontId="6" fillId="0" borderId="8" xfId="0" applyFont="1" applyBorder="1" applyAlignment="1">
      <alignment horizontal="center" vertical="top"/>
    </xf>
    <xf numFmtId="43" fontId="7" fillId="0" borderId="3" xfId="1" applyFont="1" applyFill="1" applyBorder="1" applyAlignment="1">
      <alignment horizontal="right" vertical="top" wrapText="1"/>
    </xf>
    <xf numFmtId="0" fontId="6" fillId="0" borderId="1" xfId="0" applyFont="1" applyBorder="1" applyAlignment="1">
      <alignment horizontal="center" vertical="top"/>
    </xf>
    <xf numFmtId="0" fontId="7" fillId="0" borderId="8" xfId="0" applyFont="1" applyBorder="1" applyAlignment="1">
      <alignment vertical="top" wrapText="1"/>
    </xf>
    <xf numFmtId="4" fontId="7" fillId="0" borderId="8" xfId="0" applyNumberFormat="1" applyFont="1" applyBorder="1" applyAlignment="1">
      <alignment vertical="top"/>
    </xf>
    <xf numFmtId="0" fontId="7" fillId="0" borderId="8" xfId="0" applyFont="1" applyBorder="1" applyAlignment="1">
      <alignment horizontal="center" vertical="top"/>
    </xf>
    <xf numFmtId="0" fontId="7" fillId="0" borderId="8" xfId="0" applyFont="1" applyBorder="1" applyAlignment="1">
      <alignment horizontal="center" vertical="top" wrapText="1"/>
    </xf>
    <xf numFmtId="165" fontId="7" fillId="0" borderId="9" xfId="0" applyNumberFormat="1" applyFont="1" applyBorder="1" applyAlignment="1">
      <alignment horizontal="center" vertical="top"/>
    </xf>
    <xf numFmtId="4" fontId="8" fillId="0" borderId="3" xfId="0" applyNumberFormat="1" applyFont="1" applyBorder="1" applyAlignment="1">
      <alignment horizontal="left" vertical="top"/>
    </xf>
    <xf numFmtId="4" fontId="8" fillId="0" borderId="3" xfId="0" applyNumberFormat="1" applyFont="1" applyBorder="1" applyAlignment="1">
      <alignment vertical="top"/>
    </xf>
    <xf numFmtId="164" fontId="6" fillId="0" borderId="0" xfId="0" applyNumberFormat="1" applyFont="1" applyAlignment="1">
      <alignment horizontal="center" vertical="top" wrapText="1"/>
    </xf>
    <xf numFmtId="165" fontId="6" fillId="0" borderId="9" xfId="0" applyNumberFormat="1" applyFont="1" applyBorder="1" applyAlignment="1">
      <alignment horizontal="center" vertical="top"/>
    </xf>
    <xf numFmtId="0" fontId="6" fillId="0" borderId="3" xfId="0" applyFont="1" applyBorder="1" applyAlignment="1">
      <alignment horizontal="left" vertical="top"/>
    </xf>
    <xf numFmtId="0" fontId="10" fillId="0" borderId="3" xfId="0" applyFont="1" applyBorder="1" applyAlignment="1">
      <alignment vertical="top" wrapText="1"/>
    </xf>
    <xf numFmtId="4" fontId="10" fillId="0" borderId="3" xfId="0" applyNumberFormat="1" applyFont="1" applyBorder="1" applyAlignment="1">
      <alignment horizontal="right" vertical="top"/>
    </xf>
    <xf numFmtId="0" fontId="10" fillId="0" borderId="3" xfId="0" applyFont="1" applyBorder="1" applyAlignment="1">
      <alignment horizontal="center" vertical="top"/>
    </xf>
    <xf numFmtId="0" fontId="10" fillId="0" borderId="3" xfId="0" applyFont="1" applyBorder="1" applyAlignment="1">
      <alignment horizontal="center" vertical="top" wrapText="1"/>
    </xf>
    <xf numFmtId="0" fontId="6" fillId="0" borderId="3" xfId="0" applyFont="1" applyBorder="1" applyAlignment="1">
      <alignment vertical="top" wrapText="1"/>
    </xf>
    <xf numFmtId="164" fontId="6" fillId="0" borderId="3" xfId="0" applyNumberFormat="1" applyFont="1" applyBorder="1" applyAlignment="1">
      <alignment horizontal="right" vertical="top"/>
    </xf>
    <xf numFmtId="165" fontId="6" fillId="0" borderId="4" xfId="0" applyNumberFormat="1" applyFont="1" applyBorder="1" applyAlignment="1">
      <alignment horizontal="center" vertical="top"/>
    </xf>
    <xf numFmtId="0" fontId="5" fillId="0" borderId="3" xfId="0" applyFont="1" applyBorder="1" applyAlignment="1">
      <alignment horizontal="left" vertical="top" wrapText="1"/>
    </xf>
    <xf numFmtId="4" fontId="6" fillId="0" borderId="3" xfId="0" applyNumberFormat="1" applyFont="1" applyBorder="1" applyAlignment="1">
      <alignment horizontal="right" vertical="top" wrapText="1"/>
    </xf>
    <xf numFmtId="0" fontId="5" fillId="0" borderId="3" xfId="0" applyFont="1" applyBorder="1" applyAlignment="1">
      <alignment horizontal="right" vertical="top"/>
    </xf>
    <xf numFmtId="0" fontId="9" fillId="0" borderId="7" xfId="0" applyFont="1" applyBorder="1" applyAlignment="1">
      <alignment horizontal="center" vertical="top" wrapText="1"/>
    </xf>
    <xf numFmtId="166" fontId="6" fillId="0" borderId="3" xfId="0" applyNumberFormat="1" applyFont="1" applyBorder="1" applyAlignment="1">
      <alignment horizontal="left" vertical="top" wrapText="1"/>
    </xf>
    <xf numFmtId="165" fontId="6" fillId="0" borderId="4" xfId="0" applyNumberFormat="1" applyFont="1" applyBorder="1" applyAlignment="1">
      <alignment vertical="top"/>
    </xf>
    <xf numFmtId="43" fontId="5" fillId="0" borderId="0" xfId="1" applyFont="1" applyAlignment="1">
      <alignment horizontal="right"/>
    </xf>
    <xf numFmtId="43" fontId="5" fillId="0" borderId="0" xfId="1" applyFont="1" applyAlignment="1">
      <alignment horizontal="right" vertical="top"/>
    </xf>
    <xf numFmtId="165" fontId="5" fillId="0" borderId="0" xfId="0" applyNumberFormat="1" applyFont="1"/>
    <xf numFmtId="0" fontId="7" fillId="0" borderId="0" xfId="0" applyFont="1" applyAlignment="1">
      <alignment horizontal="center"/>
    </xf>
    <xf numFmtId="43" fontId="7" fillId="0" borderId="0" xfId="1" applyFont="1"/>
    <xf numFmtId="164" fontId="7" fillId="0" borderId="0" xfId="0" applyNumberFormat="1" applyFont="1"/>
    <xf numFmtId="43" fontId="7" fillId="0" borderId="0" xfId="0" applyNumberFormat="1" applyFont="1"/>
    <xf numFmtId="0" fontId="2" fillId="0" borderId="0" xfId="0" applyFont="1" applyAlignment="1">
      <alignment horizontal="center" vertical="center"/>
    </xf>
    <xf numFmtId="0" fontId="2" fillId="0" borderId="0" xfId="0" applyFont="1" applyAlignment="1">
      <alignment horizontal="right" vertical="center"/>
    </xf>
    <xf numFmtId="1" fontId="4" fillId="2" borderId="0" xfId="0" applyNumberFormat="1" applyFont="1" applyFill="1" applyAlignment="1">
      <alignment horizontal="center" vertical="top"/>
    </xf>
    <xf numFmtId="0" fontId="5" fillId="0" borderId="0" xfId="0" applyFont="1"/>
    <xf numFmtId="0" fontId="5" fillId="0" borderId="0" xfId="0" applyFont="1" applyAlignment="1">
      <alignment horizontal="right"/>
    </xf>
    <xf numFmtId="0" fontId="5"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47"/>
  <sheetViews>
    <sheetView tabSelected="1" workbookViewId="0">
      <selection sqref="A1:K1"/>
    </sheetView>
  </sheetViews>
  <sheetFormatPr defaultColWidth="12.28515625" defaultRowHeight="21" x14ac:dyDescent="0.35"/>
  <cols>
    <col min="1" max="1" width="5.28515625" style="3" customWidth="1"/>
    <col min="2" max="2" width="39.42578125" style="3" customWidth="1"/>
    <col min="3" max="4" width="14.7109375" style="126" customWidth="1"/>
    <col min="5" max="5" width="12.28515625" style="3"/>
    <col min="6" max="6" width="30.140625" style="4" customWidth="1"/>
    <col min="7" max="7" width="30.140625" style="3" customWidth="1"/>
    <col min="8" max="8" width="15.7109375" style="127" customWidth="1"/>
    <col min="9" max="9" width="21.140625" style="3" customWidth="1"/>
    <col min="10" max="10" width="16.7109375" style="3" customWidth="1"/>
    <col min="11" max="11" width="14.42578125" style="128" customWidth="1"/>
    <col min="12" max="16384" width="12.28515625" style="3"/>
  </cols>
  <sheetData>
    <row r="1" spans="1:12" s="2" customFormat="1" ht="24.95" customHeight="1" x14ac:dyDescent="0.35">
      <c r="A1" s="133" t="s">
        <v>0</v>
      </c>
      <c r="B1" s="133"/>
      <c r="C1" s="134"/>
      <c r="D1" s="134"/>
      <c r="E1" s="133"/>
      <c r="F1" s="133"/>
      <c r="G1" s="133"/>
      <c r="H1" s="134"/>
      <c r="I1" s="133"/>
      <c r="J1" s="133"/>
      <c r="K1" s="133"/>
      <c r="L1" s="1"/>
    </row>
    <row r="2" spans="1:12" s="2" customFormat="1" ht="24.95" customHeight="1" x14ac:dyDescent="0.35">
      <c r="A2" s="133" t="s">
        <v>1</v>
      </c>
      <c r="B2" s="133"/>
      <c r="C2" s="134"/>
      <c r="D2" s="134"/>
      <c r="E2" s="133"/>
      <c r="F2" s="133"/>
      <c r="G2" s="133"/>
      <c r="H2" s="134"/>
      <c r="I2" s="133"/>
      <c r="J2" s="133"/>
      <c r="K2" s="133"/>
      <c r="L2" s="1"/>
    </row>
    <row r="3" spans="1:12" s="2" customFormat="1" ht="24.95" customHeight="1" x14ac:dyDescent="0.35">
      <c r="A3" s="133" t="s">
        <v>2</v>
      </c>
      <c r="B3" s="133"/>
      <c r="C3" s="134"/>
      <c r="D3" s="134"/>
      <c r="E3" s="133"/>
      <c r="F3" s="133"/>
      <c r="G3" s="133"/>
      <c r="H3" s="134"/>
      <c r="I3" s="133"/>
      <c r="J3" s="133"/>
      <c r="K3" s="133"/>
      <c r="L3" s="1"/>
    </row>
    <row r="4" spans="1:12" ht="17.25" customHeight="1" x14ac:dyDescent="0.35">
      <c r="A4" s="135" t="s">
        <v>3</v>
      </c>
      <c r="B4" s="136"/>
      <c r="C4" s="137"/>
      <c r="D4" s="137"/>
      <c r="E4" s="136"/>
      <c r="F4" s="138"/>
      <c r="G4" s="136"/>
      <c r="H4" s="137"/>
      <c r="I4" s="136"/>
      <c r="J4" s="136"/>
      <c r="K4" s="136"/>
    </row>
    <row r="5" spans="1:12" ht="75" customHeight="1" x14ac:dyDescent="0.35">
      <c r="A5" s="5" t="s">
        <v>4</v>
      </c>
      <c r="B5" s="6" t="s">
        <v>5</v>
      </c>
      <c r="C5" s="7" t="s">
        <v>6</v>
      </c>
      <c r="D5" s="7" t="s">
        <v>7</v>
      </c>
      <c r="E5" s="6" t="s">
        <v>8</v>
      </c>
      <c r="F5" s="6" t="s">
        <v>9</v>
      </c>
      <c r="G5" s="6" t="s">
        <v>10</v>
      </c>
      <c r="H5" s="7" t="s">
        <v>11</v>
      </c>
      <c r="I5" s="8" t="s">
        <v>12</v>
      </c>
      <c r="J5" s="6" t="s">
        <v>13</v>
      </c>
      <c r="K5" s="9" t="s">
        <v>14</v>
      </c>
    </row>
    <row r="6" spans="1:12" ht="80.099999999999994" customHeight="1" x14ac:dyDescent="0.35">
      <c r="A6" s="10">
        <v>1</v>
      </c>
      <c r="B6" s="11" t="s">
        <v>15</v>
      </c>
      <c r="C6" s="12">
        <v>35000</v>
      </c>
      <c r="D6" s="13">
        <v>33000</v>
      </c>
      <c r="E6" s="14" t="str">
        <f t="shared" ref="E6:E28" si="0">IF(C6&lt;=500000,"เฉพาะเจาะจง","e-bidding")</f>
        <v>เฉพาะเจาะจง</v>
      </c>
      <c r="F6" s="14" t="s">
        <v>16</v>
      </c>
      <c r="G6" s="14" t="s">
        <v>17</v>
      </c>
      <c r="H6" s="13">
        <v>33000</v>
      </c>
      <c r="I6" s="15" t="s">
        <v>18</v>
      </c>
      <c r="J6" s="14" t="s">
        <v>19</v>
      </c>
      <c r="K6" s="16">
        <v>244291</v>
      </c>
    </row>
    <row r="7" spans="1:12" ht="80.099999999999994" customHeight="1" x14ac:dyDescent="0.35">
      <c r="A7" s="10">
        <v>2</v>
      </c>
      <c r="B7" s="11" t="s">
        <v>20</v>
      </c>
      <c r="C7" s="12">
        <v>64000</v>
      </c>
      <c r="D7" s="13">
        <v>57245</v>
      </c>
      <c r="E7" s="14" t="str">
        <f t="shared" si="0"/>
        <v>เฉพาะเจาะจง</v>
      </c>
      <c r="F7" s="14" t="s">
        <v>21</v>
      </c>
      <c r="G7" s="14" t="s">
        <v>22</v>
      </c>
      <c r="H7" s="13">
        <v>57245</v>
      </c>
      <c r="I7" s="15" t="s">
        <v>18</v>
      </c>
      <c r="J7" s="14" t="s">
        <v>23</v>
      </c>
      <c r="K7" s="16">
        <v>244291</v>
      </c>
    </row>
    <row r="8" spans="1:12" ht="80.099999999999994" customHeight="1" x14ac:dyDescent="0.35">
      <c r="A8" s="10">
        <v>3</v>
      </c>
      <c r="B8" s="11" t="s">
        <v>24</v>
      </c>
      <c r="C8" s="12">
        <v>97000</v>
      </c>
      <c r="D8" s="13">
        <v>96653.1</v>
      </c>
      <c r="E8" s="14" t="str">
        <f t="shared" si="0"/>
        <v>เฉพาะเจาะจง</v>
      </c>
      <c r="F8" s="14" t="s">
        <v>25</v>
      </c>
      <c r="G8" s="17" t="s">
        <v>26</v>
      </c>
      <c r="H8" s="18">
        <v>96653.1</v>
      </c>
      <c r="I8" s="15" t="s">
        <v>18</v>
      </c>
      <c r="J8" s="17" t="s">
        <v>27</v>
      </c>
      <c r="K8" s="19">
        <v>244291</v>
      </c>
    </row>
    <row r="9" spans="1:12" ht="80.099999999999994" customHeight="1" x14ac:dyDescent="0.35">
      <c r="A9" s="10">
        <v>4</v>
      </c>
      <c r="B9" s="11" t="s">
        <v>28</v>
      </c>
      <c r="C9" s="12">
        <v>500000</v>
      </c>
      <c r="D9" s="13">
        <v>470000</v>
      </c>
      <c r="E9" s="14" t="str">
        <f t="shared" si="0"/>
        <v>เฉพาะเจาะจง</v>
      </c>
      <c r="F9" s="14" t="s">
        <v>29</v>
      </c>
      <c r="G9" s="17" t="s">
        <v>30</v>
      </c>
      <c r="H9" s="18">
        <v>465000</v>
      </c>
      <c r="I9" s="15" t="s">
        <v>18</v>
      </c>
      <c r="J9" s="17" t="s">
        <v>31</v>
      </c>
      <c r="K9" s="19">
        <v>244291</v>
      </c>
    </row>
    <row r="10" spans="1:12" ht="80.099999999999994" customHeight="1" x14ac:dyDescent="0.35">
      <c r="A10" s="10">
        <v>5</v>
      </c>
      <c r="B10" s="11" t="s">
        <v>32</v>
      </c>
      <c r="C10" s="12">
        <v>494000</v>
      </c>
      <c r="D10" s="13">
        <v>442000</v>
      </c>
      <c r="E10" s="14" t="str">
        <f t="shared" si="0"/>
        <v>เฉพาะเจาะจง</v>
      </c>
      <c r="F10" s="14" t="s">
        <v>33</v>
      </c>
      <c r="G10" s="14" t="s">
        <v>34</v>
      </c>
      <c r="H10" s="13">
        <v>442000</v>
      </c>
      <c r="I10" s="15" t="s">
        <v>18</v>
      </c>
      <c r="J10" s="14" t="s">
        <v>35</v>
      </c>
      <c r="K10" s="19">
        <v>244291</v>
      </c>
    </row>
    <row r="11" spans="1:12" ht="104.25" customHeight="1" x14ac:dyDescent="0.35">
      <c r="A11" s="10">
        <v>6</v>
      </c>
      <c r="B11" s="20" t="s">
        <v>36</v>
      </c>
      <c r="C11" s="21">
        <v>1100000</v>
      </c>
      <c r="D11" s="22">
        <v>1100000</v>
      </c>
      <c r="E11" s="23" t="str">
        <f t="shared" si="0"/>
        <v>e-bidding</v>
      </c>
      <c r="F11" s="24" t="s">
        <v>37</v>
      </c>
      <c r="G11" s="23" t="s">
        <v>38</v>
      </c>
      <c r="H11" s="22">
        <v>1070000</v>
      </c>
      <c r="I11" s="25" t="s">
        <v>18</v>
      </c>
      <c r="J11" s="23" t="s">
        <v>39</v>
      </c>
      <c r="K11" s="26">
        <v>244291</v>
      </c>
    </row>
    <row r="12" spans="1:12" ht="80.099999999999994" customHeight="1" x14ac:dyDescent="0.35">
      <c r="A12" s="10">
        <v>7</v>
      </c>
      <c r="B12" s="11" t="s">
        <v>40</v>
      </c>
      <c r="C12" s="12">
        <v>499000</v>
      </c>
      <c r="D12" s="12">
        <v>497000</v>
      </c>
      <c r="E12" s="14" t="str">
        <f t="shared" si="0"/>
        <v>เฉพาะเจาะจง</v>
      </c>
      <c r="F12" s="14" t="s">
        <v>41</v>
      </c>
      <c r="G12" s="17" t="s">
        <v>38</v>
      </c>
      <c r="H12" s="18">
        <v>496000</v>
      </c>
      <c r="I12" s="15" t="s">
        <v>18</v>
      </c>
      <c r="J12" s="27" t="s">
        <v>42</v>
      </c>
      <c r="K12" s="28">
        <v>244291</v>
      </c>
    </row>
    <row r="13" spans="1:12" ht="80.099999999999994" customHeight="1" x14ac:dyDescent="0.35">
      <c r="A13" s="10">
        <v>8</v>
      </c>
      <c r="B13" s="11" t="s">
        <v>43</v>
      </c>
      <c r="C13" s="12">
        <v>85000</v>
      </c>
      <c r="D13" s="29">
        <v>85000</v>
      </c>
      <c r="E13" s="27" t="str">
        <f t="shared" si="0"/>
        <v>เฉพาะเจาะจง</v>
      </c>
      <c r="F13" s="14" t="s">
        <v>44</v>
      </c>
      <c r="G13" s="27" t="s">
        <v>45</v>
      </c>
      <c r="H13" s="29">
        <v>84000</v>
      </c>
      <c r="I13" s="15" t="s">
        <v>18</v>
      </c>
      <c r="J13" s="27" t="s">
        <v>46</v>
      </c>
      <c r="K13" s="28">
        <v>244291</v>
      </c>
    </row>
    <row r="14" spans="1:12" ht="80.099999999999994" customHeight="1" x14ac:dyDescent="0.35">
      <c r="A14" s="10">
        <v>9</v>
      </c>
      <c r="B14" s="11" t="s">
        <v>47</v>
      </c>
      <c r="C14" s="12">
        <v>400000</v>
      </c>
      <c r="D14" s="12">
        <v>400000</v>
      </c>
      <c r="E14" s="27" t="str">
        <f t="shared" si="0"/>
        <v>เฉพาะเจาะจง</v>
      </c>
      <c r="F14" s="14" t="s">
        <v>48</v>
      </c>
      <c r="G14" s="17" t="s">
        <v>49</v>
      </c>
      <c r="H14" s="29">
        <v>400000</v>
      </c>
      <c r="I14" s="15" t="s">
        <v>18</v>
      </c>
      <c r="J14" s="27" t="s">
        <v>50</v>
      </c>
      <c r="K14" s="28">
        <v>244291</v>
      </c>
    </row>
    <row r="15" spans="1:12" ht="80.099999999999994" customHeight="1" x14ac:dyDescent="0.35">
      <c r="A15" s="10">
        <v>10</v>
      </c>
      <c r="B15" s="11" t="s">
        <v>51</v>
      </c>
      <c r="C15" s="12">
        <v>264000</v>
      </c>
      <c r="D15" s="29">
        <v>264000</v>
      </c>
      <c r="E15" s="27" t="str">
        <f t="shared" si="0"/>
        <v>เฉพาะเจาะจง</v>
      </c>
      <c r="F15" s="14" t="s">
        <v>52</v>
      </c>
      <c r="G15" s="27" t="s">
        <v>53</v>
      </c>
      <c r="H15" s="29">
        <v>262000</v>
      </c>
      <c r="I15" s="15" t="s">
        <v>18</v>
      </c>
      <c r="J15" s="27" t="s">
        <v>54</v>
      </c>
      <c r="K15" s="28">
        <v>244291</v>
      </c>
    </row>
    <row r="16" spans="1:12" ht="80.099999999999994" customHeight="1" x14ac:dyDescent="0.35">
      <c r="A16" s="10">
        <v>11</v>
      </c>
      <c r="B16" s="11" t="s">
        <v>55</v>
      </c>
      <c r="C16" s="12">
        <v>425000</v>
      </c>
      <c r="D16" s="29">
        <v>425000</v>
      </c>
      <c r="E16" s="27" t="str">
        <f t="shared" si="0"/>
        <v>เฉพาะเจาะจง</v>
      </c>
      <c r="F16" s="14" t="s">
        <v>56</v>
      </c>
      <c r="G16" s="27" t="s">
        <v>57</v>
      </c>
      <c r="H16" s="29">
        <v>425000</v>
      </c>
      <c r="I16" s="15" t="s">
        <v>18</v>
      </c>
      <c r="J16" s="27" t="s">
        <v>58</v>
      </c>
      <c r="K16" s="28">
        <v>244291</v>
      </c>
    </row>
    <row r="17" spans="1:11" ht="80.099999999999994" customHeight="1" x14ac:dyDescent="0.35">
      <c r="A17" s="10">
        <v>12</v>
      </c>
      <c r="B17" s="11" t="s">
        <v>59</v>
      </c>
      <c r="C17" s="12">
        <v>500000</v>
      </c>
      <c r="D17" s="29">
        <v>500000</v>
      </c>
      <c r="E17" s="30" t="str">
        <f t="shared" si="0"/>
        <v>เฉพาะเจาะจง</v>
      </c>
      <c r="F17" s="14" t="s">
        <v>60</v>
      </c>
      <c r="G17" s="27" t="s">
        <v>61</v>
      </c>
      <c r="H17" s="29">
        <v>499000</v>
      </c>
      <c r="I17" s="15" t="s">
        <v>18</v>
      </c>
      <c r="J17" s="27" t="s">
        <v>62</v>
      </c>
      <c r="K17" s="28">
        <v>244291</v>
      </c>
    </row>
    <row r="18" spans="1:11" ht="80.099999999999994" customHeight="1" x14ac:dyDescent="0.35">
      <c r="A18" s="10">
        <v>13</v>
      </c>
      <c r="B18" s="11" t="s">
        <v>63</v>
      </c>
      <c r="C18" s="12">
        <v>428000</v>
      </c>
      <c r="D18" s="29">
        <v>427465</v>
      </c>
      <c r="E18" s="27" t="str">
        <f t="shared" si="0"/>
        <v>เฉพาะเจาะจง</v>
      </c>
      <c r="F18" s="14" t="s">
        <v>64</v>
      </c>
      <c r="G18" s="27" t="s">
        <v>38</v>
      </c>
      <c r="H18" s="29">
        <v>427465</v>
      </c>
      <c r="I18" s="15" t="s">
        <v>18</v>
      </c>
      <c r="J18" s="27" t="s">
        <v>65</v>
      </c>
      <c r="K18" s="28">
        <v>244291</v>
      </c>
    </row>
    <row r="19" spans="1:11" ht="80.099999999999994" customHeight="1" x14ac:dyDescent="0.35">
      <c r="A19" s="10">
        <v>14</v>
      </c>
      <c r="B19" s="11" t="s">
        <v>66</v>
      </c>
      <c r="C19" s="12">
        <v>500000</v>
      </c>
      <c r="D19" s="12">
        <v>50000</v>
      </c>
      <c r="E19" s="30" t="str">
        <f t="shared" si="0"/>
        <v>เฉพาะเจาะจง</v>
      </c>
      <c r="F19" s="14" t="s">
        <v>67</v>
      </c>
      <c r="G19" s="27" t="s">
        <v>57</v>
      </c>
      <c r="H19" s="29">
        <v>495000</v>
      </c>
      <c r="I19" s="15" t="s">
        <v>18</v>
      </c>
      <c r="J19" s="27" t="s">
        <v>68</v>
      </c>
      <c r="K19" s="28">
        <v>244291</v>
      </c>
    </row>
    <row r="20" spans="1:11" ht="80.099999999999994" customHeight="1" x14ac:dyDescent="0.35">
      <c r="A20" s="10">
        <v>15</v>
      </c>
      <c r="B20" s="20" t="s">
        <v>69</v>
      </c>
      <c r="C20" s="21">
        <v>1150000</v>
      </c>
      <c r="D20" s="22">
        <v>1149180</v>
      </c>
      <c r="E20" s="31" t="str">
        <f t="shared" si="0"/>
        <v>e-bidding</v>
      </c>
      <c r="F20" s="32" t="s">
        <v>70</v>
      </c>
      <c r="G20" s="33" t="s">
        <v>71</v>
      </c>
      <c r="H20" s="34">
        <v>1130000</v>
      </c>
      <c r="I20" s="25" t="s">
        <v>18</v>
      </c>
      <c r="J20" s="33" t="s">
        <v>72</v>
      </c>
      <c r="K20" s="35">
        <v>244291</v>
      </c>
    </row>
    <row r="21" spans="1:11" ht="96.75" customHeight="1" x14ac:dyDescent="0.35">
      <c r="A21" s="10">
        <v>16</v>
      </c>
      <c r="B21" s="11" t="s">
        <v>73</v>
      </c>
      <c r="C21" s="12">
        <v>120000</v>
      </c>
      <c r="D21" s="29">
        <v>120000</v>
      </c>
      <c r="E21" s="27" t="str">
        <f t="shared" si="0"/>
        <v>เฉพาะเจาะจง</v>
      </c>
      <c r="F21" s="14" t="s">
        <v>74</v>
      </c>
      <c r="G21" s="27" t="s">
        <v>75</v>
      </c>
      <c r="H21" s="29">
        <v>120000</v>
      </c>
      <c r="I21" s="15" t="s">
        <v>18</v>
      </c>
      <c r="J21" s="27" t="s">
        <v>76</v>
      </c>
      <c r="K21" s="28">
        <v>244291</v>
      </c>
    </row>
    <row r="22" spans="1:11" ht="80.099999999999994" customHeight="1" x14ac:dyDescent="0.35">
      <c r="A22" s="10">
        <v>17</v>
      </c>
      <c r="B22" s="11" t="s">
        <v>77</v>
      </c>
      <c r="C22" s="12">
        <v>15000</v>
      </c>
      <c r="D22" s="29">
        <v>15000</v>
      </c>
      <c r="E22" s="27" t="str">
        <f t="shared" si="0"/>
        <v>เฉพาะเจาะจง</v>
      </c>
      <c r="F22" s="14" t="s">
        <v>78</v>
      </c>
      <c r="G22" s="27" t="s">
        <v>30</v>
      </c>
      <c r="H22" s="29">
        <v>15000</v>
      </c>
      <c r="I22" s="15" t="s">
        <v>18</v>
      </c>
      <c r="J22" s="27" t="s">
        <v>79</v>
      </c>
      <c r="K22" s="28">
        <v>244291</v>
      </c>
    </row>
    <row r="23" spans="1:11" ht="144" customHeight="1" x14ac:dyDescent="0.35">
      <c r="A23" s="10">
        <v>18</v>
      </c>
      <c r="B23" s="20" t="s">
        <v>80</v>
      </c>
      <c r="C23" s="21">
        <v>940000</v>
      </c>
      <c r="D23" s="22">
        <v>940000</v>
      </c>
      <c r="E23" s="31" t="str">
        <f t="shared" si="0"/>
        <v>e-bidding</v>
      </c>
      <c r="F23" s="32" t="s">
        <v>81</v>
      </c>
      <c r="G23" s="33" t="s">
        <v>82</v>
      </c>
      <c r="H23" s="34">
        <v>920000</v>
      </c>
      <c r="I23" s="25" t="s">
        <v>18</v>
      </c>
      <c r="J23" s="33" t="s">
        <v>83</v>
      </c>
      <c r="K23" s="35">
        <v>244291</v>
      </c>
    </row>
    <row r="24" spans="1:11" ht="80.099999999999994" customHeight="1" x14ac:dyDescent="0.35">
      <c r="A24" s="10">
        <v>19</v>
      </c>
      <c r="B24" s="11" t="s">
        <v>84</v>
      </c>
      <c r="C24" s="12">
        <v>240000</v>
      </c>
      <c r="D24" s="29">
        <v>240000</v>
      </c>
      <c r="E24" s="27" t="str">
        <f t="shared" si="0"/>
        <v>เฉพาะเจาะจง</v>
      </c>
      <c r="F24" s="14" t="s">
        <v>85</v>
      </c>
      <c r="G24" s="27" t="s">
        <v>86</v>
      </c>
      <c r="H24" s="29">
        <v>240000</v>
      </c>
      <c r="I24" s="15" t="s">
        <v>18</v>
      </c>
      <c r="J24" s="27" t="s">
        <v>87</v>
      </c>
      <c r="K24" s="28">
        <v>244291</v>
      </c>
    </row>
    <row r="25" spans="1:11" ht="80.099999999999994" customHeight="1" x14ac:dyDescent="0.35">
      <c r="A25" s="10">
        <v>20</v>
      </c>
      <c r="B25" s="11" t="s">
        <v>88</v>
      </c>
      <c r="C25" s="12">
        <v>375000</v>
      </c>
      <c r="D25" s="29">
        <v>374000</v>
      </c>
      <c r="E25" s="27" t="str">
        <f t="shared" si="0"/>
        <v>เฉพาะเจาะจง</v>
      </c>
      <c r="F25" s="14" t="s">
        <v>89</v>
      </c>
      <c r="G25" s="27" t="s">
        <v>82</v>
      </c>
      <c r="H25" s="29">
        <v>374000</v>
      </c>
      <c r="I25" s="15" t="s">
        <v>18</v>
      </c>
      <c r="J25" s="27" t="s">
        <v>90</v>
      </c>
      <c r="K25" s="28">
        <v>244291</v>
      </c>
    </row>
    <row r="26" spans="1:11" ht="80.099999999999994" customHeight="1" x14ac:dyDescent="0.35">
      <c r="A26" s="10">
        <v>21</v>
      </c>
      <c r="B26" s="11" t="s">
        <v>91</v>
      </c>
      <c r="C26" s="12">
        <v>300000</v>
      </c>
      <c r="D26" s="29">
        <v>299600</v>
      </c>
      <c r="E26" s="27" t="str">
        <f t="shared" si="0"/>
        <v>เฉพาะเจาะจง</v>
      </c>
      <c r="F26" s="14" t="s">
        <v>92</v>
      </c>
      <c r="G26" s="27" t="s">
        <v>71</v>
      </c>
      <c r="H26" s="29">
        <v>298000</v>
      </c>
      <c r="I26" s="15" t="s">
        <v>18</v>
      </c>
      <c r="J26" s="27" t="s">
        <v>93</v>
      </c>
      <c r="K26" s="28">
        <v>244291</v>
      </c>
    </row>
    <row r="27" spans="1:11" ht="80.099999999999994" customHeight="1" x14ac:dyDescent="0.35">
      <c r="A27" s="10">
        <v>22</v>
      </c>
      <c r="B27" s="36" t="s">
        <v>94</v>
      </c>
      <c r="C27" s="37">
        <v>1900000</v>
      </c>
      <c r="D27" s="38">
        <v>1800000</v>
      </c>
      <c r="E27" s="39" t="str">
        <f t="shared" si="0"/>
        <v>e-bidding</v>
      </c>
      <c r="F27" s="40" t="s">
        <v>95</v>
      </c>
      <c r="G27" s="39" t="s">
        <v>34</v>
      </c>
      <c r="H27" s="38">
        <v>1700000</v>
      </c>
      <c r="I27" s="41" t="s">
        <v>18</v>
      </c>
      <c r="J27" s="39" t="s">
        <v>96</v>
      </c>
      <c r="K27" s="42">
        <v>244291</v>
      </c>
    </row>
    <row r="28" spans="1:11" ht="80.099999999999994" customHeight="1" x14ac:dyDescent="0.35">
      <c r="A28" s="10">
        <v>23</v>
      </c>
      <c r="B28" s="11" t="s">
        <v>97</v>
      </c>
      <c r="C28" s="43">
        <v>1820000</v>
      </c>
      <c r="D28" s="44">
        <v>1820000</v>
      </c>
      <c r="E28" s="27" t="str">
        <f t="shared" si="0"/>
        <v>e-bidding</v>
      </c>
      <c r="F28" s="14" t="s">
        <v>98</v>
      </c>
      <c r="G28" s="27" t="s">
        <v>99</v>
      </c>
      <c r="H28" s="44">
        <v>1800000</v>
      </c>
      <c r="I28" s="15" t="s">
        <v>18</v>
      </c>
      <c r="J28" s="27" t="s">
        <v>100</v>
      </c>
      <c r="K28" s="28">
        <v>244291</v>
      </c>
    </row>
    <row r="29" spans="1:11" ht="80.099999999999994" customHeight="1" x14ac:dyDescent="0.35">
      <c r="A29" s="10">
        <v>24</v>
      </c>
      <c r="B29" s="45" t="s">
        <v>101</v>
      </c>
      <c r="C29" s="46">
        <v>1150000</v>
      </c>
      <c r="D29" s="46">
        <v>1150000</v>
      </c>
      <c r="E29" s="47" t="s">
        <v>102</v>
      </c>
      <c r="F29" s="48" t="str">
        <f>G29 &amp; " เสนอราคา " &amp; TEXT(H29,"#,##0.00") &amp; " บาท "</f>
        <v xml:space="preserve">บริษัท แองเกิล เทคโนโลยี จำกัด เสนอราคา 1,130,000.00 บาท </v>
      </c>
      <c r="G29" s="48" t="s">
        <v>71</v>
      </c>
      <c r="H29" s="46">
        <v>1130000</v>
      </c>
      <c r="I29" s="47" t="s">
        <v>18</v>
      </c>
      <c r="J29" s="47" t="s">
        <v>72</v>
      </c>
      <c r="K29" s="49">
        <v>244291</v>
      </c>
    </row>
    <row r="30" spans="1:11" ht="80.099999999999994" customHeight="1" x14ac:dyDescent="0.35">
      <c r="A30" s="10">
        <v>25</v>
      </c>
      <c r="B30" s="50" t="s">
        <v>103</v>
      </c>
      <c r="C30" s="51">
        <v>10200</v>
      </c>
      <c r="D30" s="51">
        <v>10200</v>
      </c>
      <c r="E30" s="52" t="s">
        <v>104</v>
      </c>
      <c r="F30" s="27" t="str">
        <f>G30 &amp; " เสนอราคา " &amp; TEXT(H30,"#,##0.00") &amp; " บาท "</f>
        <v xml:space="preserve">ร้าน สุรนารี เครื่องเขียน เสนอราคา 10,200.00 บาท </v>
      </c>
      <c r="G30" s="53" t="s">
        <v>105</v>
      </c>
      <c r="H30" s="51">
        <v>10200</v>
      </c>
      <c r="I30" s="52" t="s">
        <v>18</v>
      </c>
      <c r="J30" s="52" t="s">
        <v>106</v>
      </c>
      <c r="K30" s="54">
        <v>244291</v>
      </c>
    </row>
    <row r="31" spans="1:11" ht="80.099999999999994" customHeight="1" x14ac:dyDescent="0.35">
      <c r="A31" s="10">
        <v>26</v>
      </c>
      <c r="B31" s="55" t="s">
        <v>107</v>
      </c>
      <c r="C31" s="56">
        <v>5073</v>
      </c>
      <c r="D31" s="56">
        <v>5073</v>
      </c>
      <c r="E31" s="17" t="s">
        <v>104</v>
      </c>
      <c r="F31" s="14" t="s">
        <v>108</v>
      </c>
      <c r="G31" s="14" t="s">
        <v>105</v>
      </c>
      <c r="H31" s="56">
        <v>4850</v>
      </c>
      <c r="I31" s="17" t="s">
        <v>18</v>
      </c>
      <c r="J31" s="17" t="s">
        <v>109</v>
      </c>
      <c r="K31" s="19">
        <v>244291</v>
      </c>
    </row>
    <row r="32" spans="1:11" ht="80.099999999999994" customHeight="1" x14ac:dyDescent="0.35">
      <c r="A32" s="10">
        <v>27</v>
      </c>
      <c r="B32" s="50" t="s">
        <v>110</v>
      </c>
      <c r="C32" s="51">
        <v>250000</v>
      </c>
      <c r="D32" s="51">
        <v>249738</v>
      </c>
      <c r="E32" s="52" t="s">
        <v>104</v>
      </c>
      <c r="F32" s="27" t="s">
        <v>111</v>
      </c>
      <c r="G32" s="53" t="s">
        <v>112</v>
      </c>
      <c r="H32" s="51">
        <v>249738</v>
      </c>
      <c r="I32" s="52" t="s">
        <v>18</v>
      </c>
      <c r="J32" s="52" t="s">
        <v>113</v>
      </c>
      <c r="K32" s="54">
        <v>244291</v>
      </c>
    </row>
    <row r="33" spans="1:11" ht="80.099999999999994" customHeight="1" x14ac:dyDescent="0.35">
      <c r="A33" s="10">
        <v>28</v>
      </c>
      <c r="B33" s="50" t="s">
        <v>114</v>
      </c>
      <c r="C33" s="51">
        <v>8472</v>
      </c>
      <c r="D33" s="51">
        <v>8472</v>
      </c>
      <c r="E33" s="52" t="s">
        <v>104</v>
      </c>
      <c r="F33" s="27" t="str">
        <f>G33 &amp; " เสนอราคา " &amp; TEXT(H33,"#,##0.00") &amp; " บาท "</f>
        <v xml:space="preserve">ร้าน สไมล์ ช็อพ เสนอราคา 2,592.00 บาท </v>
      </c>
      <c r="G33" s="53" t="s">
        <v>115</v>
      </c>
      <c r="H33" s="51">
        <v>2592</v>
      </c>
      <c r="I33" s="52" t="s">
        <v>18</v>
      </c>
      <c r="J33" s="52" t="s">
        <v>116</v>
      </c>
      <c r="K33" s="54">
        <v>244291</v>
      </c>
    </row>
    <row r="34" spans="1:11" ht="80.099999999999994" customHeight="1" x14ac:dyDescent="0.35">
      <c r="A34" s="10">
        <v>29</v>
      </c>
      <c r="B34" s="50" t="s">
        <v>117</v>
      </c>
      <c r="C34" s="51">
        <v>3000000</v>
      </c>
      <c r="D34" s="51">
        <v>283550</v>
      </c>
      <c r="E34" s="52" t="s">
        <v>104</v>
      </c>
      <c r="F34" s="27" t="str">
        <f>G34 &amp; " เสนอราคา " &amp; TEXT(H34,"#,##0.00") &amp; " บาท "</f>
        <v xml:space="preserve">บริษัท เกท์ทิงเก (ไทยแลนด์) จำกัด เสนอราคา 283,550.00 บาท </v>
      </c>
      <c r="G34" s="53" t="s">
        <v>118</v>
      </c>
      <c r="H34" s="51">
        <v>283550</v>
      </c>
      <c r="I34" s="52" t="s">
        <v>18</v>
      </c>
      <c r="J34" s="52" t="s">
        <v>119</v>
      </c>
      <c r="K34" s="54">
        <v>244291</v>
      </c>
    </row>
    <row r="35" spans="1:11" ht="80.099999999999994" customHeight="1" x14ac:dyDescent="0.35">
      <c r="A35" s="10">
        <v>30</v>
      </c>
      <c r="B35" s="50" t="s">
        <v>120</v>
      </c>
      <c r="C35" s="51">
        <v>8472</v>
      </c>
      <c r="D35" s="51">
        <v>8472</v>
      </c>
      <c r="E35" s="52" t="s">
        <v>104</v>
      </c>
      <c r="F35" s="27" t="str">
        <f>G35 &amp; " เสนอราคา " &amp; TEXT(H35,"#,##0.00") &amp; " บาท "</f>
        <v xml:space="preserve">บริษัท เจ.เค.ฟาร์มชอป จำกัด เสนอราคา 4,135.00 บาท </v>
      </c>
      <c r="G35" s="53" t="s">
        <v>121</v>
      </c>
      <c r="H35" s="51">
        <v>4135</v>
      </c>
      <c r="I35" s="52" t="s">
        <v>18</v>
      </c>
      <c r="J35" s="52" t="s">
        <v>122</v>
      </c>
      <c r="K35" s="54">
        <v>244291</v>
      </c>
    </row>
    <row r="36" spans="1:11" ht="80.099999999999994" customHeight="1" x14ac:dyDescent="0.35">
      <c r="A36" s="10">
        <v>31</v>
      </c>
      <c r="B36" s="50" t="s">
        <v>123</v>
      </c>
      <c r="C36" s="51">
        <v>22951.5</v>
      </c>
      <c r="D36" s="51">
        <v>22951.5</v>
      </c>
      <c r="E36" s="52" t="s">
        <v>104</v>
      </c>
      <c r="F36" s="27" t="str">
        <f>G36 &amp; " เสนอราคา " &amp; TEXT(H36,"#,##0.00") &amp; " บาท "</f>
        <v xml:space="preserve">บริษัท ฟิวชั่น เทค จำกัด เสนอราคา 22,951.50 บาท </v>
      </c>
      <c r="G36" s="53" t="s">
        <v>124</v>
      </c>
      <c r="H36" s="51">
        <v>22951.5</v>
      </c>
      <c r="I36" s="52" t="s">
        <v>18</v>
      </c>
      <c r="J36" s="52" t="s">
        <v>125</v>
      </c>
      <c r="K36" s="54">
        <v>244291</v>
      </c>
    </row>
    <row r="37" spans="1:11" ht="80.099999999999994" customHeight="1" x14ac:dyDescent="0.35">
      <c r="A37" s="10">
        <v>32</v>
      </c>
      <c r="B37" s="11" t="s">
        <v>126</v>
      </c>
      <c r="C37" s="12">
        <v>40000</v>
      </c>
      <c r="D37" s="13">
        <v>35000</v>
      </c>
      <c r="E37" s="14" t="str">
        <f t="shared" ref="E37:E58" si="1">IF(C37&lt;=500000,"เฉพาะเจาะจง","e-bidding")</f>
        <v>เฉพาะเจาะจง</v>
      </c>
      <c r="F37" s="14" t="s">
        <v>127</v>
      </c>
      <c r="G37" s="14" t="s">
        <v>128</v>
      </c>
      <c r="H37" s="13">
        <v>35000</v>
      </c>
      <c r="I37" s="15" t="s">
        <v>18</v>
      </c>
      <c r="J37" s="14" t="s">
        <v>129</v>
      </c>
      <c r="K37" s="16">
        <v>244292</v>
      </c>
    </row>
    <row r="38" spans="1:11" ht="80.099999999999994" customHeight="1" x14ac:dyDescent="0.35">
      <c r="A38" s="10">
        <v>33</v>
      </c>
      <c r="B38" s="11" t="s">
        <v>130</v>
      </c>
      <c r="C38" s="12">
        <v>75000</v>
      </c>
      <c r="D38" s="13">
        <v>75000</v>
      </c>
      <c r="E38" s="14" t="str">
        <f t="shared" si="1"/>
        <v>เฉพาะเจาะจง</v>
      </c>
      <c r="F38" s="14" t="s">
        <v>131</v>
      </c>
      <c r="G38" s="14" t="s">
        <v>132</v>
      </c>
      <c r="H38" s="13">
        <v>75000</v>
      </c>
      <c r="I38" s="15" t="s">
        <v>18</v>
      </c>
      <c r="J38" s="14" t="s">
        <v>133</v>
      </c>
      <c r="K38" s="19">
        <v>244292</v>
      </c>
    </row>
    <row r="39" spans="1:11" ht="80.099999999999994" customHeight="1" x14ac:dyDescent="0.35">
      <c r="A39" s="10">
        <v>34</v>
      </c>
      <c r="B39" s="11" t="s">
        <v>134</v>
      </c>
      <c r="C39" s="12">
        <v>130000</v>
      </c>
      <c r="D39" s="13">
        <v>130000</v>
      </c>
      <c r="E39" s="14" t="str">
        <f t="shared" si="1"/>
        <v>เฉพาะเจาะจง</v>
      </c>
      <c r="F39" s="14" t="s">
        <v>135</v>
      </c>
      <c r="G39" s="17" t="s">
        <v>136</v>
      </c>
      <c r="H39" s="18">
        <v>129470</v>
      </c>
      <c r="I39" s="15" t="s">
        <v>18</v>
      </c>
      <c r="J39" s="17" t="s">
        <v>137</v>
      </c>
      <c r="K39" s="16">
        <v>244292</v>
      </c>
    </row>
    <row r="40" spans="1:11" ht="107.25" customHeight="1" x14ac:dyDescent="0.35">
      <c r="A40" s="10">
        <v>35</v>
      </c>
      <c r="B40" s="36" t="s">
        <v>138</v>
      </c>
      <c r="C40" s="37">
        <v>770000</v>
      </c>
      <c r="D40" s="57">
        <v>770000</v>
      </c>
      <c r="E40" s="40" t="str">
        <f t="shared" si="1"/>
        <v>e-bidding</v>
      </c>
      <c r="F40" s="40" t="s">
        <v>139</v>
      </c>
      <c r="G40" s="40" t="s">
        <v>140</v>
      </c>
      <c r="H40" s="57">
        <v>740000</v>
      </c>
      <c r="I40" s="41" t="s">
        <v>18</v>
      </c>
      <c r="J40" s="40" t="s">
        <v>141</v>
      </c>
      <c r="K40" s="58">
        <v>244292</v>
      </c>
    </row>
    <row r="41" spans="1:11" ht="102.75" customHeight="1" x14ac:dyDescent="0.35">
      <c r="A41" s="10">
        <v>36</v>
      </c>
      <c r="B41" s="59" t="s">
        <v>142</v>
      </c>
      <c r="C41" s="60">
        <v>630000</v>
      </c>
      <c r="D41" s="61">
        <v>630000</v>
      </c>
      <c r="E41" s="62" t="str">
        <f t="shared" si="1"/>
        <v>e-bidding</v>
      </c>
      <c r="F41" s="62" t="s">
        <v>143</v>
      </c>
      <c r="G41" s="62" t="s">
        <v>140</v>
      </c>
      <c r="H41" s="61">
        <v>582780</v>
      </c>
      <c r="I41" s="63" t="s">
        <v>18</v>
      </c>
      <c r="J41" s="64" t="s">
        <v>144</v>
      </c>
      <c r="K41" s="65">
        <v>244292</v>
      </c>
    </row>
    <row r="42" spans="1:11" ht="80.099999999999994" customHeight="1" x14ac:dyDescent="0.35">
      <c r="A42" s="10">
        <v>37</v>
      </c>
      <c r="B42" s="11" t="s">
        <v>145</v>
      </c>
      <c r="C42" s="12">
        <v>104000</v>
      </c>
      <c r="D42" s="29">
        <v>104000</v>
      </c>
      <c r="E42" s="14" t="str">
        <f t="shared" si="1"/>
        <v>เฉพาะเจาะจง</v>
      </c>
      <c r="F42" s="14" t="s">
        <v>146</v>
      </c>
      <c r="G42" s="27" t="s">
        <v>147</v>
      </c>
      <c r="H42" s="12">
        <v>104000</v>
      </c>
      <c r="I42" s="15" t="s">
        <v>18</v>
      </c>
      <c r="J42" s="27" t="s">
        <v>148</v>
      </c>
      <c r="K42" s="28">
        <v>244292</v>
      </c>
    </row>
    <row r="43" spans="1:11" ht="105" x14ac:dyDescent="0.35">
      <c r="A43" s="10">
        <v>38</v>
      </c>
      <c r="B43" s="66" t="s">
        <v>149</v>
      </c>
      <c r="C43" s="67">
        <v>650000</v>
      </c>
      <c r="D43" s="34">
        <v>650000</v>
      </c>
      <c r="E43" s="33" t="str">
        <f t="shared" si="1"/>
        <v>e-bidding</v>
      </c>
      <c r="F43" s="32" t="s">
        <v>150</v>
      </c>
      <c r="G43" s="68" t="s">
        <v>151</v>
      </c>
      <c r="H43" s="34">
        <v>640000</v>
      </c>
      <c r="I43" s="69" t="s">
        <v>18</v>
      </c>
      <c r="J43" s="33" t="s">
        <v>152</v>
      </c>
      <c r="K43" s="70">
        <v>244292</v>
      </c>
    </row>
    <row r="44" spans="1:11" ht="80.099999999999994" customHeight="1" x14ac:dyDescent="0.35">
      <c r="A44" s="10">
        <v>39</v>
      </c>
      <c r="B44" s="11" t="s">
        <v>153</v>
      </c>
      <c r="C44" s="12">
        <v>350000</v>
      </c>
      <c r="D44" s="29">
        <v>335000.01</v>
      </c>
      <c r="E44" s="27" t="str">
        <f t="shared" si="1"/>
        <v>เฉพาะเจาะจง</v>
      </c>
      <c r="F44" s="14" t="s">
        <v>154</v>
      </c>
      <c r="G44" s="17" t="s">
        <v>151</v>
      </c>
      <c r="H44" s="29">
        <v>335000</v>
      </c>
      <c r="I44" s="15" t="s">
        <v>18</v>
      </c>
      <c r="J44" s="27" t="s">
        <v>155</v>
      </c>
      <c r="K44" s="28">
        <v>244292</v>
      </c>
    </row>
    <row r="45" spans="1:11" ht="80.099999999999994" customHeight="1" x14ac:dyDescent="0.35">
      <c r="A45" s="10">
        <v>40</v>
      </c>
      <c r="B45" s="11" t="s">
        <v>156</v>
      </c>
      <c r="C45" s="12">
        <v>80000</v>
      </c>
      <c r="D45" s="29">
        <v>68000</v>
      </c>
      <c r="E45" s="14" t="str">
        <f t="shared" si="1"/>
        <v>เฉพาะเจาะจง</v>
      </c>
      <c r="F45" s="14" t="s">
        <v>157</v>
      </c>
      <c r="G45" s="27" t="s">
        <v>158</v>
      </c>
      <c r="H45" s="29">
        <v>64000</v>
      </c>
      <c r="I45" s="15" t="s">
        <v>18</v>
      </c>
      <c r="J45" s="27" t="s">
        <v>159</v>
      </c>
      <c r="K45" s="28">
        <v>244292</v>
      </c>
    </row>
    <row r="46" spans="1:11" ht="80.099999999999994" customHeight="1" x14ac:dyDescent="0.35">
      <c r="A46" s="10">
        <v>41</v>
      </c>
      <c r="B46" s="11" t="s">
        <v>160</v>
      </c>
      <c r="C46" s="12">
        <v>217000</v>
      </c>
      <c r="D46" s="12">
        <v>212000</v>
      </c>
      <c r="E46" s="27" t="str">
        <f t="shared" si="1"/>
        <v>เฉพาะเจาะจง</v>
      </c>
      <c r="F46" s="14" t="s">
        <v>161</v>
      </c>
      <c r="G46" s="17" t="s">
        <v>162</v>
      </c>
      <c r="H46" s="29">
        <v>210000</v>
      </c>
      <c r="I46" s="15" t="s">
        <v>18</v>
      </c>
      <c r="J46" s="27" t="s">
        <v>163</v>
      </c>
      <c r="K46" s="28">
        <v>244292</v>
      </c>
    </row>
    <row r="47" spans="1:11" ht="100.5" customHeight="1" x14ac:dyDescent="0.35">
      <c r="A47" s="10">
        <v>42</v>
      </c>
      <c r="B47" s="11" t="s">
        <v>164</v>
      </c>
      <c r="C47" s="12">
        <v>125000</v>
      </c>
      <c r="D47" s="29">
        <v>120000</v>
      </c>
      <c r="E47" s="27" t="str">
        <f t="shared" si="1"/>
        <v>เฉพาะเจาะจง</v>
      </c>
      <c r="F47" s="14" t="s">
        <v>165</v>
      </c>
      <c r="G47" s="27" t="s">
        <v>71</v>
      </c>
      <c r="H47" s="29">
        <v>120000</v>
      </c>
      <c r="I47" s="15" t="s">
        <v>18</v>
      </c>
      <c r="J47" s="27" t="s">
        <v>166</v>
      </c>
      <c r="K47" s="28">
        <v>244292</v>
      </c>
    </row>
    <row r="48" spans="1:11" ht="98.25" customHeight="1" x14ac:dyDescent="0.35">
      <c r="A48" s="10">
        <v>43</v>
      </c>
      <c r="B48" s="36" t="s">
        <v>167</v>
      </c>
      <c r="C48" s="37">
        <v>570000</v>
      </c>
      <c r="D48" s="38">
        <v>570000</v>
      </c>
      <c r="E48" s="39" t="str">
        <f t="shared" si="1"/>
        <v>e-bidding</v>
      </c>
      <c r="F48" s="40" t="s">
        <v>168</v>
      </c>
      <c r="G48" s="39" t="s">
        <v>169</v>
      </c>
      <c r="H48" s="38">
        <v>550000</v>
      </c>
      <c r="I48" s="41" t="s">
        <v>18</v>
      </c>
      <c r="J48" s="39" t="s">
        <v>170</v>
      </c>
      <c r="K48" s="42">
        <v>244292</v>
      </c>
    </row>
    <row r="49" spans="1:11" ht="141.75" customHeight="1" x14ac:dyDescent="0.35">
      <c r="A49" s="10">
        <v>44</v>
      </c>
      <c r="B49" s="59" t="s">
        <v>171</v>
      </c>
      <c r="C49" s="60">
        <v>660000</v>
      </c>
      <c r="D49" s="61">
        <v>660000</v>
      </c>
      <c r="E49" s="64" t="str">
        <f t="shared" si="1"/>
        <v>e-bidding</v>
      </c>
      <c r="F49" s="62" t="s">
        <v>172</v>
      </c>
      <c r="G49" s="64" t="s">
        <v>173</v>
      </c>
      <c r="H49" s="61">
        <v>405000</v>
      </c>
      <c r="I49" s="63" t="s">
        <v>18</v>
      </c>
      <c r="J49" s="64" t="s">
        <v>174</v>
      </c>
      <c r="K49" s="71">
        <v>244292</v>
      </c>
    </row>
    <row r="50" spans="1:11" ht="80.099999999999994" customHeight="1" x14ac:dyDescent="0.35">
      <c r="A50" s="10">
        <v>45</v>
      </c>
      <c r="B50" s="11" t="s">
        <v>175</v>
      </c>
      <c r="C50" s="12">
        <v>90000</v>
      </c>
      <c r="D50" s="29">
        <v>89000</v>
      </c>
      <c r="E50" s="27" t="str">
        <f t="shared" si="1"/>
        <v>เฉพาะเจาะจง</v>
      </c>
      <c r="F50" s="14" t="s">
        <v>176</v>
      </c>
      <c r="G50" s="27" t="s">
        <v>177</v>
      </c>
      <c r="H50" s="29">
        <v>89000</v>
      </c>
      <c r="I50" s="15" t="s">
        <v>18</v>
      </c>
      <c r="J50" s="27" t="s">
        <v>178</v>
      </c>
      <c r="K50" s="28">
        <v>244292</v>
      </c>
    </row>
    <row r="51" spans="1:11" ht="126" customHeight="1" x14ac:dyDescent="0.35">
      <c r="A51" s="10">
        <v>46</v>
      </c>
      <c r="B51" s="66" t="s">
        <v>179</v>
      </c>
      <c r="C51" s="67">
        <v>514000</v>
      </c>
      <c r="D51" s="34">
        <v>514000</v>
      </c>
      <c r="E51" s="33" t="str">
        <f t="shared" si="1"/>
        <v>e-bidding</v>
      </c>
      <c r="F51" s="32" t="s">
        <v>180</v>
      </c>
      <c r="G51" s="68" t="s">
        <v>173</v>
      </c>
      <c r="H51" s="34">
        <v>470000</v>
      </c>
      <c r="I51" s="69" t="s">
        <v>18</v>
      </c>
      <c r="J51" s="33" t="s">
        <v>181</v>
      </c>
      <c r="K51" s="70">
        <v>244292</v>
      </c>
    </row>
    <row r="52" spans="1:11" ht="80.099999999999994" customHeight="1" x14ac:dyDescent="0.35">
      <c r="A52" s="10">
        <v>47</v>
      </c>
      <c r="B52" s="11" t="s">
        <v>182</v>
      </c>
      <c r="C52" s="12">
        <v>330000</v>
      </c>
      <c r="D52" s="29">
        <v>330000</v>
      </c>
      <c r="E52" s="27" t="str">
        <f t="shared" si="1"/>
        <v>เฉพาะเจาะจง</v>
      </c>
      <c r="F52" s="14" t="s">
        <v>183</v>
      </c>
      <c r="G52" s="27" t="s">
        <v>184</v>
      </c>
      <c r="H52" s="29">
        <v>321000</v>
      </c>
      <c r="I52" s="15" t="s">
        <v>18</v>
      </c>
      <c r="J52" s="27" t="s">
        <v>185</v>
      </c>
      <c r="K52" s="28">
        <v>244292</v>
      </c>
    </row>
    <row r="53" spans="1:11" ht="96" customHeight="1" x14ac:dyDescent="0.35">
      <c r="A53" s="10">
        <v>48</v>
      </c>
      <c r="B53" s="11" t="s">
        <v>186</v>
      </c>
      <c r="C53" s="12">
        <v>90000</v>
      </c>
      <c r="D53" s="29">
        <v>84000</v>
      </c>
      <c r="E53" s="27" t="str">
        <f t="shared" si="1"/>
        <v>เฉพาะเจาะจง</v>
      </c>
      <c r="F53" s="14" t="s">
        <v>187</v>
      </c>
      <c r="G53" s="27" t="s">
        <v>71</v>
      </c>
      <c r="H53" s="29">
        <v>84000</v>
      </c>
      <c r="I53" s="15" t="s">
        <v>18</v>
      </c>
      <c r="J53" s="27" t="s">
        <v>188</v>
      </c>
      <c r="K53" s="28">
        <v>244292</v>
      </c>
    </row>
    <row r="54" spans="1:11" ht="80.099999999999994" customHeight="1" x14ac:dyDescent="0.35">
      <c r="A54" s="10">
        <v>49</v>
      </c>
      <c r="B54" s="11" t="s">
        <v>189</v>
      </c>
      <c r="C54" s="12">
        <v>480000</v>
      </c>
      <c r="D54" s="12">
        <v>456000</v>
      </c>
      <c r="E54" s="27" t="str">
        <f t="shared" si="1"/>
        <v>เฉพาะเจาะจง</v>
      </c>
      <c r="F54" s="14" t="s">
        <v>190</v>
      </c>
      <c r="G54" s="72" t="s">
        <v>191</v>
      </c>
      <c r="H54" s="73">
        <v>450000</v>
      </c>
      <c r="I54" s="15" t="s">
        <v>18</v>
      </c>
      <c r="J54" s="27" t="s">
        <v>192</v>
      </c>
      <c r="K54" s="28">
        <v>244292</v>
      </c>
    </row>
    <row r="55" spans="1:11" ht="80.099999999999994" customHeight="1" x14ac:dyDescent="0.35">
      <c r="A55" s="10">
        <v>50</v>
      </c>
      <c r="B55" s="11" t="s">
        <v>193</v>
      </c>
      <c r="C55" s="12">
        <v>185000</v>
      </c>
      <c r="D55" s="29">
        <v>185000</v>
      </c>
      <c r="E55" s="27" t="str">
        <f t="shared" si="1"/>
        <v>เฉพาะเจาะจง</v>
      </c>
      <c r="F55" s="14" t="s">
        <v>194</v>
      </c>
      <c r="G55" s="27" t="s">
        <v>195</v>
      </c>
      <c r="H55" s="29">
        <v>185000</v>
      </c>
      <c r="I55" s="15" t="s">
        <v>18</v>
      </c>
      <c r="J55" s="27" t="s">
        <v>196</v>
      </c>
      <c r="K55" s="28">
        <v>244292</v>
      </c>
    </row>
    <row r="56" spans="1:11" ht="78" customHeight="1" x14ac:dyDescent="0.35">
      <c r="A56" s="10">
        <v>51</v>
      </c>
      <c r="B56" s="36" t="s">
        <v>197</v>
      </c>
      <c r="C56" s="37">
        <v>1300000</v>
      </c>
      <c r="D56" s="38">
        <v>1300000</v>
      </c>
      <c r="E56" s="39" t="str">
        <f t="shared" si="1"/>
        <v>e-bidding</v>
      </c>
      <c r="F56" s="40" t="s">
        <v>198</v>
      </c>
      <c r="G56" s="39" t="s">
        <v>199</v>
      </c>
      <c r="H56" s="38">
        <v>1250000</v>
      </c>
      <c r="I56" s="41" t="s">
        <v>18</v>
      </c>
      <c r="J56" s="39" t="s">
        <v>200</v>
      </c>
      <c r="K56" s="42">
        <v>244292</v>
      </c>
    </row>
    <row r="57" spans="1:11" ht="103.5" customHeight="1" x14ac:dyDescent="0.35">
      <c r="A57" s="10">
        <v>52</v>
      </c>
      <c r="B57" s="11" t="s">
        <v>201</v>
      </c>
      <c r="C57" s="43">
        <v>1200000</v>
      </c>
      <c r="D57" s="44">
        <v>1200000</v>
      </c>
      <c r="E57" s="27" t="str">
        <f t="shared" si="1"/>
        <v>e-bidding</v>
      </c>
      <c r="F57" s="14" t="s">
        <v>202</v>
      </c>
      <c r="G57" s="27" t="s">
        <v>151</v>
      </c>
      <c r="H57" s="44">
        <v>772000</v>
      </c>
      <c r="I57" s="15" t="s">
        <v>18</v>
      </c>
      <c r="J57" s="27" t="s">
        <v>203</v>
      </c>
      <c r="K57" s="28">
        <v>244292</v>
      </c>
    </row>
    <row r="58" spans="1:11" ht="101.25" customHeight="1" x14ac:dyDescent="0.35">
      <c r="A58" s="10">
        <v>53</v>
      </c>
      <c r="B58" s="59" t="s">
        <v>204</v>
      </c>
      <c r="C58" s="60">
        <v>1000000</v>
      </c>
      <c r="D58" s="61">
        <v>1000000</v>
      </c>
      <c r="E58" s="64" t="str">
        <f t="shared" si="1"/>
        <v>e-bidding</v>
      </c>
      <c r="F58" s="62" t="s">
        <v>205</v>
      </c>
      <c r="G58" s="64" t="s">
        <v>151</v>
      </c>
      <c r="H58" s="61">
        <v>742000</v>
      </c>
      <c r="I58" s="63" t="s">
        <v>18</v>
      </c>
      <c r="J58" s="64" t="s">
        <v>206</v>
      </c>
      <c r="K58" s="71">
        <v>244292</v>
      </c>
    </row>
    <row r="59" spans="1:11" ht="80.099999999999994" customHeight="1" x14ac:dyDescent="0.35">
      <c r="A59" s="10">
        <v>54</v>
      </c>
      <c r="B59" s="50" t="s">
        <v>207</v>
      </c>
      <c r="C59" s="51">
        <v>11812.8</v>
      </c>
      <c r="D59" s="51">
        <v>11812.8</v>
      </c>
      <c r="E59" s="52" t="s">
        <v>104</v>
      </c>
      <c r="F59" s="27" t="str">
        <f t="shared" ref="F59:F65" si="2">G59 &amp; " เสนอราคา " &amp; TEXT(H59,"#,##0.00") &amp; " บาท "</f>
        <v xml:space="preserve">บริษัท ฮัคค์ (ประเทศไทย) จำกัด เสนอราคา 11,812.80 บาท </v>
      </c>
      <c r="G59" s="53" t="s">
        <v>208</v>
      </c>
      <c r="H59" s="51">
        <v>11812.8</v>
      </c>
      <c r="I59" s="52" t="s">
        <v>18</v>
      </c>
      <c r="J59" s="52" t="s">
        <v>209</v>
      </c>
      <c r="K59" s="54">
        <v>244292</v>
      </c>
    </row>
    <row r="60" spans="1:11" ht="80.099999999999994" customHeight="1" x14ac:dyDescent="0.35">
      <c r="A60" s="10">
        <v>55</v>
      </c>
      <c r="B60" s="50" t="s">
        <v>210</v>
      </c>
      <c r="C60" s="51">
        <v>43559.7</v>
      </c>
      <c r="D60" s="51">
        <v>43559.7</v>
      </c>
      <c r="E60" s="52" t="s">
        <v>104</v>
      </c>
      <c r="F60" s="27" t="str">
        <f t="shared" si="2"/>
        <v xml:space="preserve">บริษัท ฮัคค์ (ประเทศไทย) จำกัด เสนอราคา 43,559.70 บาท </v>
      </c>
      <c r="G60" s="53" t="s">
        <v>208</v>
      </c>
      <c r="H60" s="51">
        <v>43559.7</v>
      </c>
      <c r="I60" s="52" t="s">
        <v>18</v>
      </c>
      <c r="J60" s="52" t="s">
        <v>211</v>
      </c>
      <c r="K60" s="54">
        <v>244292</v>
      </c>
    </row>
    <row r="61" spans="1:11" ht="80.099999999999994" customHeight="1" x14ac:dyDescent="0.35">
      <c r="A61" s="10">
        <v>56</v>
      </c>
      <c r="B61" s="50" t="s">
        <v>212</v>
      </c>
      <c r="C61" s="51">
        <v>1050</v>
      </c>
      <c r="D61" s="51">
        <v>1050</v>
      </c>
      <c r="E61" s="52" t="s">
        <v>104</v>
      </c>
      <c r="F61" s="27" t="str">
        <f t="shared" si="2"/>
        <v xml:space="preserve">บริษัท มุ่งมั่น อีเอ็นจี จำกัด เสนอราคา 1,050.00 บาท </v>
      </c>
      <c r="G61" s="53" t="s">
        <v>213</v>
      </c>
      <c r="H61" s="51">
        <v>1050</v>
      </c>
      <c r="I61" s="52" t="s">
        <v>18</v>
      </c>
      <c r="J61" s="52" t="s">
        <v>214</v>
      </c>
      <c r="K61" s="54">
        <v>244292</v>
      </c>
    </row>
    <row r="62" spans="1:11" ht="80.099999999999994" customHeight="1" x14ac:dyDescent="0.35">
      <c r="A62" s="10">
        <v>57</v>
      </c>
      <c r="B62" s="50" t="s">
        <v>215</v>
      </c>
      <c r="C62" s="51">
        <v>250000</v>
      </c>
      <c r="D62" s="51">
        <v>249884</v>
      </c>
      <c r="E62" s="52" t="s">
        <v>104</v>
      </c>
      <c r="F62" s="27" t="str">
        <f t="shared" si="2"/>
        <v xml:space="preserve">นาย สุชาติ หมื่นขุนทด เสนอราคา 249,543.00 บาท </v>
      </c>
      <c r="G62" s="53" t="s">
        <v>216</v>
      </c>
      <c r="H62" s="51">
        <v>249543</v>
      </c>
      <c r="I62" s="52" t="s">
        <v>18</v>
      </c>
      <c r="J62" s="52" t="s">
        <v>217</v>
      </c>
      <c r="K62" s="54">
        <v>244292</v>
      </c>
    </row>
    <row r="63" spans="1:11" ht="80.099999999999994" customHeight="1" x14ac:dyDescent="0.35">
      <c r="A63" s="10">
        <v>58</v>
      </c>
      <c r="B63" s="50" t="s">
        <v>218</v>
      </c>
      <c r="C63" s="51">
        <v>8472</v>
      </c>
      <c r="D63" s="51">
        <v>8472</v>
      </c>
      <c r="E63" s="52" t="s">
        <v>104</v>
      </c>
      <c r="F63" s="27" t="str">
        <f t="shared" si="2"/>
        <v xml:space="preserve">บริษัท เจ.เค.ฟาร์มชอป จำกัด เสนอราคา 1,450.00 บาท </v>
      </c>
      <c r="G63" s="53" t="s">
        <v>121</v>
      </c>
      <c r="H63" s="51">
        <v>1450</v>
      </c>
      <c r="I63" s="52" t="s">
        <v>18</v>
      </c>
      <c r="J63" s="52" t="s">
        <v>219</v>
      </c>
      <c r="K63" s="54">
        <v>244292</v>
      </c>
    </row>
    <row r="64" spans="1:11" ht="105" x14ac:dyDescent="0.35">
      <c r="A64" s="10">
        <v>59</v>
      </c>
      <c r="B64" s="74" t="s">
        <v>220</v>
      </c>
      <c r="C64" s="75">
        <v>624236.72</v>
      </c>
      <c r="D64" s="75">
        <v>624236.72</v>
      </c>
      <c r="E64" s="76" t="s">
        <v>102</v>
      </c>
      <c r="F64" s="33" t="str">
        <f t="shared" si="2"/>
        <v xml:space="preserve">บริษัท คาร์ล ไซส์ส จำกัด เสนอราคา 609,900.00 บาท </v>
      </c>
      <c r="G64" s="77" t="s">
        <v>221</v>
      </c>
      <c r="H64" s="75">
        <v>609900</v>
      </c>
      <c r="I64" s="76" t="s">
        <v>18</v>
      </c>
      <c r="J64" s="76" t="s">
        <v>222</v>
      </c>
      <c r="K64" s="78">
        <v>244292</v>
      </c>
    </row>
    <row r="65" spans="1:11" ht="80.099999999999994" customHeight="1" x14ac:dyDescent="0.35">
      <c r="A65" s="10">
        <v>60</v>
      </c>
      <c r="B65" s="50" t="s">
        <v>223</v>
      </c>
      <c r="C65" s="51">
        <v>444190</v>
      </c>
      <c r="D65" s="51">
        <v>444190</v>
      </c>
      <c r="E65" s="52" t="s">
        <v>104</v>
      </c>
      <c r="F65" s="27" t="str">
        <f t="shared" si="2"/>
        <v xml:space="preserve">ห้างหุ้นส่วนจำกัด เอ.ที. แมชชีนเนอร์รี่ แอนด์ ซัพพลาย เสนอราคา 409,950.00 บาท </v>
      </c>
      <c r="G65" s="53" t="s">
        <v>224</v>
      </c>
      <c r="H65" s="51">
        <v>409950</v>
      </c>
      <c r="I65" s="52" t="s">
        <v>18</v>
      </c>
      <c r="J65" s="52" t="s">
        <v>225</v>
      </c>
      <c r="K65" s="54">
        <v>244292</v>
      </c>
    </row>
    <row r="66" spans="1:11" ht="228" customHeight="1" x14ac:dyDescent="0.35">
      <c r="A66" s="10">
        <v>61</v>
      </c>
      <c r="B66" s="66" t="s">
        <v>226</v>
      </c>
      <c r="C66" s="67">
        <v>700000</v>
      </c>
      <c r="D66" s="79">
        <v>700000</v>
      </c>
      <c r="E66" s="80" t="str">
        <f t="shared" ref="E66:E100" si="3">IF(C66&lt;=500000,"เฉพาะเจาะจง","e-bidding")</f>
        <v>e-bidding</v>
      </c>
      <c r="F66" s="33" t="s">
        <v>227</v>
      </c>
      <c r="G66" s="32" t="s">
        <v>228</v>
      </c>
      <c r="H66" s="79">
        <v>570500</v>
      </c>
      <c r="I66" s="69" t="s">
        <v>18</v>
      </c>
      <c r="J66" s="32" t="s">
        <v>229</v>
      </c>
      <c r="K66" s="81">
        <v>244293</v>
      </c>
    </row>
    <row r="67" spans="1:11" ht="80.099999999999994" customHeight="1" x14ac:dyDescent="0.35">
      <c r="A67" s="10">
        <v>62</v>
      </c>
      <c r="B67" s="11" t="s">
        <v>230</v>
      </c>
      <c r="C67" s="12">
        <v>65000</v>
      </c>
      <c r="D67" s="13">
        <v>65000</v>
      </c>
      <c r="E67" s="14" t="str">
        <f t="shared" si="3"/>
        <v>เฉพาะเจาะจง</v>
      </c>
      <c r="F67" s="14" t="s">
        <v>231</v>
      </c>
      <c r="G67" s="14" t="s">
        <v>232</v>
      </c>
      <c r="H67" s="13">
        <v>65000</v>
      </c>
      <c r="I67" s="15" t="s">
        <v>18</v>
      </c>
      <c r="J67" s="14" t="s">
        <v>233</v>
      </c>
      <c r="K67" s="16">
        <v>244293</v>
      </c>
    </row>
    <row r="68" spans="1:11" ht="80.099999999999994" customHeight="1" x14ac:dyDescent="0.35">
      <c r="A68" s="10">
        <v>63</v>
      </c>
      <c r="B68" s="11" t="s">
        <v>234</v>
      </c>
      <c r="C68" s="12">
        <v>55000</v>
      </c>
      <c r="D68" s="13">
        <v>55000</v>
      </c>
      <c r="E68" s="14" t="str">
        <f t="shared" si="3"/>
        <v>เฉพาะเจาะจง</v>
      </c>
      <c r="F68" s="14" t="s">
        <v>235</v>
      </c>
      <c r="G68" s="14" t="s">
        <v>236</v>
      </c>
      <c r="H68" s="13">
        <v>55000</v>
      </c>
      <c r="I68" s="15" t="s">
        <v>18</v>
      </c>
      <c r="J68" s="14" t="s">
        <v>237</v>
      </c>
      <c r="K68" s="16">
        <v>244293</v>
      </c>
    </row>
    <row r="69" spans="1:11" ht="80.099999999999994" customHeight="1" x14ac:dyDescent="0.35">
      <c r="A69" s="10">
        <v>64</v>
      </c>
      <c r="B69" s="11" t="s">
        <v>238</v>
      </c>
      <c r="C69" s="12">
        <v>16000</v>
      </c>
      <c r="D69" s="13">
        <v>16000</v>
      </c>
      <c r="E69" s="14" t="str">
        <f t="shared" si="3"/>
        <v>เฉพาะเจาะจง</v>
      </c>
      <c r="F69" s="14" t="s">
        <v>239</v>
      </c>
      <c r="G69" s="14" t="s">
        <v>132</v>
      </c>
      <c r="H69" s="13">
        <v>16000</v>
      </c>
      <c r="I69" s="15" t="s">
        <v>18</v>
      </c>
      <c r="J69" s="14" t="s">
        <v>240</v>
      </c>
      <c r="K69" s="16">
        <v>244293</v>
      </c>
    </row>
    <row r="70" spans="1:11" ht="80.099999999999994" customHeight="1" x14ac:dyDescent="0.35">
      <c r="A70" s="10">
        <v>65</v>
      </c>
      <c r="B70" s="11" t="s">
        <v>241</v>
      </c>
      <c r="C70" s="12">
        <v>20000</v>
      </c>
      <c r="D70" s="13">
        <v>19260</v>
      </c>
      <c r="E70" s="14" t="str">
        <f t="shared" si="3"/>
        <v>เฉพาะเจาะจง</v>
      </c>
      <c r="F70" s="14" t="s">
        <v>242</v>
      </c>
      <c r="G70" s="14" t="s">
        <v>243</v>
      </c>
      <c r="H70" s="13">
        <v>19260</v>
      </c>
      <c r="I70" s="15" t="s">
        <v>18</v>
      </c>
      <c r="J70" s="14" t="s">
        <v>244</v>
      </c>
      <c r="K70" s="16">
        <v>244293</v>
      </c>
    </row>
    <row r="71" spans="1:11" ht="80.099999999999994" customHeight="1" x14ac:dyDescent="0.35">
      <c r="A71" s="10">
        <v>66</v>
      </c>
      <c r="B71" s="11" t="s">
        <v>245</v>
      </c>
      <c r="C71" s="12">
        <v>499000</v>
      </c>
      <c r="D71" s="13">
        <v>499000</v>
      </c>
      <c r="E71" s="14" t="str">
        <f t="shared" si="3"/>
        <v>เฉพาะเจาะจง</v>
      </c>
      <c r="F71" s="14" t="s">
        <v>246</v>
      </c>
      <c r="G71" s="17" t="s">
        <v>247</v>
      </c>
      <c r="H71" s="18">
        <v>498800</v>
      </c>
      <c r="I71" s="15" t="s">
        <v>18</v>
      </c>
      <c r="J71" s="17" t="s">
        <v>248</v>
      </c>
      <c r="K71" s="19">
        <v>244293</v>
      </c>
    </row>
    <row r="72" spans="1:11" ht="105" x14ac:dyDescent="0.35">
      <c r="A72" s="10">
        <v>67</v>
      </c>
      <c r="B72" s="36" t="s">
        <v>249</v>
      </c>
      <c r="C72" s="37">
        <v>804000</v>
      </c>
      <c r="D72" s="57">
        <v>804000</v>
      </c>
      <c r="E72" s="40" t="str">
        <f t="shared" si="3"/>
        <v>e-bidding</v>
      </c>
      <c r="F72" s="40" t="s">
        <v>250</v>
      </c>
      <c r="G72" s="82" t="s">
        <v>251</v>
      </c>
      <c r="H72" s="83">
        <v>775000</v>
      </c>
      <c r="I72" s="41" t="s">
        <v>18</v>
      </c>
      <c r="J72" s="82" t="s">
        <v>252</v>
      </c>
      <c r="K72" s="84">
        <v>244293</v>
      </c>
    </row>
    <row r="73" spans="1:11" ht="165" customHeight="1" x14ac:dyDescent="0.35">
      <c r="A73" s="10">
        <v>68</v>
      </c>
      <c r="B73" s="11" t="s">
        <v>253</v>
      </c>
      <c r="C73" s="43">
        <v>825000</v>
      </c>
      <c r="D73" s="44">
        <v>825000</v>
      </c>
      <c r="E73" s="14" t="str">
        <f t="shared" si="3"/>
        <v>e-bidding</v>
      </c>
      <c r="F73" s="14" t="s">
        <v>254</v>
      </c>
      <c r="G73" s="14" t="s">
        <v>22</v>
      </c>
      <c r="H73" s="85">
        <v>725460</v>
      </c>
      <c r="I73" s="15" t="s">
        <v>18</v>
      </c>
      <c r="J73" s="14" t="s">
        <v>255</v>
      </c>
      <c r="K73" s="16">
        <v>244293</v>
      </c>
    </row>
    <row r="74" spans="1:11" ht="101.25" customHeight="1" x14ac:dyDescent="0.35">
      <c r="A74" s="10">
        <v>69</v>
      </c>
      <c r="B74" s="59" t="s">
        <v>256</v>
      </c>
      <c r="C74" s="60">
        <v>1000000</v>
      </c>
      <c r="D74" s="61">
        <v>1000000</v>
      </c>
      <c r="E74" s="62" t="str">
        <f t="shared" si="3"/>
        <v>e-bidding</v>
      </c>
      <c r="F74" s="62" t="s">
        <v>257</v>
      </c>
      <c r="G74" s="64" t="s">
        <v>258</v>
      </c>
      <c r="H74" s="60">
        <v>985000</v>
      </c>
      <c r="I74" s="63" t="s">
        <v>18</v>
      </c>
      <c r="J74" s="64" t="s">
        <v>259</v>
      </c>
      <c r="K74" s="71">
        <v>244293</v>
      </c>
    </row>
    <row r="75" spans="1:11" ht="80.099999999999994" customHeight="1" x14ac:dyDescent="0.35">
      <c r="A75" s="10">
        <v>70</v>
      </c>
      <c r="B75" s="11" t="s">
        <v>260</v>
      </c>
      <c r="C75" s="12">
        <v>400000</v>
      </c>
      <c r="D75" s="29">
        <v>400000</v>
      </c>
      <c r="E75" s="27" t="str">
        <f t="shared" si="3"/>
        <v>เฉพาะเจาะจง</v>
      </c>
      <c r="F75" s="14" t="s">
        <v>261</v>
      </c>
      <c r="G75" s="27" t="s">
        <v>262</v>
      </c>
      <c r="H75" s="29">
        <v>400000</v>
      </c>
      <c r="I75" s="15" t="s">
        <v>18</v>
      </c>
      <c r="J75" s="27" t="s">
        <v>263</v>
      </c>
      <c r="K75" s="28">
        <v>244293</v>
      </c>
    </row>
    <row r="76" spans="1:11" ht="80.099999999999994" customHeight="1" x14ac:dyDescent="0.35">
      <c r="A76" s="10">
        <v>71</v>
      </c>
      <c r="B76" s="11" t="s">
        <v>264</v>
      </c>
      <c r="C76" s="12">
        <v>97000</v>
      </c>
      <c r="D76" s="29">
        <v>94160</v>
      </c>
      <c r="E76" s="27" t="str">
        <f t="shared" si="3"/>
        <v>เฉพาะเจาะจง</v>
      </c>
      <c r="F76" s="14" t="s">
        <v>265</v>
      </c>
      <c r="G76" s="27" t="s">
        <v>22</v>
      </c>
      <c r="H76" s="12">
        <v>94160</v>
      </c>
      <c r="I76" s="15" t="s">
        <v>18</v>
      </c>
      <c r="J76" s="27" t="s">
        <v>266</v>
      </c>
      <c r="K76" s="28">
        <v>244293</v>
      </c>
    </row>
    <row r="77" spans="1:11" ht="80.099999999999994" customHeight="1" x14ac:dyDescent="0.35">
      <c r="A77" s="10">
        <v>72</v>
      </c>
      <c r="B77" s="11" t="s">
        <v>267</v>
      </c>
      <c r="C77" s="12">
        <v>59000</v>
      </c>
      <c r="D77" s="29">
        <v>52430</v>
      </c>
      <c r="E77" s="27" t="str">
        <f t="shared" si="3"/>
        <v>เฉพาะเจาะจง</v>
      </c>
      <c r="F77" s="14" t="s">
        <v>268</v>
      </c>
      <c r="G77" s="27" t="s">
        <v>269</v>
      </c>
      <c r="H77" s="29">
        <v>52430</v>
      </c>
      <c r="I77" s="15" t="s">
        <v>18</v>
      </c>
      <c r="J77" s="27" t="s">
        <v>270</v>
      </c>
      <c r="K77" s="28">
        <v>244293</v>
      </c>
    </row>
    <row r="78" spans="1:11" ht="104.25" customHeight="1" x14ac:dyDescent="0.35">
      <c r="A78" s="10">
        <v>73</v>
      </c>
      <c r="B78" s="11" t="s">
        <v>271</v>
      </c>
      <c r="C78" s="12">
        <v>473000</v>
      </c>
      <c r="D78" s="29">
        <v>472940</v>
      </c>
      <c r="E78" s="30" t="str">
        <f t="shared" si="3"/>
        <v>เฉพาะเจาะจง</v>
      </c>
      <c r="F78" s="14" t="s">
        <v>272</v>
      </c>
      <c r="G78" s="27" t="s">
        <v>273</v>
      </c>
      <c r="H78" s="29">
        <v>470800</v>
      </c>
      <c r="I78" s="15" t="s">
        <v>18</v>
      </c>
      <c r="J78" s="27" t="s">
        <v>274</v>
      </c>
      <c r="K78" s="28">
        <v>244293</v>
      </c>
    </row>
    <row r="79" spans="1:11" ht="80.099999999999994" customHeight="1" x14ac:dyDescent="0.35">
      <c r="A79" s="10">
        <v>74</v>
      </c>
      <c r="B79" s="11" t="s">
        <v>275</v>
      </c>
      <c r="C79" s="12">
        <v>247500</v>
      </c>
      <c r="D79" s="29">
        <v>247500</v>
      </c>
      <c r="E79" s="30" t="str">
        <f t="shared" si="3"/>
        <v>เฉพาะเจาะจง</v>
      </c>
      <c r="F79" s="14" t="s">
        <v>276</v>
      </c>
      <c r="G79" s="27" t="s">
        <v>75</v>
      </c>
      <c r="H79" s="29">
        <v>245500</v>
      </c>
      <c r="I79" s="15" t="s">
        <v>18</v>
      </c>
      <c r="J79" s="27" t="s">
        <v>277</v>
      </c>
      <c r="K79" s="28">
        <v>244293</v>
      </c>
    </row>
    <row r="80" spans="1:11" ht="188.25" customHeight="1" x14ac:dyDescent="0.35">
      <c r="A80" s="10">
        <v>75</v>
      </c>
      <c r="B80" s="66" t="s">
        <v>278</v>
      </c>
      <c r="C80" s="67">
        <v>601000</v>
      </c>
      <c r="D80" s="34">
        <v>601000</v>
      </c>
      <c r="E80" s="33" t="str">
        <f t="shared" si="3"/>
        <v>e-bidding</v>
      </c>
      <c r="F80" s="32" t="s">
        <v>279</v>
      </c>
      <c r="G80" s="33" t="s">
        <v>280</v>
      </c>
      <c r="H80" s="34">
        <v>490000</v>
      </c>
      <c r="I80" s="69" t="s">
        <v>18</v>
      </c>
      <c r="J80" s="33" t="s">
        <v>281</v>
      </c>
      <c r="K80" s="70">
        <v>244293</v>
      </c>
    </row>
    <row r="81" spans="1:11" ht="80.099999999999994" customHeight="1" x14ac:dyDescent="0.35">
      <c r="A81" s="10">
        <v>76</v>
      </c>
      <c r="B81" s="11" t="s">
        <v>282</v>
      </c>
      <c r="C81" s="12">
        <v>90000</v>
      </c>
      <c r="D81" s="29">
        <v>89500</v>
      </c>
      <c r="E81" s="27" t="str">
        <f t="shared" si="3"/>
        <v>เฉพาะเจาะจง</v>
      </c>
      <c r="F81" s="14" t="s">
        <v>283</v>
      </c>
      <c r="G81" s="27" t="s">
        <v>284</v>
      </c>
      <c r="H81" s="29">
        <v>89500</v>
      </c>
      <c r="I81" s="15" t="s">
        <v>18</v>
      </c>
      <c r="J81" s="27" t="s">
        <v>285</v>
      </c>
      <c r="K81" s="28">
        <v>244293</v>
      </c>
    </row>
    <row r="82" spans="1:11" ht="102" customHeight="1" x14ac:dyDescent="0.35">
      <c r="A82" s="10">
        <v>77</v>
      </c>
      <c r="B82" s="66" t="s">
        <v>286</v>
      </c>
      <c r="C82" s="67">
        <v>942000</v>
      </c>
      <c r="D82" s="34">
        <v>942000</v>
      </c>
      <c r="E82" s="33" t="str">
        <f t="shared" si="3"/>
        <v>e-bidding</v>
      </c>
      <c r="F82" s="32" t="s">
        <v>287</v>
      </c>
      <c r="G82" s="33" t="s">
        <v>280</v>
      </c>
      <c r="H82" s="34">
        <v>790000</v>
      </c>
      <c r="I82" s="69" t="s">
        <v>18</v>
      </c>
      <c r="J82" s="33" t="s">
        <v>288</v>
      </c>
      <c r="K82" s="70">
        <v>244293</v>
      </c>
    </row>
    <row r="83" spans="1:11" ht="80.099999999999994" customHeight="1" x14ac:dyDescent="0.35">
      <c r="A83" s="10">
        <v>78</v>
      </c>
      <c r="B83" s="11" t="s">
        <v>289</v>
      </c>
      <c r="C83" s="12">
        <v>360000</v>
      </c>
      <c r="D83" s="29">
        <v>360000</v>
      </c>
      <c r="E83" s="27" t="str">
        <f t="shared" si="3"/>
        <v>เฉพาะเจาะจง</v>
      </c>
      <c r="F83" s="14" t="s">
        <v>290</v>
      </c>
      <c r="G83" s="27" t="s">
        <v>291</v>
      </c>
      <c r="H83" s="29">
        <v>360000</v>
      </c>
      <c r="I83" s="15" t="s">
        <v>18</v>
      </c>
      <c r="J83" s="27" t="s">
        <v>292</v>
      </c>
      <c r="K83" s="28">
        <v>244293</v>
      </c>
    </row>
    <row r="84" spans="1:11" ht="80.099999999999994" customHeight="1" x14ac:dyDescent="0.35">
      <c r="A84" s="10">
        <v>79</v>
      </c>
      <c r="B84" s="11" t="s">
        <v>293</v>
      </c>
      <c r="C84" s="12">
        <v>35500</v>
      </c>
      <c r="D84" s="29">
        <v>34000</v>
      </c>
      <c r="E84" s="27" t="str">
        <f t="shared" si="3"/>
        <v>เฉพาะเจาะจง</v>
      </c>
      <c r="F84" s="14" t="s">
        <v>294</v>
      </c>
      <c r="G84" s="27" t="s">
        <v>199</v>
      </c>
      <c r="H84" s="29">
        <v>32500</v>
      </c>
      <c r="I84" s="15" t="s">
        <v>18</v>
      </c>
      <c r="J84" s="27" t="s">
        <v>295</v>
      </c>
      <c r="K84" s="28">
        <v>244293</v>
      </c>
    </row>
    <row r="85" spans="1:11" ht="80.099999999999994" customHeight="1" x14ac:dyDescent="0.35">
      <c r="A85" s="10">
        <v>80</v>
      </c>
      <c r="B85" s="11" t="s">
        <v>296</v>
      </c>
      <c r="C85" s="12">
        <v>400000</v>
      </c>
      <c r="D85" s="29">
        <v>400000</v>
      </c>
      <c r="E85" s="27" t="str">
        <f t="shared" si="3"/>
        <v>เฉพาะเจาะจง</v>
      </c>
      <c r="F85" s="14" t="s">
        <v>297</v>
      </c>
      <c r="G85" s="27" t="s">
        <v>298</v>
      </c>
      <c r="H85" s="29">
        <v>360000</v>
      </c>
      <c r="I85" s="15" t="s">
        <v>18</v>
      </c>
      <c r="J85" s="27" t="s">
        <v>299</v>
      </c>
      <c r="K85" s="28">
        <v>244293</v>
      </c>
    </row>
    <row r="86" spans="1:11" ht="80.099999999999994" customHeight="1" x14ac:dyDescent="0.35">
      <c r="A86" s="10">
        <v>81</v>
      </c>
      <c r="B86" s="11" t="s">
        <v>300</v>
      </c>
      <c r="C86" s="12">
        <v>260000</v>
      </c>
      <c r="D86" s="12">
        <v>260000</v>
      </c>
      <c r="E86" s="27" t="str">
        <f t="shared" si="3"/>
        <v>เฉพาะเจาะจง</v>
      </c>
      <c r="F86" s="14" t="s">
        <v>301</v>
      </c>
      <c r="G86" s="17" t="s">
        <v>22</v>
      </c>
      <c r="H86" s="29">
        <v>260000</v>
      </c>
      <c r="I86" s="15" t="s">
        <v>18</v>
      </c>
      <c r="J86" s="27" t="s">
        <v>302</v>
      </c>
      <c r="K86" s="28">
        <v>244293</v>
      </c>
    </row>
    <row r="87" spans="1:11" ht="80.099999999999994" customHeight="1" x14ac:dyDescent="0.35">
      <c r="A87" s="10">
        <v>82</v>
      </c>
      <c r="B87" s="11" t="s">
        <v>303</v>
      </c>
      <c r="C87" s="12">
        <v>220000</v>
      </c>
      <c r="D87" s="29">
        <v>220000</v>
      </c>
      <c r="E87" s="27" t="str">
        <f t="shared" si="3"/>
        <v>เฉพาะเจาะจง</v>
      </c>
      <c r="F87" s="14" t="s">
        <v>304</v>
      </c>
      <c r="G87" s="27" t="s">
        <v>247</v>
      </c>
      <c r="H87" s="29">
        <v>219800</v>
      </c>
      <c r="I87" s="15" t="s">
        <v>18</v>
      </c>
      <c r="J87" s="27" t="s">
        <v>305</v>
      </c>
      <c r="K87" s="28">
        <v>244293</v>
      </c>
    </row>
    <row r="88" spans="1:11" ht="80.099999999999994" customHeight="1" x14ac:dyDescent="0.35">
      <c r="A88" s="10">
        <v>83</v>
      </c>
      <c r="B88" s="11" t="s">
        <v>306</v>
      </c>
      <c r="C88" s="12">
        <v>210000</v>
      </c>
      <c r="D88" s="29">
        <v>210000</v>
      </c>
      <c r="E88" s="27" t="str">
        <f t="shared" si="3"/>
        <v>เฉพาะเจาะจง</v>
      </c>
      <c r="F88" s="14" t="s">
        <v>307</v>
      </c>
      <c r="G88" s="27" t="s">
        <v>71</v>
      </c>
      <c r="H88" s="29">
        <v>94374</v>
      </c>
      <c r="I88" s="15" t="s">
        <v>18</v>
      </c>
      <c r="J88" s="27" t="s">
        <v>308</v>
      </c>
      <c r="K88" s="28">
        <v>244293</v>
      </c>
    </row>
    <row r="89" spans="1:11" ht="80.099999999999994" customHeight="1" x14ac:dyDescent="0.35">
      <c r="A89" s="10">
        <v>84</v>
      </c>
      <c r="B89" s="11" t="s">
        <v>309</v>
      </c>
      <c r="C89" s="12">
        <v>17000</v>
      </c>
      <c r="D89" s="29">
        <v>16990</v>
      </c>
      <c r="E89" s="27" t="str">
        <f t="shared" si="3"/>
        <v>เฉพาะเจาะจง</v>
      </c>
      <c r="F89" s="14" t="s">
        <v>310</v>
      </c>
      <c r="G89" s="27" t="s">
        <v>311</v>
      </c>
      <c r="H89" s="29">
        <v>16990</v>
      </c>
      <c r="I89" s="15" t="s">
        <v>18</v>
      </c>
      <c r="J89" s="27" t="s">
        <v>312</v>
      </c>
      <c r="K89" s="28">
        <v>244293</v>
      </c>
    </row>
    <row r="90" spans="1:11" ht="80.099999999999994" customHeight="1" x14ac:dyDescent="0.35">
      <c r="A90" s="10">
        <v>85</v>
      </c>
      <c r="B90" s="11" t="s">
        <v>313</v>
      </c>
      <c r="C90" s="12">
        <v>130000</v>
      </c>
      <c r="D90" s="29">
        <v>130000</v>
      </c>
      <c r="E90" s="30" t="str">
        <f t="shared" si="3"/>
        <v>เฉพาะเจาะจง</v>
      </c>
      <c r="F90" s="14" t="s">
        <v>314</v>
      </c>
      <c r="G90" s="27" t="s">
        <v>147</v>
      </c>
      <c r="H90" s="29">
        <v>130000</v>
      </c>
      <c r="I90" s="15" t="s">
        <v>18</v>
      </c>
      <c r="J90" s="27" t="s">
        <v>315</v>
      </c>
      <c r="K90" s="28">
        <v>244293</v>
      </c>
    </row>
    <row r="91" spans="1:11" ht="80.099999999999994" customHeight="1" x14ac:dyDescent="0.35">
      <c r="A91" s="10">
        <v>86</v>
      </c>
      <c r="B91" s="11" t="s">
        <v>316</v>
      </c>
      <c r="C91" s="12">
        <v>69000</v>
      </c>
      <c r="D91" s="29">
        <v>46545</v>
      </c>
      <c r="E91" s="27" t="str">
        <f t="shared" si="3"/>
        <v>เฉพาะเจาะจง</v>
      </c>
      <c r="F91" s="14" t="s">
        <v>317</v>
      </c>
      <c r="G91" s="27" t="s">
        <v>318</v>
      </c>
      <c r="H91" s="29">
        <v>46545</v>
      </c>
      <c r="I91" s="15" t="s">
        <v>18</v>
      </c>
      <c r="J91" s="27" t="s">
        <v>319</v>
      </c>
      <c r="K91" s="28">
        <v>244293</v>
      </c>
    </row>
    <row r="92" spans="1:11" ht="93" customHeight="1" x14ac:dyDescent="0.35">
      <c r="A92" s="10">
        <v>87</v>
      </c>
      <c r="B92" s="11" t="s">
        <v>320</v>
      </c>
      <c r="C92" s="12">
        <v>470000</v>
      </c>
      <c r="D92" s="29">
        <v>465000</v>
      </c>
      <c r="E92" s="27" t="str">
        <f t="shared" si="3"/>
        <v>เฉพาะเจาะจง</v>
      </c>
      <c r="F92" s="14" t="s">
        <v>321</v>
      </c>
      <c r="G92" s="27" t="s">
        <v>262</v>
      </c>
      <c r="H92" s="29">
        <v>460000</v>
      </c>
      <c r="I92" s="15" t="s">
        <v>18</v>
      </c>
      <c r="J92" s="27" t="s">
        <v>322</v>
      </c>
      <c r="K92" s="28">
        <v>244293</v>
      </c>
    </row>
    <row r="93" spans="1:11" ht="80.099999999999994" customHeight="1" x14ac:dyDescent="0.35">
      <c r="A93" s="10">
        <v>88</v>
      </c>
      <c r="B93" s="11" t="s">
        <v>323</v>
      </c>
      <c r="C93" s="12">
        <v>40000</v>
      </c>
      <c r="D93" s="29">
        <v>40000</v>
      </c>
      <c r="E93" s="27" t="str">
        <f t="shared" si="3"/>
        <v>เฉพาะเจาะจง</v>
      </c>
      <c r="F93" s="14" t="s">
        <v>324</v>
      </c>
      <c r="G93" s="27" t="s">
        <v>325</v>
      </c>
      <c r="H93" s="29">
        <v>40000</v>
      </c>
      <c r="I93" s="15" t="s">
        <v>18</v>
      </c>
      <c r="J93" s="27" t="s">
        <v>326</v>
      </c>
      <c r="K93" s="28">
        <v>244293</v>
      </c>
    </row>
    <row r="94" spans="1:11" ht="80.099999999999994" customHeight="1" x14ac:dyDescent="0.35">
      <c r="A94" s="10">
        <v>89</v>
      </c>
      <c r="B94" s="11" t="s">
        <v>327</v>
      </c>
      <c r="C94" s="12">
        <v>400000</v>
      </c>
      <c r="D94" s="29">
        <v>326350</v>
      </c>
      <c r="E94" s="27" t="str">
        <f t="shared" si="3"/>
        <v>เฉพาะเจาะจง</v>
      </c>
      <c r="F94" s="14" t="s">
        <v>328</v>
      </c>
      <c r="G94" s="27" t="s">
        <v>329</v>
      </c>
      <c r="H94" s="29">
        <v>326350</v>
      </c>
      <c r="I94" s="15" t="s">
        <v>18</v>
      </c>
      <c r="J94" s="27" t="s">
        <v>330</v>
      </c>
      <c r="K94" s="28">
        <v>244293</v>
      </c>
    </row>
    <row r="95" spans="1:11" ht="231" x14ac:dyDescent="0.35">
      <c r="A95" s="10">
        <v>90</v>
      </c>
      <c r="B95" s="66" t="s">
        <v>331</v>
      </c>
      <c r="C95" s="67">
        <v>900000</v>
      </c>
      <c r="D95" s="34">
        <v>899923.5</v>
      </c>
      <c r="E95" s="33" t="str">
        <f t="shared" si="3"/>
        <v>e-bidding</v>
      </c>
      <c r="F95" s="32" t="s">
        <v>332</v>
      </c>
      <c r="G95" s="33" t="s">
        <v>333</v>
      </c>
      <c r="H95" s="34">
        <v>750000</v>
      </c>
      <c r="I95" s="69" t="s">
        <v>18</v>
      </c>
      <c r="J95" s="33" t="s">
        <v>334</v>
      </c>
      <c r="K95" s="70">
        <v>244293</v>
      </c>
    </row>
    <row r="96" spans="1:11" ht="80.099999999999994" customHeight="1" x14ac:dyDescent="0.35">
      <c r="A96" s="10">
        <v>91</v>
      </c>
      <c r="B96" s="11" t="s">
        <v>335</v>
      </c>
      <c r="C96" s="12">
        <v>255000</v>
      </c>
      <c r="D96" s="29">
        <v>255000</v>
      </c>
      <c r="E96" s="27" t="str">
        <f t="shared" si="3"/>
        <v>เฉพาะเจาะจง</v>
      </c>
      <c r="F96" s="14" t="s">
        <v>336</v>
      </c>
      <c r="G96" s="27" t="s">
        <v>22</v>
      </c>
      <c r="H96" s="29">
        <v>240000</v>
      </c>
      <c r="I96" s="15" t="s">
        <v>18</v>
      </c>
      <c r="J96" s="27" t="s">
        <v>337</v>
      </c>
      <c r="K96" s="28">
        <v>244293</v>
      </c>
    </row>
    <row r="97" spans="1:11" ht="80.099999999999994" customHeight="1" x14ac:dyDescent="0.35">
      <c r="A97" s="10">
        <v>92</v>
      </c>
      <c r="B97" s="11" t="s">
        <v>338</v>
      </c>
      <c r="C97" s="12">
        <v>310000</v>
      </c>
      <c r="D97" s="29">
        <v>310000</v>
      </c>
      <c r="E97" s="27" t="str">
        <f t="shared" si="3"/>
        <v>เฉพาะเจาะจง</v>
      </c>
      <c r="F97" s="14" t="s">
        <v>339</v>
      </c>
      <c r="G97" s="27" t="s">
        <v>340</v>
      </c>
      <c r="H97" s="29">
        <v>309800</v>
      </c>
      <c r="I97" s="15" t="s">
        <v>18</v>
      </c>
      <c r="J97" s="27" t="s">
        <v>341</v>
      </c>
      <c r="K97" s="28">
        <v>244293</v>
      </c>
    </row>
    <row r="98" spans="1:11" ht="80.099999999999994" customHeight="1" x14ac:dyDescent="0.35">
      <c r="A98" s="10">
        <v>93</v>
      </c>
      <c r="B98" s="11" t="s">
        <v>342</v>
      </c>
      <c r="C98" s="12">
        <v>390000</v>
      </c>
      <c r="D98" s="29">
        <v>390000</v>
      </c>
      <c r="E98" s="30" t="str">
        <f t="shared" si="3"/>
        <v>เฉพาะเจาะจง</v>
      </c>
      <c r="F98" s="14" t="s">
        <v>343</v>
      </c>
      <c r="G98" s="27" t="s">
        <v>247</v>
      </c>
      <c r="H98" s="29">
        <v>390000</v>
      </c>
      <c r="I98" s="15" t="s">
        <v>18</v>
      </c>
      <c r="J98" s="27" t="s">
        <v>344</v>
      </c>
      <c r="K98" s="28">
        <v>244293</v>
      </c>
    </row>
    <row r="99" spans="1:11" ht="142.5" customHeight="1" x14ac:dyDescent="0.35">
      <c r="A99" s="10">
        <v>94</v>
      </c>
      <c r="B99" s="36" t="s">
        <v>345</v>
      </c>
      <c r="C99" s="37">
        <v>1740000</v>
      </c>
      <c r="D99" s="38">
        <v>1740000</v>
      </c>
      <c r="E99" s="39" t="str">
        <f t="shared" si="3"/>
        <v>e-bidding</v>
      </c>
      <c r="F99" s="40" t="s">
        <v>346</v>
      </c>
      <c r="G99" s="39" t="s">
        <v>280</v>
      </c>
      <c r="H99" s="38">
        <v>1320000</v>
      </c>
      <c r="I99" s="41" t="s">
        <v>18</v>
      </c>
      <c r="J99" s="39" t="s">
        <v>347</v>
      </c>
      <c r="K99" s="42">
        <v>244293</v>
      </c>
    </row>
    <row r="100" spans="1:11" ht="125.25" customHeight="1" x14ac:dyDescent="0.35">
      <c r="A100" s="10">
        <v>95</v>
      </c>
      <c r="B100" s="59" t="s">
        <v>348</v>
      </c>
      <c r="C100" s="60">
        <v>2000000</v>
      </c>
      <c r="D100" s="61">
        <v>2000000</v>
      </c>
      <c r="E100" s="64" t="str">
        <f t="shared" si="3"/>
        <v>e-bidding</v>
      </c>
      <c r="F100" s="62" t="s">
        <v>349</v>
      </c>
      <c r="G100" s="64" t="s">
        <v>350</v>
      </c>
      <c r="H100" s="61">
        <v>1995000</v>
      </c>
      <c r="I100" s="63" t="s">
        <v>18</v>
      </c>
      <c r="J100" s="64" t="s">
        <v>351</v>
      </c>
      <c r="K100" s="71">
        <v>244293</v>
      </c>
    </row>
    <row r="101" spans="1:11" ht="80.099999999999994" customHeight="1" x14ac:dyDescent="0.35">
      <c r="A101" s="10">
        <v>96</v>
      </c>
      <c r="B101" s="86" t="s">
        <v>352</v>
      </c>
      <c r="C101" s="12">
        <v>14500</v>
      </c>
      <c r="D101" s="18">
        <v>14500</v>
      </c>
      <c r="E101" s="87" t="s">
        <v>104</v>
      </c>
      <c r="F101" s="88" t="s">
        <v>353</v>
      </c>
      <c r="G101" s="88" t="s">
        <v>354</v>
      </c>
      <c r="H101" s="89">
        <v>13250</v>
      </c>
      <c r="I101" s="90" t="s">
        <v>18</v>
      </c>
      <c r="J101" s="87" t="s">
        <v>355</v>
      </c>
      <c r="K101" s="19">
        <v>244293</v>
      </c>
    </row>
    <row r="102" spans="1:11" ht="80.099999999999994" customHeight="1" x14ac:dyDescent="0.35">
      <c r="A102" s="10">
        <v>97</v>
      </c>
      <c r="B102" s="11" t="s">
        <v>356</v>
      </c>
      <c r="C102" s="12">
        <v>15000</v>
      </c>
      <c r="D102" s="13">
        <v>12000</v>
      </c>
      <c r="E102" s="17" t="s">
        <v>104</v>
      </c>
      <c r="F102" s="88" t="s">
        <v>357</v>
      </c>
      <c r="G102" s="14" t="s">
        <v>358</v>
      </c>
      <c r="H102" s="89">
        <v>12000</v>
      </c>
      <c r="I102" s="90" t="s">
        <v>18</v>
      </c>
      <c r="J102" s="17" t="s">
        <v>359</v>
      </c>
      <c r="K102" s="19">
        <v>244293</v>
      </c>
    </row>
    <row r="103" spans="1:11" ht="80.099999999999994" customHeight="1" x14ac:dyDescent="0.35">
      <c r="A103" s="10">
        <v>98</v>
      </c>
      <c r="B103" s="50" t="s">
        <v>360</v>
      </c>
      <c r="C103" s="51">
        <v>10000</v>
      </c>
      <c r="D103" s="51">
        <v>8200</v>
      </c>
      <c r="E103" s="52" t="s">
        <v>104</v>
      </c>
      <c r="F103" s="27" t="str">
        <f>G103 &amp; " เสนอราคา " &amp; TEXT(H103,"#,##0.00") &amp; " บาท "</f>
        <v xml:space="preserve">บริษัท บุญไทยแมชชีนเนอรี่ คอมเพล็กซ์ จำกัด เสนอราคา 8,200.00 บาท </v>
      </c>
      <c r="G103" s="53" t="s">
        <v>358</v>
      </c>
      <c r="H103" s="51">
        <v>8200</v>
      </c>
      <c r="I103" s="52" t="s">
        <v>18</v>
      </c>
      <c r="J103" s="52" t="s">
        <v>361</v>
      </c>
      <c r="K103" s="54">
        <v>244293</v>
      </c>
    </row>
    <row r="104" spans="1:11" ht="80.099999999999994" customHeight="1" x14ac:dyDescent="0.35">
      <c r="A104" s="10">
        <v>99</v>
      </c>
      <c r="B104" s="50" t="s">
        <v>362</v>
      </c>
      <c r="C104" s="51">
        <v>68530</v>
      </c>
      <c r="D104" s="51">
        <v>68530</v>
      </c>
      <c r="E104" s="52" t="s">
        <v>104</v>
      </c>
      <c r="F104" s="27" t="str">
        <f>G104 &amp; " เสนอราคา " &amp; TEXT(H104,"#,##0.00") &amp; " บาท "</f>
        <v xml:space="preserve">ห้างหุ้นส่วนจำกัด นวกรวิศวกรรม เสนอราคา 67,000.00 บาท </v>
      </c>
      <c r="G104" s="53" t="s">
        <v>363</v>
      </c>
      <c r="H104" s="51">
        <v>67000</v>
      </c>
      <c r="I104" s="52" t="s">
        <v>18</v>
      </c>
      <c r="J104" s="52" t="s">
        <v>364</v>
      </c>
      <c r="K104" s="54">
        <v>244293</v>
      </c>
    </row>
    <row r="105" spans="1:11" ht="80.099999999999994" customHeight="1" x14ac:dyDescent="0.35">
      <c r="A105" s="10">
        <v>100</v>
      </c>
      <c r="B105" s="50" t="s">
        <v>365</v>
      </c>
      <c r="C105" s="51">
        <v>65000</v>
      </c>
      <c r="D105" s="51">
        <v>65000</v>
      </c>
      <c r="E105" s="52" t="s">
        <v>104</v>
      </c>
      <c r="F105" s="27" t="str">
        <f>G105 &amp; " เสนอราคา " &amp; TEXT(H105,"#,##0.00") &amp; " บาท "</f>
        <v xml:space="preserve">ร้าน ดีเอ็น เข็มเครื่องหมาย เสนอราคา 65,000.00 บาท </v>
      </c>
      <c r="G105" s="53" t="s">
        <v>366</v>
      </c>
      <c r="H105" s="51">
        <v>65000</v>
      </c>
      <c r="I105" s="52" t="s">
        <v>18</v>
      </c>
      <c r="J105" s="52" t="s">
        <v>367</v>
      </c>
      <c r="K105" s="54">
        <v>244293</v>
      </c>
    </row>
    <row r="106" spans="1:11" ht="80.099999999999994" customHeight="1" x14ac:dyDescent="0.35">
      <c r="A106" s="10">
        <v>101</v>
      </c>
      <c r="B106" s="55" t="s">
        <v>368</v>
      </c>
      <c r="C106" s="56">
        <v>59100</v>
      </c>
      <c r="D106" s="56">
        <v>59100</v>
      </c>
      <c r="E106" s="17" t="s">
        <v>104</v>
      </c>
      <c r="F106" s="14" t="s">
        <v>369</v>
      </c>
      <c r="G106" s="14" t="s">
        <v>370</v>
      </c>
      <c r="H106" s="56">
        <v>59100</v>
      </c>
      <c r="I106" s="17" t="s">
        <v>18</v>
      </c>
      <c r="J106" s="17" t="s">
        <v>371</v>
      </c>
      <c r="K106" s="19">
        <v>244293</v>
      </c>
    </row>
    <row r="107" spans="1:11" ht="80.099999999999994" customHeight="1" x14ac:dyDescent="0.35">
      <c r="A107" s="10">
        <v>102</v>
      </c>
      <c r="B107" s="50" t="s">
        <v>372</v>
      </c>
      <c r="C107" s="51">
        <v>440000</v>
      </c>
      <c r="D107" s="51">
        <v>440000</v>
      </c>
      <c r="E107" s="52" t="s">
        <v>104</v>
      </c>
      <c r="F107" s="27" t="s">
        <v>373</v>
      </c>
      <c r="G107" s="53" t="s">
        <v>374</v>
      </c>
      <c r="H107" s="51">
        <v>440000</v>
      </c>
      <c r="I107" s="52" t="s">
        <v>18</v>
      </c>
      <c r="J107" s="52" t="s">
        <v>375</v>
      </c>
      <c r="K107" s="54">
        <v>244293</v>
      </c>
    </row>
    <row r="108" spans="1:11" ht="80.099999999999994" customHeight="1" x14ac:dyDescent="0.35">
      <c r="A108" s="10">
        <v>103</v>
      </c>
      <c r="B108" s="50" t="s">
        <v>376</v>
      </c>
      <c r="C108" s="51">
        <v>472500</v>
      </c>
      <c r="D108" s="51">
        <v>472500</v>
      </c>
      <c r="E108" s="52" t="s">
        <v>104</v>
      </c>
      <c r="F108" s="27" t="s">
        <v>377</v>
      </c>
      <c r="G108" s="53" t="s">
        <v>378</v>
      </c>
      <c r="H108" s="51">
        <v>472500</v>
      </c>
      <c r="I108" s="52" t="s">
        <v>18</v>
      </c>
      <c r="J108" s="52" t="s">
        <v>379</v>
      </c>
      <c r="K108" s="54">
        <v>244293</v>
      </c>
    </row>
    <row r="109" spans="1:11" ht="80.099999999999994" customHeight="1" x14ac:dyDescent="0.35">
      <c r="A109" s="10">
        <v>104</v>
      </c>
      <c r="B109" s="50" t="s">
        <v>380</v>
      </c>
      <c r="C109" s="51">
        <v>15500</v>
      </c>
      <c r="D109" s="51">
        <v>15500</v>
      </c>
      <c r="E109" s="52" t="s">
        <v>104</v>
      </c>
      <c r="F109" s="27" t="str">
        <f>G109 &amp; " เสนอราคา " &amp; TEXT(H109,"#,##0.00") &amp; " บาท "</f>
        <v xml:space="preserve">ห้างหุ้นส่วนจำกัด เอ.ที. แมชชีนเนอร์รี่ แอนด์ ซัพพลาย เสนอราคา 15,150.00 บาท </v>
      </c>
      <c r="G109" s="53" t="s">
        <v>224</v>
      </c>
      <c r="H109" s="51">
        <v>15150</v>
      </c>
      <c r="I109" s="52" t="s">
        <v>18</v>
      </c>
      <c r="J109" s="52" t="s">
        <v>381</v>
      </c>
      <c r="K109" s="54">
        <v>244293</v>
      </c>
    </row>
    <row r="110" spans="1:11" ht="80.099999999999994" customHeight="1" x14ac:dyDescent="0.35">
      <c r="A110" s="10">
        <v>105</v>
      </c>
      <c r="B110" s="50" t="s">
        <v>382</v>
      </c>
      <c r="C110" s="51">
        <v>460000</v>
      </c>
      <c r="D110" s="51">
        <v>459000</v>
      </c>
      <c r="E110" s="52" t="s">
        <v>104</v>
      </c>
      <c r="F110" s="27" t="str">
        <f>G110 &amp; " เสนอราคา " &amp; TEXT(H110,"#,##0.00") &amp; " บาท "</f>
        <v xml:space="preserve">บริษัท เค เอ็ม อาร์ เอเซีย แปซิฟิค จำกัด เสนอราคา 459,000.00 บาท </v>
      </c>
      <c r="G110" s="53" t="s">
        <v>374</v>
      </c>
      <c r="H110" s="51">
        <v>459000</v>
      </c>
      <c r="I110" s="52" t="s">
        <v>18</v>
      </c>
      <c r="J110" s="52" t="s">
        <v>383</v>
      </c>
      <c r="K110" s="54">
        <v>244293</v>
      </c>
    </row>
    <row r="111" spans="1:11" ht="80.099999999999994" customHeight="1" x14ac:dyDescent="0.35">
      <c r="A111" s="10">
        <v>106</v>
      </c>
      <c r="B111" s="91" t="s">
        <v>384</v>
      </c>
      <c r="C111" s="92">
        <v>210000</v>
      </c>
      <c r="D111" s="92">
        <v>210000</v>
      </c>
      <c r="E111" s="93" t="s">
        <v>104</v>
      </c>
      <c r="F111" s="94" t="str">
        <f>G111 &amp; " เสนอราคา " &amp; TEXT(H111,"#,##0.00") &amp; " บาท "</f>
        <v xml:space="preserve">บริษัท แองเกิล เทคโนโลยี จำกัด เสนอราคา 94,374.00 บาท </v>
      </c>
      <c r="G111" s="94" t="s">
        <v>71</v>
      </c>
      <c r="H111" s="92">
        <v>94374</v>
      </c>
      <c r="I111" s="93" t="s">
        <v>18</v>
      </c>
      <c r="J111" s="93" t="s">
        <v>385</v>
      </c>
      <c r="K111" s="95">
        <v>244293</v>
      </c>
    </row>
    <row r="112" spans="1:11" ht="80.099999999999994" customHeight="1" x14ac:dyDescent="0.35">
      <c r="A112" s="10">
        <v>107</v>
      </c>
      <c r="B112" s="50" t="s">
        <v>386</v>
      </c>
      <c r="C112" s="51">
        <v>54400</v>
      </c>
      <c r="D112" s="51">
        <v>54400</v>
      </c>
      <c r="E112" s="52" t="s">
        <v>104</v>
      </c>
      <c r="F112" s="27" t="str">
        <f>G112 &amp; " เสนอราคา " &amp; TEXT(H112,"#,##0.00") &amp; " บาท "</f>
        <v xml:space="preserve">ห้างหุ้นส่วนจำกัด เอ.ที. แมชชีนเนอร์รี่ แอนด์ ซัพพลาย เสนอราคา 54,000.00 บาท </v>
      </c>
      <c r="G112" s="53" t="s">
        <v>224</v>
      </c>
      <c r="H112" s="51">
        <v>54000</v>
      </c>
      <c r="I112" s="52" t="s">
        <v>18</v>
      </c>
      <c r="J112" s="52" t="s">
        <v>387</v>
      </c>
      <c r="K112" s="54">
        <v>244293</v>
      </c>
    </row>
    <row r="113" spans="1:11" ht="80.099999999999994" customHeight="1" x14ac:dyDescent="0.35">
      <c r="A113" s="10">
        <v>108</v>
      </c>
      <c r="B113" s="11" t="s">
        <v>388</v>
      </c>
      <c r="C113" s="12">
        <v>52000</v>
      </c>
      <c r="D113" s="13">
        <v>52000</v>
      </c>
      <c r="E113" s="14" t="str">
        <f t="shared" ref="E113:E133" si="4">IF(C113&lt;=500000,"เฉพาะเจาะจง","e-bidding")</f>
        <v>เฉพาะเจาะจง</v>
      </c>
      <c r="F113" s="14" t="s">
        <v>389</v>
      </c>
      <c r="G113" s="27" t="s">
        <v>390</v>
      </c>
      <c r="H113" s="13">
        <v>52000</v>
      </c>
      <c r="I113" s="15" t="s">
        <v>18</v>
      </c>
      <c r="J113" s="14" t="s">
        <v>391</v>
      </c>
      <c r="K113" s="28">
        <v>244294</v>
      </c>
    </row>
    <row r="114" spans="1:11" ht="80.099999999999994" customHeight="1" x14ac:dyDescent="0.35">
      <c r="A114" s="10">
        <v>109</v>
      </c>
      <c r="B114" s="11" t="s">
        <v>392</v>
      </c>
      <c r="C114" s="12">
        <v>138000</v>
      </c>
      <c r="D114" s="13">
        <v>138000</v>
      </c>
      <c r="E114" s="14" t="str">
        <f t="shared" si="4"/>
        <v>เฉพาะเจาะจง</v>
      </c>
      <c r="F114" s="14" t="s">
        <v>393</v>
      </c>
      <c r="G114" s="14" t="s">
        <v>136</v>
      </c>
      <c r="H114" s="13">
        <v>138000</v>
      </c>
      <c r="I114" s="15" t="s">
        <v>18</v>
      </c>
      <c r="J114" s="14" t="s">
        <v>394</v>
      </c>
      <c r="K114" s="16">
        <v>244294</v>
      </c>
    </row>
    <row r="115" spans="1:11" ht="101.25" customHeight="1" x14ac:dyDescent="0.35">
      <c r="A115" s="10">
        <v>110</v>
      </c>
      <c r="B115" s="66" t="s">
        <v>395</v>
      </c>
      <c r="C115" s="67">
        <v>1300000</v>
      </c>
      <c r="D115" s="34">
        <v>1300000</v>
      </c>
      <c r="E115" s="32" t="str">
        <f t="shared" si="4"/>
        <v>e-bidding</v>
      </c>
      <c r="F115" s="32" t="s">
        <v>396</v>
      </c>
      <c r="G115" s="33" t="s">
        <v>17</v>
      </c>
      <c r="H115" s="34">
        <v>835700</v>
      </c>
      <c r="I115" s="69" t="s">
        <v>18</v>
      </c>
      <c r="J115" s="33" t="s">
        <v>397</v>
      </c>
      <c r="K115" s="70">
        <v>244294</v>
      </c>
    </row>
    <row r="116" spans="1:11" ht="80.099999999999994" customHeight="1" x14ac:dyDescent="0.35">
      <c r="A116" s="10">
        <v>111</v>
      </c>
      <c r="B116" s="11" t="s">
        <v>398</v>
      </c>
      <c r="C116" s="12">
        <v>400000</v>
      </c>
      <c r="D116" s="29">
        <v>400000</v>
      </c>
      <c r="E116" s="14" t="str">
        <f t="shared" si="4"/>
        <v>เฉพาะเจาะจง</v>
      </c>
      <c r="F116" s="14" t="s">
        <v>399</v>
      </c>
      <c r="G116" s="27" t="s">
        <v>17</v>
      </c>
      <c r="H116" s="29">
        <v>390000</v>
      </c>
      <c r="I116" s="15" t="s">
        <v>18</v>
      </c>
      <c r="J116" s="27" t="s">
        <v>400</v>
      </c>
      <c r="K116" s="28">
        <v>244294</v>
      </c>
    </row>
    <row r="117" spans="1:11" ht="80.099999999999994" customHeight="1" x14ac:dyDescent="0.35">
      <c r="A117" s="10">
        <v>112</v>
      </c>
      <c r="B117" s="11" t="s">
        <v>401</v>
      </c>
      <c r="C117" s="12">
        <v>235000</v>
      </c>
      <c r="D117" s="29">
        <v>230585</v>
      </c>
      <c r="E117" s="27" t="str">
        <f t="shared" si="4"/>
        <v>เฉพาะเจาะจง</v>
      </c>
      <c r="F117" s="14" t="s">
        <v>402</v>
      </c>
      <c r="G117" s="27" t="s">
        <v>403</v>
      </c>
      <c r="H117" s="29">
        <v>230585</v>
      </c>
      <c r="I117" s="15" t="s">
        <v>18</v>
      </c>
      <c r="J117" s="27" t="s">
        <v>404</v>
      </c>
      <c r="K117" s="28">
        <v>244294</v>
      </c>
    </row>
    <row r="118" spans="1:11" ht="80.099999999999994" customHeight="1" x14ac:dyDescent="0.35">
      <c r="A118" s="10">
        <v>113</v>
      </c>
      <c r="B118" s="11" t="s">
        <v>405</v>
      </c>
      <c r="C118" s="12">
        <v>60000</v>
      </c>
      <c r="D118" s="12">
        <v>58850</v>
      </c>
      <c r="E118" s="27" t="str">
        <f t="shared" si="4"/>
        <v>เฉพาะเจาะจง</v>
      </c>
      <c r="F118" s="14" t="s">
        <v>406</v>
      </c>
      <c r="G118" s="27" t="s">
        <v>407</v>
      </c>
      <c r="H118" s="29">
        <v>58850</v>
      </c>
      <c r="I118" s="15" t="s">
        <v>18</v>
      </c>
      <c r="J118" s="27" t="s">
        <v>408</v>
      </c>
      <c r="K118" s="28">
        <v>244294</v>
      </c>
    </row>
    <row r="119" spans="1:11" ht="80.099999999999994" customHeight="1" x14ac:dyDescent="0.35">
      <c r="A119" s="10">
        <v>114</v>
      </c>
      <c r="B119" s="11" t="s">
        <v>409</v>
      </c>
      <c r="C119" s="12">
        <v>82000</v>
      </c>
      <c r="D119" s="29">
        <v>82000</v>
      </c>
      <c r="E119" s="27" t="str">
        <f t="shared" si="4"/>
        <v>เฉพาะเจาะจง</v>
      </c>
      <c r="F119" s="14" t="s">
        <v>410</v>
      </c>
      <c r="G119" s="27" t="s">
        <v>132</v>
      </c>
      <c r="H119" s="29">
        <v>74900</v>
      </c>
      <c r="I119" s="15" t="s">
        <v>18</v>
      </c>
      <c r="J119" s="27" t="s">
        <v>411</v>
      </c>
      <c r="K119" s="28">
        <v>244294</v>
      </c>
    </row>
    <row r="120" spans="1:11" ht="81" customHeight="1" x14ac:dyDescent="0.35">
      <c r="A120" s="10">
        <v>115</v>
      </c>
      <c r="B120" s="66" t="s">
        <v>412</v>
      </c>
      <c r="C120" s="67">
        <v>557000</v>
      </c>
      <c r="D120" s="67">
        <v>557000</v>
      </c>
      <c r="E120" s="33" t="str">
        <f t="shared" si="4"/>
        <v>e-bidding</v>
      </c>
      <c r="F120" s="32" t="s">
        <v>413</v>
      </c>
      <c r="G120" s="33" t="s">
        <v>414</v>
      </c>
      <c r="H120" s="34">
        <v>502900</v>
      </c>
      <c r="I120" s="69" t="s">
        <v>18</v>
      </c>
      <c r="J120" s="33" t="s">
        <v>415</v>
      </c>
      <c r="K120" s="70">
        <v>244294</v>
      </c>
    </row>
    <row r="121" spans="1:11" ht="80.099999999999994" customHeight="1" x14ac:dyDescent="0.35">
      <c r="A121" s="10">
        <v>116</v>
      </c>
      <c r="B121" s="11" t="s">
        <v>416</v>
      </c>
      <c r="C121" s="12">
        <v>460000</v>
      </c>
      <c r="D121" s="12">
        <v>460000</v>
      </c>
      <c r="E121" s="27" t="str">
        <f t="shared" si="4"/>
        <v>เฉพาะเจาะจง</v>
      </c>
      <c r="F121" s="14" t="s">
        <v>417</v>
      </c>
      <c r="G121" s="27" t="s">
        <v>418</v>
      </c>
      <c r="H121" s="29">
        <v>460000</v>
      </c>
      <c r="I121" s="15" t="s">
        <v>18</v>
      </c>
      <c r="J121" s="27" t="s">
        <v>419</v>
      </c>
      <c r="K121" s="28">
        <v>244294</v>
      </c>
    </row>
    <row r="122" spans="1:11" ht="80.099999999999994" customHeight="1" x14ac:dyDescent="0.35">
      <c r="A122" s="10">
        <v>117</v>
      </c>
      <c r="B122" s="11" t="s">
        <v>420</v>
      </c>
      <c r="C122" s="12">
        <v>110000</v>
      </c>
      <c r="D122" s="29">
        <v>107000</v>
      </c>
      <c r="E122" s="27" t="str">
        <f t="shared" si="4"/>
        <v>เฉพาะเจาะจง</v>
      </c>
      <c r="F122" s="14" t="s">
        <v>421</v>
      </c>
      <c r="G122" s="30" t="s">
        <v>147</v>
      </c>
      <c r="H122" s="29">
        <v>107000</v>
      </c>
      <c r="I122" s="15" t="s">
        <v>18</v>
      </c>
      <c r="J122" s="27" t="s">
        <v>422</v>
      </c>
      <c r="K122" s="28">
        <v>244294</v>
      </c>
    </row>
    <row r="123" spans="1:11" ht="80.099999999999994" customHeight="1" x14ac:dyDescent="0.35">
      <c r="A123" s="10">
        <v>118</v>
      </c>
      <c r="B123" s="11" t="s">
        <v>423</v>
      </c>
      <c r="C123" s="12">
        <v>450000</v>
      </c>
      <c r="D123" s="29">
        <v>450000</v>
      </c>
      <c r="E123" s="27" t="str">
        <f t="shared" si="4"/>
        <v>เฉพาะเจาะจง</v>
      </c>
      <c r="F123" s="14" t="s">
        <v>424</v>
      </c>
      <c r="G123" s="27" t="s">
        <v>425</v>
      </c>
      <c r="H123" s="29">
        <v>450000</v>
      </c>
      <c r="I123" s="15" t="s">
        <v>18</v>
      </c>
      <c r="J123" s="27" t="s">
        <v>426</v>
      </c>
      <c r="K123" s="28">
        <v>244294</v>
      </c>
    </row>
    <row r="124" spans="1:11" ht="80.099999999999994" customHeight="1" x14ac:dyDescent="0.35">
      <c r="A124" s="10">
        <v>119</v>
      </c>
      <c r="B124" s="11" t="s">
        <v>427</v>
      </c>
      <c r="C124" s="12">
        <v>500000</v>
      </c>
      <c r="D124" s="12">
        <v>500000</v>
      </c>
      <c r="E124" s="27" t="str">
        <f t="shared" si="4"/>
        <v>เฉพาะเจาะจง</v>
      </c>
      <c r="F124" s="14" t="s">
        <v>428</v>
      </c>
      <c r="G124" s="27" t="s">
        <v>429</v>
      </c>
      <c r="H124" s="29">
        <v>500000</v>
      </c>
      <c r="I124" s="15" t="s">
        <v>18</v>
      </c>
      <c r="J124" s="27" t="s">
        <v>430</v>
      </c>
      <c r="K124" s="28">
        <v>244294</v>
      </c>
    </row>
    <row r="125" spans="1:11" ht="80.099999999999994" customHeight="1" x14ac:dyDescent="0.35">
      <c r="A125" s="10">
        <v>120</v>
      </c>
      <c r="B125" s="11" t="s">
        <v>431</v>
      </c>
      <c r="C125" s="12">
        <v>400000</v>
      </c>
      <c r="D125" s="12">
        <v>400000</v>
      </c>
      <c r="E125" s="27" t="str">
        <f t="shared" si="4"/>
        <v>เฉพาะเจาะจง</v>
      </c>
      <c r="F125" s="14" t="s">
        <v>432</v>
      </c>
      <c r="G125" s="27" t="s">
        <v>433</v>
      </c>
      <c r="H125" s="29">
        <v>395000</v>
      </c>
      <c r="I125" s="15" t="s">
        <v>18</v>
      </c>
      <c r="J125" s="27" t="s">
        <v>434</v>
      </c>
      <c r="K125" s="28">
        <v>244294</v>
      </c>
    </row>
    <row r="126" spans="1:11" ht="80.099999999999994" customHeight="1" x14ac:dyDescent="0.35">
      <c r="A126" s="10">
        <v>121</v>
      </c>
      <c r="B126" s="11" t="s">
        <v>435</v>
      </c>
      <c r="C126" s="12">
        <v>160000</v>
      </c>
      <c r="D126" s="29">
        <v>160000</v>
      </c>
      <c r="E126" s="27" t="str">
        <f t="shared" si="4"/>
        <v>เฉพาะเจาะจง</v>
      </c>
      <c r="F126" s="14" t="s">
        <v>436</v>
      </c>
      <c r="G126" s="96" t="s">
        <v>437</v>
      </c>
      <c r="H126" s="18">
        <v>159900</v>
      </c>
      <c r="I126" s="15" t="s">
        <v>18</v>
      </c>
      <c r="J126" s="27" t="s">
        <v>438</v>
      </c>
      <c r="K126" s="28">
        <v>244294</v>
      </c>
    </row>
    <row r="127" spans="1:11" ht="142.5" customHeight="1" x14ac:dyDescent="0.35">
      <c r="A127" s="10">
        <v>122</v>
      </c>
      <c r="B127" s="36" t="s">
        <v>439</v>
      </c>
      <c r="C127" s="37">
        <v>1800000</v>
      </c>
      <c r="D127" s="37">
        <v>1800000</v>
      </c>
      <c r="E127" s="39" t="str">
        <f t="shared" si="4"/>
        <v>e-bidding</v>
      </c>
      <c r="F127" s="40" t="s">
        <v>440</v>
      </c>
      <c r="G127" s="82" t="s">
        <v>441</v>
      </c>
      <c r="H127" s="83">
        <v>1630000</v>
      </c>
      <c r="I127" s="41" t="s">
        <v>18</v>
      </c>
      <c r="J127" s="39" t="s">
        <v>442</v>
      </c>
      <c r="K127" s="42">
        <v>244294</v>
      </c>
    </row>
    <row r="128" spans="1:11" ht="104.25" customHeight="1" x14ac:dyDescent="0.35">
      <c r="A128" s="10">
        <v>123</v>
      </c>
      <c r="B128" s="59" t="s">
        <v>443</v>
      </c>
      <c r="C128" s="60">
        <v>1350000</v>
      </c>
      <c r="D128" s="61">
        <v>1350000</v>
      </c>
      <c r="E128" s="64" t="str">
        <f t="shared" si="4"/>
        <v>e-bidding</v>
      </c>
      <c r="F128" s="62" t="s">
        <v>444</v>
      </c>
      <c r="G128" s="97" t="s">
        <v>445</v>
      </c>
      <c r="H128" s="98">
        <v>1300000</v>
      </c>
      <c r="I128" s="63" t="s">
        <v>18</v>
      </c>
      <c r="J128" s="64" t="s">
        <v>446</v>
      </c>
      <c r="K128" s="71">
        <v>244294</v>
      </c>
    </row>
    <row r="129" spans="1:11" ht="80.099999999999994" customHeight="1" x14ac:dyDescent="0.35">
      <c r="A129" s="10">
        <v>124</v>
      </c>
      <c r="B129" s="11" t="s">
        <v>447</v>
      </c>
      <c r="C129" s="12">
        <v>330000</v>
      </c>
      <c r="D129" s="29">
        <v>330000</v>
      </c>
      <c r="E129" s="27" t="str">
        <f t="shared" si="4"/>
        <v>เฉพาะเจาะจง</v>
      </c>
      <c r="F129" s="14" t="s">
        <v>448</v>
      </c>
      <c r="G129" s="27" t="s">
        <v>449</v>
      </c>
      <c r="H129" s="29">
        <v>330000</v>
      </c>
      <c r="I129" s="15" t="s">
        <v>18</v>
      </c>
      <c r="J129" s="27" t="s">
        <v>450</v>
      </c>
      <c r="K129" s="28">
        <v>244294</v>
      </c>
    </row>
    <row r="130" spans="1:11" ht="80.099999999999994" customHeight="1" x14ac:dyDescent="0.35">
      <c r="A130" s="10">
        <v>125</v>
      </c>
      <c r="B130" s="11" t="s">
        <v>451</v>
      </c>
      <c r="C130" s="12">
        <v>480000</v>
      </c>
      <c r="D130" s="29">
        <v>470800</v>
      </c>
      <c r="E130" s="30" t="str">
        <f t="shared" si="4"/>
        <v>เฉพาะเจาะจง</v>
      </c>
      <c r="F130" s="14" t="s">
        <v>452</v>
      </c>
      <c r="G130" s="27" t="s">
        <v>453</v>
      </c>
      <c r="H130" s="29">
        <v>470800</v>
      </c>
      <c r="I130" s="15" t="s">
        <v>18</v>
      </c>
      <c r="J130" s="27" t="s">
        <v>454</v>
      </c>
      <c r="K130" s="28">
        <v>244294</v>
      </c>
    </row>
    <row r="131" spans="1:11" ht="80.099999999999994" customHeight="1" x14ac:dyDescent="0.35">
      <c r="A131" s="10">
        <v>126</v>
      </c>
      <c r="B131" s="11" t="s">
        <v>455</v>
      </c>
      <c r="C131" s="12">
        <v>400000</v>
      </c>
      <c r="D131" s="29">
        <v>398500</v>
      </c>
      <c r="E131" s="99" t="str">
        <f t="shared" si="4"/>
        <v>เฉพาะเจาะจง</v>
      </c>
      <c r="F131" s="14" t="s">
        <v>456</v>
      </c>
      <c r="G131" s="27" t="s">
        <v>17</v>
      </c>
      <c r="H131" s="29">
        <v>395900</v>
      </c>
      <c r="I131" s="15" t="s">
        <v>18</v>
      </c>
      <c r="J131" s="27" t="s">
        <v>457</v>
      </c>
      <c r="K131" s="28">
        <v>244294</v>
      </c>
    </row>
    <row r="132" spans="1:11" ht="102" customHeight="1" x14ac:dyDescent="0.35">
      <c r="A132" s="10">
        <v>127</v>
      </c>
      <c r="B132" s="36" t="s">
        <v>458</v>
      </c>
      <c r="C132" s="37">
        <v>4250000</v>
      </c>
      <c r="D132" s="38">
        <v>4250000</v>
      </c>
      <c r="E132" s="100" t="str">
        <f t="shared" si="4"/>
        <v>e-bidding</v>
      </c>
      <c r="F132" s="40" t="s">
        <v>459</v>
      </c>
      <c r="G132" s="39" t="s">
        <v>445</v>
      </c>
      <c r="H132" s="38">
        <v>4150000</v>
      </c>
      <c r="I132" s="41" t="s">
        <v>18</v>
      </c>
      <c r="J132" s="39" t="s">
        <v>460</v>
      </c>
      <c r="K132" s="42">
        <v>244294</v>
      </c>
    </row>
    <row r="133" spans="1:11" ht="85.5" customHeight="1" x14ac:dyDescent="0.35">
      <c r="A133" s="10">
        <v>128</v>
      </c>
      <c r="B133" s="59" t="s">
        <v>461</v>
      </c>
      <c r="C133" s="60">
        <v>2200000</v>
      </c>
      <c r="D133" s="61">
        <v>2200000</v>
      </c>
      <c r="E133" s="64" t="str">
        <f t="shared" si="4"/>
        <v>e-bidding</v>
      </c>
      <c r="F133" s="62" t="s">
        <v>462</v>
      </c>
      <c r="G133" s="64" t="s">
        <v>463</v>
      </c>
      <c r="H133" s="61">
        <v>2080000</v>
      </c>
      <c r="I133" s="63" t="s">
        <v>18</v>
      </c>
      <c r="J133" s="64" t="s">
        <v>464</v>
      </c>
      <c r="K133" s="71">
        <v>244294</v>
      </c>
    </row>
    <row r="134" spans="1:11" ht="80.099999999999994" customHeight="1" x14ac:dyDescent="0.35">
      <c r="A134" s="10">
        <v>129</v>
      </c>
      <c r="B134" s="50" t="s">
        <v>465</v>
      </c>
      <c r="C134" s="51">
        <v>100000</v>
      </c>
      <c r="D134" s="51">
        <v>67828</v>
      </c>
      <c r="E134" s="52" t="s">
        <v>104</v>
      </c>
      <c r="F134" s="27" t="str">
        <f>G134 &amp; " เสนอราคา " &amp; TEXT(H134,"#,##0.00") &amp; " บาท "</f>
        <v xml:space="preserve">บริษัท อีซีมอลล์ จำกัด เสนอราคา 67,828.00 บาท </v>
      </c>
      <c r="G134" s="53" t="s">
        <v>466</v>
      </c>
      <c r="H134" s="51">
        <v>67828</v>
      </c>
      <c r="I134" s="52" t="s">
        <v>18</v>
      </c>
      <c r="J134" s="52" t="s">
        <v>467</v>
      </c>
      <c r="K134" s="54">
        <v>244294</v>
      </c>
    </row>
    <row r="135" spans="1:11" ht="80.099999999999994" customHeight="1" x14ac:dyDescent="0.35">
      <c r="A135" s="10">
        <v>130</v>
      </c>
      <c r="B135" s="11" t="s">
        <v>468</v>
      </c>
      <c r="C135" s="12">
        <v>240000</v>
      </c>
      <c r="D135" s="12">
        <v>240000</v>
      </c>
      <c r="E135" s="30" t="str">
        <f>IF(C135&lt;=500000,"เฉพาะเจาะจง","e-bidding")</f>
        <v>เฉพาะเจาะจง</v>
      </c>
      <c r="F135" s="27" t="s">
        <v>469</v>
      </c>
      <c r="G135" s="27" t="s">
        <v>449</v>
      </c>
      <c r="H135" s="13">
        <v>240000</v>
      </c>
      <c r="I135" s="15" t="s">
        <v>18</v>
      </c>
      <c r="J135" s="14" t="s">
        <v>470</v>
      </c>
      <c r="K135" s="28">
        <v>244295</v>
      </c>
    </row>
    <row r="136" spans="1:11" ht="80.099999999999994" customHeight="1" x14ac:dyDescent="0.35">
      <c r="A136" s="10">
        <v>131</v>
      </c>
      <c r="B136" s="11" t="s">
        <v>471</v>
      </c>
      <c r="C136" s="12">
        <v>63500</v>
      </c>
      <c r="D136" s="13">
        <v>63451</v>
      </c>
      <c r="E136" s="14" t="s">
        <v>104</v>
      </c>
      <c r="F136" s="14" t="s">
        <v>472</v>
      </c>
      <c r="G136" s="14" t="s">
        <v>473</v>
      </c>
      <c r="H136" s="13">
        <v>63541</v>
      </c>
      <c r="I136" s="15" t="s">
        <v>18</v>
      </c>
      <c r="J136" s="14" t="s">
        <v>474</v>
      </c>
      <c r="K136" s="16">
        <v>244295</v>
      </c>
    </row>
    <row r="137" spans="1:11" ht="80.099999999999994" customHeight="1" x14ac:dyDescent="0.35">
      <c r="A137" s="10">
        <v>132</v>
      </c>
      <c r="B137" s="11" t="s">
        <v>475</v>
      </c>
      <c r="C137" s="12">
        <v>20000</v>
      </c>
      <c r="D137" s="13">
        <v>20000</v>
      </c>
      <c r="E137" s="14" t="str">
        <f>IF(C137&lt;=500000,"เฉพาะเจาะจง","e-bidding")</f>
        <v>เฉพาะเจาะจง</v>
      </c>
      <c r="F137" s="14" t="s">
        <v>476</v>
      </c>
      <c r="G137" s="14" t="s">
        <v>477</v>
      </c>
      <c r="H137" s="13">
        <v>20000</v>
      </c>
      <c r="I137" s="15" t="s">
        <v>18</v>
      </c>
      <c r="J137" s="14" t="s">
        <v>478</v>
      </c>
      <c r="K137" s="16">
        <v>244295</v>
      </c>
    </row>
    <row r="138" spans="1:11" ht="99.75" customHeight="1" x14ac:dyDescent="0.35">
      <c r="A138" s="10">
        <v>133</v>
      </c>
      <c r="B138" s="11" t="s">
        <v>479</v>
      </c>
      <c r="C138" s="12">
        <v>22500</v>
      </c>
      <c r="D138" s="13">
        <v>22450</v>
      </c>
      <c r="E138" s="14" t="str">
        <f>IF(C138&lt;=500000,"เฉพาะเจาะจง","e-bidding")</f>
        <v>เฉพาะเจาะจง</v>
      </c>
      <c r="F138" s="14" t="s">
        <v>480</v>
      </c>
      <c r="G138" s="14" t="s">
        <v>128</v>
      </c>
      <c r="H138" s="13">
        <v>22450</v>
      </c>
      <c r="I138" s="15" t="s">
        <v>18</v>
      </c>
      <c r="J138" s="14" t="s">
        <v>481</v>
      </c>
      <c r="K138" s="16">
        <v>244295</v>
      </c>
    </row>
    <row r="139" spans="1:11" ht="80.099999999999994" customHeight="1" x14ac:dyDescent="0.35">
      <c r="A139" s="10">
        <v>134</v>
      </c>
      <c r="B139" s="11" t="s">
        <v>482</v>
      </c>
      <c r="C139" s="12">
        <v>15000</v>
      </c>
      <c r="D139" s="13">
        <v>15000</v>
      </c>
      <c r="E139" s="14" t="s">
        <v>104</v>
      </c>
      <c r="F139" s="14" t="s">
        <v>483</v>
      </c>
      <c r="G139" s="14" t="s">
        <v>484</v>
      </c>
      <c r="H139" s="13">
        <v>15000</v>
      </c>
      <c r="I139" s="15" t="s">
        <v>18</v>
      </c>
      <c r="J139" s="14" t="s">
        <v>485</v>
      </c>
      <c r="K139" s="19">
        <v>244295</v>
      </c>
    </row>
    <row r="140" spans="1:11" ht="80.099999999999994" customHeight="1" x14ac:dyDescent="0.35">
      <c r="A140" s="10">
        <v>135</v>
      </c>
      <c r="B140" s="11" t="s">
        <v>486</v>
      </c>
      <c r="C140" s="12">
        <v>370000</v>
      </c>
      <c r="D140" s="29">
        <v>370000</v>
      </c>
      <c r="E140" s="27" t="str">
        <f t="shared" ref="E140:E156" si="5">IF(C140&lt;=500000,"เฉพาะเจาะจง","e-bidding")</f>
        <v>เฉพาะเจาะจง</v>
      </c>
      <c r="F140" s="14" t="s">
        <v>487</v>
      </c>
      <c r="G140" s="27" t="s">
        <v>449</v>
      </c>
      <c r="H140" s="29">
        <v>360000</v>
      </c>
      <c r="I140" s="15" t="s">
        <v>18</v>
      </c>
      <c r="J140" s="27" t="s">
        <v>488</v>
      </c>
      <c r="K140" s="28">
        <v>244295</v>
      </c>
    </row>
    <row r="141" spans="1:11" ht="99.75" customHeight="1" x14ac:dyDescent="0.35">
      <c r="A141" s="10">
        <v>136</v>
      </c>
      <c r="B141" s="11" t="s">
        <v>489</v>
      </c>
      <c r="C141" s="12">
        <v>61000</v>
      </c>
      <c r="D141" s="29">
        <v>60562</v>
      </c>
      <c r="E141" s="27" t="str">
        <f t="shared" si="5"/>
        <v>เฉพาะเจาะจง</v>
      </c>
      <c r="F141" s="14" t="s">
        <v>490</v>
      </c>
      <c r="G141" s="27" t="s">
        <v>128</v>
      </c>
      <c r="H141" s="29">
        <v>60562</v>
      </c>
      <c r="I141" s="15" t="s">
        <v>18</v>
      </c>
      <c r="J141" s="27" t="s">
        <v>491</v>
      </c>
      <c r="K141" s="28">
        <v>244295</v>
      </c>
    </row>
    <row r="142" spans="1:11" ht="84" customHeight="1" x14ac:dyDescent="0.35">
      <c r="A142" s="10">
        <v>137</v>
      </c>
      <c r="B142" s="66" t="s">
        <v>492</v>
      </c>
      <c r="C142" s="67">
        <v>545500</v>
      </c>
      <c r="D142" s="34">
        <v>545500</v>
      </c>
      <c r="E142" s="33" t="str">
        <f t="shared" si="5"/>
        <v>e-bidding</v>
      </c>
      <c r="F142" s="32" t="s">
        <v>493</v>
      </c>
      <c r="G142" s="33" t="s">
        <v>494</v>
      </c>
      <c r="H142" s="34">
        <v>490000</v>
      </c>
      <c r="I142" s="69" t="s">
        <v>18</v>
      </c>
      <c r="J142" s="33" t="s">
        <v>495</v>
      </c>
      <c r="K142" s="70">
        <v>244295</v>
      </c>
    </row>
    <row r="143" spans="1:11" ht="80.099999999999994" customHeight="1" x14ac:dyDescent="0.35">
      <c r="A143" s="10">
        <v>138</v>
      </c>
      <c r="B143" s="11" t="s">
        <v>496</v>
      </c>
      <c r="C143" s="12">
        <v>11000</v>
      </c>
      <c r="D143" s="12">
        <v>11000</v>
      </c>
      <c r="E143" s="27" t="str">
        <f t="shared" si="5"/>
        <v>เฉพาะเจาะจง</v>
      </c>
      <c r="F143" s="14" t="s">
        <v>497</v>
      </c>
      <c r="G143" s="27" t="s">
        <v>358</v>
      </c>
      <c r="H143" s="29">
        <v>11000</v>
      </c>
      <c r="I143" s="15" t="s">
        <v>18</v>
      </c>
      <c r="J143" s="27" t="s">
        <v>498</v>
      </c>
      <c r="K143" s="28">
        <v>244295</v>
      </c>
    </row>
    <row r="144" spans="1:11" ht="80.099999999999994" customHeight="1" x14ac:dyDescent="0.35">
      <c r="A144" s="10">
        <v>139</v>
      </c>
      <c r="B144" s="11" t="s">
        <v>499</v>
      </c>
      <c r="C144" s="12">
        <v>450000</v>
      </c>
      <c r="D144" s="29">
        <v>450000</v>
      </c>
      <c r="E144" s="27" t="str">
        <f t="shared" si="5"/>
        <v>เฉพาะเจาะจง</v>
      </c>
      <c r="F144" s="14" t="s">
        <v>500</v>
      </c>
      <c r="G144" s="27" t="s">
        <v>147</v>
      </c>
      <c r="H144" s="29">
        <v>450000</v>
      </c>
      <c r="I144" s="15" t="s">
        <v>18</v>
      </c>
      <c r="J144" s="27" t="s">
        <v>501</v>
      </c>
      <c r="K144" s="28">
        <v>244295</v>
      </c>
    </row>
    <row r="145" spans="1:11" ht="100.5" customHeight="1" x14ac:dyDescent="0.35">
      <c r="A145" s="10">
        <v>140</v>
      </c>
      <c r="B145" s="36" t="s">
        <v>502</v>
      </c>
      <c r="C145" s="37">
        <v>924500</v>
      </c>
      <c r="D145" s="38">
        <v>924500</v>
      </c>
      <c r="E145" s="39" t="str">
        <f t="shared" si="5"/>
        <v>e-bidding</v>
      </c>
      <c r="F145" s="40" t="s">
        <v>503</v>
      </c>
      <c r="G145" s="39" t="s">
        <v>504</v>
      </c>
      <c r="H145" s="38">
        <v>910000</v>
      </c>
      <c r="I145" s="41" t="s">
        <v>18</v>
      </c>
      <c r="J145" s="39" t="s">
        <v>505</v>
      </c>
      <c r="K145" s="42">
        <v>244295</v>
      </c>
    </row>
    <row r="146" spans="1:11" ht="102" customHeight="1" x14ac:dyDescent="0.35">
      <c r="A146" s="10">
        <v>141</v>
      </c>
      <c r="B146" s="59" t="s">
        <v>506</v>
      </c>
      <c r="C146" s="60">
        <v>2050000</v>
      </c>
      <c r="D146" s="61">
        <v>2050000</v>
      </c>
      <c r="E146" s="64" t="str">
        <f t="shared" si="5"/>
        <v>e-bidding</v>
      </c>
      <c r="F146" s="62" t="s">
        <v>507</v>
      </c>
      <c r="G146" s="64" t="s">
        <v>449</v>
      </c>
      <c r="H146" s="61">
        <v>2000000</v>
      </c>
      <c r="I146" s="63" t="s">
        <v>18</v>
      </c>
      <c r="J146" s="64" t="s">
        <v>508</v>
      </c>
      <c r="K146" s="71">
        <v>244295</v>
      </c>
    </row>
    <row r="147" spans="1:11" ht="80.099999999999994" customHeight="1" x14ac:dyDescent="0.35">
      <c r="A147" s="10">
        <v>142</v>
      </c>
      <c r="B147" s="11" t="s">
        <v>509</v>
      </c>
      <c r="C147" s="12">
        <v>280000</v>
      </c>
      <c r="D147" s="29">
        <v>280000</v>
      </c>
      <c r="E147" s="27" t="str">
        <f t="shared" si="5"/>
        <v>เฉพาะเจาะจง</v>
      </c>
      <c r="F147" s="14" t="s">
        <v>510</v>
      </c>
      <c r="G147" s="27" t="s">
        <v>449</v>
      </c>
      <c r="H147" s="101">
        <v>270000</v>
      </c>
      <c r="I147" s="15" t="s">
        <v>18</v>
      </c>
      <c r="J147" s="27" t="s">
        <v>511</v>
      </c>
      <c r="K147" s="28">
        <v>244295</v>
      </c>
    </row>
    <row r="148" spans="1:11" ht="80.099999999999994" customHeight="1" x14ac:dyDescent="0.35">
      <c r="A148" s="10">
        <v>143</v>
      </c>
      <c r="B148" s="11" t="s">
        <v>512</v>
      </c>
      <c r="C148" s="12">
        <v>12000</v>
      </c>
      <c r="D148" s="12">
        <v>12000</v>
      </c>
      <c r="E148" s="27" t="str">
        <f t="shared" si="5"/>
        <v>เฉพาะเจาะจง</v>
      </c>
      <c r="F148" s="14" t="s">
        <v>513</v>
      </c>
      <c r="G148" s="27" t="s">
        <v>247</v>
      </c>
      <c r="H148" s="29">
        <v>12000</v>
      </c>
      <c r="I148" s="15" t="s">
        <v>18</v>
      </c>
      <c r="J148" s="27" t="s">
        <v>514</v>
      </c>
      <c r="K148" s="28">
        <v>244295</v>
      </c>
    </row>
    <row r="149" spans="1:11" ht="102" customHeight="1" x14ac:dyDescent="0.35">
      <c r="A149" s="10">
        <v>144</v>
      </c>
      <c r="B149" s="36" t="s">
        <v>515</v>
      </c>
      <c r="C149" s="37">
        <v>826000</v>
      </c>
      <c r="D149" s="38">
        <v>826000</v>
      </c>
      <c r="E149" s="39" t="str">
        <f t="shared" si="5"/>
        <v>e-bidding</v>
      </c>
      <c r="F149" s="40" t="s">
        <v>516</v>
      </c>
      <c r="G149" s="39" t="s">
        <v>517</v>
      </c>
      <c r="H149" s="38">
        <v>815000</v>
      </c>
      <c r="I149" s="41" t="s">
        <v>18</v>
      </c>
      <c r="J149" s="39" t="s">
        <v>518</v>
      </c>
      <c r="K149" s="42">
        <v>244295</v>
      </c>
    </row>
    <row r="150" spans="1:11" ht="104.25" customHeight="1" x14ac:dyDescent="0.35">
      <c r="A150" s="10">
        <v>145</v>
      </c>
      <c r="B150" s="59" t="s">
        <v>519</v>
      </c>
      <c r="C150" s="60">
        <v>1192000</v>
      </c>
      <c r="D150" s="61">
        <v>1192000</v>
      </c>
      <c r="E150" s="102" t="str">
        <f t="shared" si="5"/>
        <v>e-bidding</v>
      </c>
      <c r="F150" s="62" t="s">
        <v>520</v>
      </c>
      <c r="G150" s="64" t="s">
        <v>449</v>
      </c>
      <c r="H150" s="61">
        <v>1160000</v>
      </c>
      <c r="I150" s="63" t="s">
        <v>18</v>
      </c>
      <c r="J150" s="64" t="s">
        <v>521</v>
      </c>
      <c r="K150" s="71">
        <v>244295</v>
      </c>
    </row>
    <row r="151" spans="1:11" ht="80.099999999999994" customHeight="1" x14ac:dyDescent="0.35">
      <c r="A151" s="10">
        <v>146</v>
      </c>
      <c r="B151" s="11" t="s">
        <v>522</v>
      </c>
      <c r="C151" s="12">
        <v>368000</v>
      </c>
      <c r="D151" s="29">
        <v>368000</v>
      </c>
      <c r="E151" s="30" t="str">
        <f t="shared" si="5"/>
        <v>เฉพาะเจาะจง</v>
      </c>
      <c r="F151" s="14" t="s">
        <v>487</v>
      </c>
      <c r="G151" s="27" t="s">
        <v>449</v>
      </c>
      <c r="H151" s="29">
        <v>360000</v>
      </c>
      <c r="I151" s="15" t="s">
        <v>18</v>
      </c>
      <c r="J151" s="27" t="s">
        <v>523</v>
      </c>
      <c r="K151" s="28">
        <v>244295</v>
      </c>
    </row>
    <row r="152" spans="1:11" ht="99" customHeight="1" x14ac:dyDescent="0.35">
      <c r="A152" s="10">
        <v>147</v>
      </c>
      <c r="B152" s="11" t="s">
        <v>524</v>
      </c>
      <c r="C152" s="12">
        <v>356000</v>
      </c>
      <c r="D152" s="29">
        <v>348900</v>
      </c>
      <c r="E152" s="27" t="str">
        <f t="shared" si="5"/>
        <v>เฉพาะเจาะจง</v>
      </c>
      <c r="F152" s="14" t="s">
        <v>525</v>
      </c>
      <c r="G152" s="27" t="s">
        <v>526</v>
      </c>
      <c r="H152" s="29">
        <v>348900</v>
      </c>
      <c r="I152" s="15" t="s">
        <v>18</v>
      </c>
      <c r="J152" s="27" t="s">
        <v>527</v>
      </c>
      <c r="K152" s="28">
        <v>244295</v>
      </c>
    </row>
    <row r="153" spans="1:11" ht="80.099999999999994" customHeight="1" x14ac:dyDescent="0.35">
      <c r="A153" s="10">
        <v>148</v>
      </c>
      <c r="B153" s="11" t="s">
        <v>528</v>
      </c>
      <c r="C153" s="12">
        <v>500000</v>
      </c>
      <c r="D153" s="29">
        <v>500000</v>
      </c>
      <c r="E153" s="99" t="str">
        <f t="shared" si="5"/>
        <v>เฉพาะเจาะจง</v>
      </c>
      <c r="F153" s="14" t="s">
        <v>529</v>
      </c>
      <c r="G153" s="27" t="s">
        <v>530</v>
      </c>
      <c r="H153" s="29">
        <v>499000</v>
      </c>
      <c r="I153" s="15" t="s">
        <v>18</v>
      </c>
      <c r="J153" s="27" t="s">
        <v>531</v>
      </c>
      <c r="K153" s="28">
        <v>244295</v>
      </c>
    </row>
    <row r="154" spans="1:11" ht="105" customHeight="1" x14ac:dyDescent="0.35">
      <c r="A154" s="10">
        <v>149</v>
      </c>
      <c r="B154" s="36" t="s">
        <v>532</v>
      </c>
      <c r="C154" s="37">
        <v>1100000</v>
      </c>
      <c r="D154" s="38">
        <v>1100000</v>
      </c>
      <c r="E154" s="39" t="str">
        <f t="shared" si="5"/>
        <v>e-bidding</v>
      </c>
      <c r="F154" s="40" t="s">
        <v>533</v>
      </c>
      <c r="G154" s="39" t="s">
        <v>449</v>
      </c>
      <c r="H154" s="38">
        <v>1040000</v>
      </c>
      <c r="I154" s="41" t="s">
        <v>18</v>
      </c>
      <c r="J154" s="39" t="s">
        <v>534</v>
      </c>
      <c r="K154" s="42">
        <v>244295</v>
      </c>
    </row>
    <row r="155" spans="1:11" ht="108.75" customHeight="1" x14ac:dyDescent="0.35">
      <c r="A155" s="10">
        <v>150</v>
      </c>
      <c r="B155" s="11" t="s">
        <v>535</v>
      </c>
      <c r="C155" s="43">
        <v>2300500</v>
      </c>
      <c r="D155" s="44">
        <v>2300500</v>
      </c>
      <c r="E155" s="27" t="str">
        <f t="shared" si="5"/>
        <v>e-bidding</v>
      </c>
      <c r="F155" s="14" t="s">
        <v>536</v>
      </c>
      <c r="G155" s="27" t="s">
        <v>517</v>
      </c>
      <c r="H155" s="44">
        <v>2280000</v>
      </c>
      <c r="I155" s="15" t="s">
        <v>18</v>
      </c>
      <c r="J155" s="27" t="s">
        <v>537</v>
      </c>
      <c r="K155" s="28">
        <v>244295</v>
      </c>
    </row>
    <row r="156" spans="1:11" ht="104.25" customHeight="1" x14ac:dyDescent="0.35">
      <c r="A156" s="10">
        <v>151</v>
      </c>
      <c r="B156" s="59" t="s">
        <v>538</v>
      </c>
      <c r="C156" s="60">
        <v>2675000</v>
      </c>
      <c r="D156" s="61">
        <v>2675000</v>
      </c>
      <c r="E156" s="102" t="str">
        <f t="shared" si="5"/>
        <v>e-bidding</v>
      </c>
      <c r="F156" s="62" t="s">
        <v>539</v>
      </c>
      <c r="G156" s="64" t="s">
        <v>517</v>
      </c>
      <c r="H156" s="61">
        <v>2664500</v>
      </c>
      <c r="I156" s="63" t="s">
        <v>18</v>
      </c>
      <c r="J156" s="64" t="s">
        <v>540</v>
      </c>
      <c r="K156" s="71">
        <v>244295</v>
      </c>
    </row>
    <row r="157" spans="1:11" ht="80.099999999999994" customHeight="1" x14ac:dyDescent="0.35">
      <c r="A157" s="10">
        <v>152</v>
      </c>
      <c r="B157" s="50" t="s">
        <v>541</v>
      </c>
      <c r="C157" s="51">
        <v>437500</v>
      </c>
      <c r="D157" s="51">
        <v>295800</v>
      </c>
      <c r="E157" s="52" t="s">
        <v>104</v>
      </c>
      <c r="F157" s="27" t="str">
        <f>G157 &amp; " เสนอราคา " &amp; TEXT(H157,"#,##0.00") &amp; " บาท "</f>
        <v xml:space="preserve">ห้างหุ้นส่วนจำกัด นวกรวิศวกรรม เสนอราคา 295,800.00 บาท </v>
      </c>
      <c r="G157" s="53" t="s">
        <v>363</v>
      </c>
      <c r="H157" s="51">
        <v>295800</v>
      </c>
      <c r="I157" s="52" t="s">
        <v>18</v>
      </c>
      <c r="J157" s="52" t="s">
        <v>542</v>
      </c>
      <c r="K157" s="54">
        <v>244295</v>
      </c>
    </row>
    <row r="158" spans="1:11" ht="80.099999999999994" customHeight="1" x14ac:dyDescent="0.35">
      <c r="A158" s="10">
        <v>153</v>
      </c>
      <c r="B158" s="50" t="s">
        <v>543</v>
      </c>
      <c r="C158" s="51">
        <v>130000</v>
      </c>
      <c r="D158" s="51">
        <v>65000</v>
      </c>
      <c r="E158" s="52" t="s">
        <v>104</v>
      </c>
      <c r="F158" s="27" t="str">
        <f>G158 &amp; " เสนอราคา " &amp; TEXT(H158,"#,##0.00") &amp; " บาท "</f>
        <v xml:space="preserve">บริษัท ฮากุโตะ (ไทยแลนด์) จำกัด เสนอราคา 128,400.00 บาท </v>
      </c>
      <c r="G158" s="53" t="s">
        <v>544</v>
      </c>
      <c r="H158" s="51">
        <v>128400</v>
      </c>
      <c r="I158" s="52" t="s">
        <v>18</v>
      </c>
      <c r="J158" s="52" t="s">
        <v>545</v>
      </c>
      <c r="K158" s="54">
        <v>244295</v>
      </c>
    </row>
    <row r="159" spans="1:11" ht="87" customHeight="1" x14ac:dyDescent="0.35">
      <c r="A159" s="10">
        <v>154</v>
      </c>
      <c r="B159" s="103" t="s">
        <v>546</v>
      </c>
      <c r="C159" s="104">
        <v>4000000</v>
      </c>
      <c r="D159" s="104">
        <v>4000000</v>
      </c>
      <c r="E159" s="105" t="s">
        <v>102</v>
      </c>
      <c r="F159" s="106" t="str">
        <f>G159 &amp; " เสนอราคา " &amp; TEXT(H159,"#,##0.00") &amp; " บาท "</f>
        <v xml:space="preserve">บริษัท ทีซี ไซเอนซ์ จำกัด เสนอราคา 3,950,000.00 บาท </v>
      </c>
      <c r="G159" s="106" t="s">
        <v>517</v>
      </c>
      <c r="H159" s="104">
        <v>3950000</v>
      </c>
      <c r="I159" s="105" t="s">
        <v>18</v>
      </c>
      <c r="J159" s="105" t="s">
        <v>547</v>
      </c>
      <c r="K159" s="107">
        <v>244295</v>
      </c>
    </row>
    <row r="160" spans="1:11" ht="147" x14ac:dyDescent="0.35">
      <c r="A160" s="10">
        <v>155</v>
      </c>
      <c r="B160" s="50" t="s">
        <v>548</v>
      </c>
      <c r="C160" s="108" t="s">
        <v>549</v>
      </c>
      <c r="D160" s="108" t="s">
        <v>549</v>
      </c>
      <c r="E160" s="52" t="s">
        <v>102</v>
      </c>
      <c r="F160" s="27" t="s">
        <v>550</v>
      </c>
      <c r="G160" s="53" t="s">
        <v>551</v>
      </c>
      <c r="H160" s="109">
        <v>39888000</v>
      </c>
      <c r="I160" s="52" t="s">
        <v>18</v>
      </c>
      <c r="J160" s="52" t="s">
        <v>552</v>
      </c>
      <c r="K160" s="54">
        <v>244295</v>
      </c>
    </row>
    <row r="161" spans="1:11" ht="246.75" customHeight="1" x14ac:dyDescent="0.35">
      <c r="A161" s="10">
        <v>156</v>
      </c>
      <c r="B161" s="11" t="s">
        <v>553</v>
      </c>
      <c r="C161" s="90">
        <v>2247000</v>
      </c>
      <c r="D161" s="99">
        <v>2247000</v>
      </c>
      <c r="E161" s="27" t="s">
        <v>102</v>
      </c>
      <c r="F161" s="27" t="s">
        <v>554</v>
      </c>
      <c r="G161" s="27" t="s">
        <v>555</v>
      </c>
      <c r="H161" s="110">
        <v>1091186</v>
      </c>
      <c r="I161" s="27" t="s">
        <v>18</v>
      </c>
      <c r="J161" s="27" t="s">
        <v>556</v>
      </c>
      <c r="K161" s="28">
        <v>244295</v>
      </c>
    </row>
    <row r="162" spans="1:11" ht="105" customHeight="1" x14ac:dyDescent="0.35">
      <c r="A162" s="10">
        <v>157</v>
      </c>
      <c r="B162" s="59" t="s">
        <v>557</v>
      </c>
      <c r="C162" s="60">
        <v>690000</v>
      </c>
      <c r="D162" s="61">
        <v>690000</v>
      </c>
      <c r="E162" s="102" t="str">
        <f>IF(C162&lt;=500000,"เฉพาะเจาะจง","e-bidding")</f>
        <v>e-bidding</v>
      </c>
      <c r="F162" s="62" t="s">
        <v>558</v>
      </c>
      <c r="G162" s="64" t="s">
        <v>38</v>
      </c>
      <c r="H162" s="61">
        <v>688000</v>
      </c>
      <c r="I162" s="63" t="s">
        <v>18</v>
      </c>
      <c r="J162" s="64" t="s">
        <v>559</v>
      </c>
      <c r="K162" s="71">
        <v>244296</v>
      </c>
    </row>
    <row r="163" spans="1:11" ht="80.099999999999994" customHeight="1" x14ac:dyDescent="0.35">
      <c r="A163" s="10">
        <v>158</v>
      </c>
      <c r="B163" s="50" t="s">
        <v>560</v>
      </c>
      <c r="C163" s="51">
        <v>48000</v>
      </c>
      <c r="D163" s="51">
        <v>48000</v>
      </c>
      <c r="E163" s="52" t="s">
        <v>104</v>
      </c>
      <c r="F163" s="27" t="str">
        <f>G163 &amp; " เสนอราคา " &amp; TEXT(H163,"#,##0.00") &amp; " บาท "</f>
        <v xml:space="preserve">ร้าน โก๋บริการ เสนอราคา 48,000.00 บาท </v>
      </c>
      <c r="G163" s="53" t="s">
        <v>561</v>
      </c>
      <c r="H163" s="51">
        <v>48000</v>
      </c>
      <c r="I163" s="52" t="s">
        <v>18</v>
      </c>
      <c r="J163" s="52" t="s">
        <v>562</v>
      </c>
      <c r="K163" s="54">
        <v>244296</v>
      </c>
    </row>
    <row r="164" spans="1:11" ht="89.25" customHeight="1" x14ac:dyDescent="0.35">
      <c r="A164" s="10">
        <v>159</v>
      </c>
      <c r="B164" s="66" t="s">
        <v>563</v>
      </c>
      <c r="C164" s="67">
        <v>950000</v>
      </c>
      <c r="D164" s="34">
        <v>949090</v>
      </c>
      <c r="E164" s="32" t="str">
        <f>IF(C164&lt;=500000,"เฉพาะเจาะจง","e-bidding")</f>
        <v>e-bidding</v>
      </c>
      <c r="F164" s="32" t="s">
        <v>564</v>
      </c>
      <c r="G164" s="33" t="s">
        <v>565</v>
      </c>
      <c r="H164" s="34">
        <v>937000</v>
      </c>
      <c r="I164" s="69" t="s">
        <v>18</v>
      </c>
      <c r="J164" s="33" t="s">
        <v>566</v>
      </c>
      <c r="K164" s="70">
        <v>244298</v>
      </c>
    </row>
    <row r="165" spans="1:11" ht="80.099999999999994" customHeight="1" x14ac:dyDescent="0.35">
      <c r="A165" s="10">
        <v>160</v>
      </c>
      <c r="B165" s="50" t="s">
        <v>567</v>
      </c>
      <c r="C165" s="51">
        <v>13900</v>
      </c>
      <c r="D165" s="51">
        <v>13900</v>
      </c>
      <c r="E165" s="52" t="s">
        <v>104</v>
      </c>
      <c r="F165" s="27" t="str">
        <f>G165 &amp; " เสนอราคา " &amp; TEXT(H165,"#,##0.00") &amp; " บาท "</f>
        <v xml:space="preserve">ห้างหุ้นส่วนจำกัด โคราชคอมพิวเตอร์ เสนอราคา 13,900.00 บาท </v>
      </c>
      <c r="G165" s="53" t="s">
        <v>568</v>
      </c>
      <c r="H165" s="51">
        <v>13900</v>
      </c>
      <c r="I165" s="52" t="s">
        <v>18</v>
      </c>
      <c r="J165" s="52" t="s">
        <v>569</v>
      </c>
      <c r="K165" s="54">
        <v>244298</v>
      </c>
    </row>
    <row r="166" spans="1:11" ht="80.099999999999994" customHeight="1" x14ac:dyDescent="0.35">
      <c r="A166" s="10">
        <v>161</v>
      </c>
      <c r="B166" s="50" t="s">
        <v>570</v>
      </c>
      <c r="C166" s="51">
        <v>6000</v>
      </c>
      <c r="D166" s="51">
        <v>6000</v>
      </c>
      <c r="E166" s="52" t="s">
        <v>104</v>
      </c>
      <c r="F166" s="27" t="str">
        <f>G166 &amp; " เสนอราคา " &amp; TEXT(H166,"#,##0.00") &amp; " บาท "</f>
        <v xml:space="preserve">ร้าน อินเตอร์ เมดดิค เสนอราคา 6,000.00 บาท </v>
      </c>
      <c r="G166" s="53" t="s">
        <v>571</v>
      </c>
      <c r="H166" s="51">
        <v>6000</v>
      </c>
      <c r="I166" s="52" t="s">
        <v>18</v>
      </c>
      <c r="J166" s="52" t="s">
        <v>572</v>
      </c>
      <c r="K166" s="54">
        <v>244298</v>
      </c>
    </row>
    <row r="167" spans="1:11" ht="80.099999999999994" customHeight="1" x14ac:dyDescent="0.35">
      <c r="A167" s="10">
        <v>162</v>
      </c>
      <c r="B167" s="50" t="s">
        <v>573</v>
      </c>
      <c r="C167" s="51">
        <v>11770</v>
      </c>
      <c r="D167" s="51">
        <v>11770</v>
      </c>
      <c r="E167" s="52" t="s">
        <v>104</v>
      </c>
      <c r="F167" s="27" t="str">
        <f>G167 &amp; " เสนอราคา " &amp; TEXT(H167,"#,##0.00") &amp; " บาท "</f>
        <v xml:space="preserve">บริษัท เอสแอนด์เอส ไบโอโปรดักส์ จำกัด เสนอราคา 11,770.00 บาท </v>
      </c>
      <c r="G167" s="53" t="s">
        <v>574</v>
      </c>
      <c r="H167" s="51">
        <v>11770</v>
      </c>
      <c r="I167" s="52" t="s">
        <v>18</v>
      </c>
      <c r="J167" s="52" t="s">
        <v>575</v>
      </c>
      <c r="K167" s="54">
        <v>244298</v>
      </c>
    </row>
    <row r="168" spans="1:11" ht="80.099999999999994" customHeight="1" x14ac:dyDescent="0.35">
      <c r="A168" s="10">
        <v>163</v>
      </c>
      <c r="B168" s="11" t="s">
        <v>576</v>
      </c>
      <c r="C168" s="12">
        <v>20000</v>
      </c>
      <c r="D168" s="18">
        <v>19260</v>
      </c>
      <c r="E168" s="14" t="str">
        <f t="shared" ref="E168:E176" si="6">IF(C168&lt;=500000,"เฉพาะเจาะจง","e-bidding")</f>
        <v>เฉพาะเจาะจง</v>
      </c>
      <c r="F168" s="14" t="s">
        <v>577</v>
      </c>
      <c r="G168" s="14" t="s">
        <v>71</v>
      </c>
      <c r="H168" s="29">
        <v>18190</v>
      </c>
      <c r="I168" s="15" t="s">
        <v>18</v>
      </c>
      <c r="J168" s="14" t="s">
        <v>578</v>
      </c>
      <c r="K168" s="19">
        <v>244299</v>
      </c>
    </row>
    <row r="169" spans="1:11" ht="98.25" customHeight="1" x14ac:dyDescent="0.35">
      <c r="A169" s="10">
        <v>164</v>
      </c>
      <c r="B169" s="11" t="s">
        <v>579</v>
      </c>
      <c r="C169" s="12">
        <v>60000</v>
      </c>
      <c r="D169" s="29">
        <v>56000</v>
      </c>
      <c r="E169" s="30" t="str">
        <f t="shared" si="6"/>
        <v>เฉพาะเจาะจง</v>
      </c>
      <c r="F169" s="14" t="s">
        <v>580</v>
      </c>
      <c r="G169" s="27" t="s">
        <v>71</v>
      </c>
      <c r="H169" s="29">
        <v>55000</v>
      </c>
      <c r="I169" s="15" t="s">
        <v>18</v>
      </c>
      <c r="J169" s="27" t="s">
        <v>581</v>
      </c>
      <c r="K169" s="28">
        <v>244299</v>
      </c>
    </row>
    <row r="170" spans="1:11" ht="80.099999999999994" customHeight="1" x14ac:dyDescent="0.35">
      <c r="A170" s="10">
        <v>165</v>
      </c>
      <c r="B170" s="11" t="s">
        <v>582</v>
      </c>
      <c r="C170" s="12">
        <v>70000</v>
      </c>
      <c r="D170" s="29">
        <v>70000</v>
      </c>
      <c r="E170" s="27" t="str">
        <f t="shared" si="6"/>
        <v>เฉพาะเจาะจง</v>
      </c>
      <c r="F170" s="14" t="s">
        <v>583</v>
      </c>
      <c r="G170" s="27" t="s">
        <v>30</v>
      </c>
      <c r="H170" s="29">
        <v>69000</v>
      </c>
      <c r="I170" s="15" t="s">
        <v>18</v>
      </c>
      <c r="J170" s="27" t="s">
        <v>584</v>
      </c>
      <c r="K170" s="28">
        <v>244299</v>
      </c>
    </row>
    <row r="171" spans="1:11" ht="80.099999999999994" customHeight="1" x14ac:dyDescent="0.35">
      <c r="A171" s="10">
        <v>166</v>
      </c>
      <c r="B171" s="11" t="s">
        <v>585</v>
      </c>
      <c r="C171" s="12">
        <v>5000</v>
      </c>
      <c r="D171" s="29">
        <v>5000</v>
      </c>
      <c r="E171" s="27" t="str">
        <f t="shared" si="6"/>
        <v>เฉพาะเจาะจง</v>
      </c>
      <c r="F171" s="14" t="s">
        <v>586</v>
      </c>
      <c r="G171" s="27" t="s">
        <v>587</v>
      </c>
      <c r="H171" s="29">
        <v>3990</v>
      </c>
      <c r="I171" s="15" t="s">
        <v>18</v>
      </c>
      <c r="J171" s="27" t="s">
        <v>588</v>
      </c>
      <c r="K171" s="28">
        <v>244299</v>
      </c>
    </row>
    <row r="172" spans="1:11" ht="80.099999999999994" customHeight="1" x14ac:dyDescent="0.35">
      <c r="A172" s="10">
        <v>167</v>
      </c>
      <c r="B172" s="11" t="s">
        <v>589</v>
      </c>
      <c r="C172" s="12">
        <v>40000</v>
      </c>
      <c r="D172" s="29">
        <v>34700</v>
      </c>
      <c r="E172" s="27" t="str">
        <f t="shared" si="6"/>
        <v>เฉพาะเจาะจง</v>
      </c>
      <c r="F172" s="14" t="s">
        <v>590</v>
      </c>
      <c r="G172" s="27" t="s">
        <v>199</v>
      </c>
      <c r="H172" s="29">
        <v>34000</v>
      </c>
      <c r="I172" s="15" t="s">
        <v>18</v>
      </c>
      <c r="J172" s="27" t="s">
        <v>591</v>
      </c>
      <c r="K172" s="28">
        <v>244299</v>
      </c>
    </row>
    <row r="173" spans="1:11" ht="80.099999999999994" customHeight="1" x14ac:dyDescent="0.35">
      <c r="A173" s="10">
        <v>168</v>
      </c>
      <c r="B173" s="11" t="s">
        <v>592</v>
      </c>
      <c r="C173" s="12">
        <v>90000</v>
      </c>
      <c r="D173" s="29">
        <v>80250</v>
      </c>
      <c r="E173" s="27" t="str">
        <f t="shared" si="6"/>
        <v>เฉพาะเจาะจง</v>
      </c>
      <c r="F173" s="14" t="s">
        <v>593</v>
      </c>
      <c r="G173" s="27" t="s">
        <v>594</v>
      </c>
      <c r="H173" s="29">
        <v>80250</v>
      </c>
      <c r="I173" s="15" t="s">
        <v>18</v>
      </c>
      <c r="J173" s="27" t="s">
        <v>595</v>
      </c>
      <c r="K173" s="28">
        <v>244299</v>
      </c>
    </row>
    <row r="174" spans="1:11" ht="78.75" customHeight="1" x14ac:dyDescent="0.35">
      <c r="A174" s="10">
        <v>169</v>
      </c>
      <c r="B174" s="11" t="s">
        <v>596</v>
      </c>
      <c r="C174" s="12">
        <v>36000</v>
      </c>
      <c r="D174" s="29">
        <v>36000</v>
      </c>
      <c r="E174" s="30" t="str">
        <f t="shared" si="6"/>
        <v>เฉพาะเจาะจง</v>
      </c>
      <c r="F174" s="14" t="s">
        <v>597</v>
      </c>
      <c r="G174" s="27" t="s">
        <v>340</v>
      </c>
      <c r="H174" s="29">
        <v>35900</v>
      </c>
      <c r="I174" s="15" t="s">
        <v>18</v>
      </c>
      <c r="J174" s="27" t="s">
        <v>598</v>
      </c>
      <c r="K174" s="28">
        <v>244299</v>
      </c>
    </row>
    <row r="175" spans="1:11" ht="222" customHeight="1" x14ac:dyDescent="0.35">
      <c r="A175" s="10">
        <v>170</v>
      </c>
      <c r="B175" s="36" t="s">
        <v>599</v>
      </c>
      <c r="C175" s="37">
        <v>1872500</v>
      </c>
      <c r="D175" s="38">
        <v>1872500</v>
      </c>
      <c r="E175" s="39" t="str">
        <f t="shared" si="6"/>
        <v>e-bidding</v>
      </c>
      <c r="F175" s="40" t="s">
        <v>600</v>
      </c>
      <c r="G175" s="39" t="s">
        <v>526</v>
      </c>
      <c r="H175" s="38">
        <v>1800000</v>
      </c>
      <c r="I175" s="41" t="s">
        <v>18</v>
      </c>
      <c r="J175" s="39" t="s">
        <v>601</v>
      </c>
      <c r="K175" s="111">
        <v>244299</v>
      </c>
    </row>
    <row r="176" spans="1:11" ht="180.75" customHeight="1" x14ac:dyDescent="0.35">
      <c r="A176" s="10">
        <v>171</v>
      </c>
      <c r="B176" s="59" t="s">
        <v>602</v>
      </c>
      <c r="C176" s="60">
        <v>1767800</v>
      </c>
      <c r="D176" s="61">
        <v>1767800</v>
      </c>
      <c r="E176" s="64" t="str">
        <f t="shared" si="6"/>
        <v>e-bidding</v>
      </c>
      <c r="F176" s="62" t="s">
        <v>603</v>
      </c>
      <c r="G176" s="64" t="s">
        <v>604</v>
      </c>
      <c r="H176" s="61">
        <v>1450000</v>
      </c>
      <c r="I176" s="63" t="s">
        <v>18</v>
      </c>
      <c r="J176" s="64" t="s">
        <v>605</v>
      </c>
      <c r="K176" s="71">
        <v>244299</v>
      </c>
    </row>
    <row r="177" spans="1:11" ht="80.099999999999994" customHeight="1" x14ac:dyDescent="0.35">
      <c r="A177" s="10">
        <v>172</v>
      </c>
      <c r="B177" s="11" t="s">
        <v>606</v>
      </c>
      <c r="C177" s="12">
        <v>56000</v>
      </c>
      <c r="D177" s="13">
        <v>56000</v>
      </c>
      <c r="E177" s="17" t="s">
        <v>104</v>
      </c>
      <c r="F177" s="88" t="s">
        <v>607</v>
      </c>
      <c r="G177" s="14" t="s">
        <v>608</v>
      </c>
      <c r="H177" s="89">
        <v>53000</v>
      </c>
      <c r="I177" s="90" t="s">
        <v>18</v>
      </c>
      <c r="J177" s="17" t="s">
        <v>609</v>
      </c>
      <c r="K177" s="19">
        <v>244299</v>
      </c>
    </row>
    <row r="178" spans="1:11" ht="80.099999999999994" customHeight="1" x14ac:dyDescent="0.35">
      <c r="A178" s="10">
        <v>173</v>
      </c>
      <c r="B178" s="11" t="s">
        <v>610</v>
      </c>
      <c r="C178" s="12">
        <v>72000</v>
      </c>
      <c r="D178" s="13">
        <v>72000</v>
      </c>
      <c r="E178" s="17" t="s">
        <v>104</v>
      </c>
      <c r="F178" s="88" t="s">
        <v>611</v>
      </c>
      <c r="G178" s="14" t="s">
        <v>612</v>
      </c>
      <c r="H178" s="89">
        <v>60990</v>
      </c>
      <c r="I178" s="90" t="s">
        <v>18</v>
      </c>
      <c r="J178" s="17" t="s">
        <v>613</v>
      </c>
      <c r="K178" s="19">
        <v>244299</v>
      </c>
    </row>
    <row r="179" spans="1:11" ht="80.099999999999994" customHeight="1" x14ac:dyDescent="0.35">
      <c r="A179" s="10">
        <v>174</v>
      </c>
      <c r="B179" s="11" t="s">
        <v>614</v>
      </c>
      <c r="C179" s="12">
        <v>7000</v>
      </c>
      <c r="D179" s="13">
        <v>7000</v>
      </c>
      <c r="E179" s="17" t="s">
        <v>104</v>
      </c>
      <c r="F179" s="88" t="s">
        <v>615</v>
      </c>
      <c r="G179" s="14" t="s">
        <v>358</v>
      </c>
      <c r="H179" s="89">
        <v>6200</v>
      </c>
      <c r="I179" s="90" t="s">
        <v>18</v>
      </c>
      <c r="J179" s="17" t="s">
        <v>616</v>
      </c>
      <c r="K179" s="19">
        <v>244299</v>
      </c>
    </row>
    <row r="180" spans="1:11" ht="80.099999999999994" customHeight="1" x14ac:dyDescent="0.35">
      <c r="A180" s="10">
        <v>175</v>
      </c>
      <c r="B180" s="11" t="s">
        <v>617</v>
      </c>
      <c r="C180" s="12">
        <v>12000</v>
      </c>
      <c r="D180" s="13">
        <v>12000</v>
      </c>
      <c r="E180" s="17" t="s">
        <v>104</v>
      </c>
      <c r="F180" s="88" t="s">
        <v>618</v>
      </c>
      <c r="G180" s="14" t="s">
        <v>358</v>
      </c>
      <c r="H180" s="89">
        <v>11700</v>
      </c>
      <c r="I180" s="90" t="s">
        <v>18</v>
      </c>
      <c r="J180" s="17" t="s">
        <v>616</v>
      </c>
      <c r="K180" s="19">
        <v>244299</v>
      </c>
    </row>
    <row r="181" spans="1:11" ht="80.099999999999994" customHeight="1" x14ac:dyDescent="0.35">
      <c r="A181" s="10">
        <v>176</v>
      </c>
      <c r="B181" s="11" t="s">
        <v>619</v>
      </c>
      <c r="C181" s="12">
        <v>9000</v>
      </c>
      <c r="D181" s="13">
        <v>9000</v>
      </c>
      <c r="E181" s="17" t="s">
        <v>104</v>
      </c>
      <c r="F181" s="88" t="s">
        <v>620</v>
      </c>
      <c r="G181" s="14" t="s">
        <v>358</v>
      </c>
      <c r="H181" s="89">
        <v>9000</v>
      </c>
      <c r="I181" s="90" t="s">
        <v>18</v>
      </c>
      <c r="J181" s="17" t="s">
        <v>616</v>
      </c>
      <c r="K181" s="19">
        <v>244299</v>
      </c>
    </row>
    <row r="182" spans="1:11" ht="80.099999999999994" customHeight="1" x14ac:dyDescent="0.35">
      <c r="A182" s="10">
        <v>177</v>
      </c>
      <c r="B182" s="11" t="s">
        <v>621</v>
      </c>
      <c r="C182" s="12">
        <v>2000</v>
      </c>
      <c r="D182" s="13">
        <v>2000</v>
      </c>
      <c r="E182" s="17" t="s">
        <v>104</v>
      </c>
      <c r="F182" s="88" t="s">
        <v>622</v>
      </c>
      <c r="G182" s="14" t="s">
        <v>358</v>
      </c>
      <c r="H182" s="89">
        <v>1800</v>
      </c>
      <c r="I182" s="90" t="s">
        <v>18</v>
      </c>
      <c r="J182" s="17" t="s">
        <v>616</v>
      </c>
      <c r="K182" s="19">
        <v>244299</v>
      </c>
    </row>
    <row r="183" spans="1:11" ht="80.099999999999994" customHeight="1" x14ac:dyDescent="0.35">
      <c r="A183" s="10">
        <v>178</v>
      </c>
      <c r="B183" s="112" t="s">
        <v>623</v>
      </c>
      <c r="C183" s="12">
        <v>20000</v>
      </c>
      <c r="D183" s="29">
        <v>19795</v>
      </c>
      <c r="E183" s="17" t="s">
        <v>104</v>
      </c>
      <c r="F183" s="88" t="s">
        <v>624</v>
      </c>
      <c r="G183" s="14" t="s">
        <v>625</v>
      </c>
      <c r="H183" s="89">
        <v>19795</v>
      </c>
      <c r="I183" s="90" t="s">
        <v>18</v>
      </c>
      <c r="J183" s="17" t="s">
        <v>626</v>
      </c>
      <c r="K183" s="19">
        <v>244299</v>
      </c>
    </row>
    <row r="184" spans="1:11" ht="80.099999999999994" customHeight="1" x14ac:dyDescent="0.35">
      <c r="A184" s="10">
        <v>179</v>
      </c>
      <c r="B184" s="11" t="s">
        <v>627</v>
      </c>
      <c r="C184" s="12">
        <v>2500</v>
      </c>
      <c r="D184" s="18">
        <v>2490</v>
      </c>
      <c r="E184" s="17" t="s">
        <v>104</v>
      </c>
      <c r="F184" s="88" t="s">
        <v>628</v>
      </c>
      <c r="G184" s="14" t="s">
        <v>629</v>
      </c>
      <c r="H184" s="89">
        <v>2490</v>
      </c>
      <c r="I184" s="90" t="s">
        <v>18</v>
      </c>
      <c r="J184" s="17" t="s">
        <v>630</v>
      </c>
      <c r="K184" s="19">
        <v>244299</v>
      </c>
    </row>
    <row r="185" spans="1:11" ht="80.099999999999994" customHeight="1" x14ac:dyDescent="0.35">
      <c r="A185" s="10">
        <v>180</v>
      </c>
      <c r="B185" s="50" t="s">
        <v>631</v>
      </c>
      <c r="C185" s="51">
        <v>41740.699999999997</v>
      </c>
      <c r="D185" s="51">
        <v>41740.699999999997</v>
      </c>
      <c r="E185" s="52" t="s">
        <v>104</v>
      </c>
      <c r="F185" s="27" t="str">
        <f t="shared" ref="F185:F192" si="7">G185 &amp; " เสนอราคา " &amp; TEXT(H185,"#,##0.00") &amp; " บาท "</f>
        <v xml:space="preserve">บริษัท ดีเคเอสเอช (ประเทศไทย) จำกัด เสนอราคา 41,740.70 บาท </v>
      </c>
      <c r="G185" s="53" t="s">
        <v>632</v>
      </c>
      <c r="H185" s="51">
        <v>41740.699999999997</v>
      </c>
      <c r="I185" s="52" t="s">
        <v>18</v>
      </c>
      <c r="J185" s="52" t="s">
        <v>633</v>
      </c>
      <c r="K185" s="54">
        <v>244299</v>
      </c>
    </row>
    <row r="186" spans="1:11" ht="80.099999999999994" customHeight="1" x14ac:dyDescent="0.35">
      <c r="A186" s="10">
        <v>181</v>
      </c>
      <c r="B186" s="50" t="s">
        <v>634</v>
      </c>
      <c r="C186" s="51">
        <v>19923.400000000001</v>
      </c>
      <c r="D186" s="51">
        <v>19923.400000000001</v>
      </c>
      <c r="E186" s="52" t="s">
        <v>104</v>
      </c>
      <c r="F186" s="27" t="str">
        <f t="shared" si="7"/>
        <v xml:space="preserve">บริษัท เคมิเคิล เอ็กซ์เพรส จำกัด เสนอราคา 19,923.40 บาท </v>
      </c>
      <c r="G186" s="53" t="s">
        <v>635</v>
      </c>
      <c r="H186" s="51">
        <v>19923.400000000001</v>
      </c>
      <c r="I186" s="52" t="s">
        <v>18</v>
      </c>
      <c r="J186" s="52" t="s">
        <v>636</v>
      </c>
      <c r="K186" s="54">
        <v>244299</v>
      </c>
    </row>
    <row r="187" spans="1:11" ht="80.099999999999994" customHeight="1" x14ac:dyDescent="0.35">
      <c r="A187" s="10">
        <v>182</v>
      </c>
      <c r="B187" s="50" t="s">
        <v>637</v>
      </c>
      <c r="C187" s="51">
        <v>642</v>
      </c>
      <c r="D187" s="51">
        <v>642</v>
      </c>
      <c r="E187" s="52" t="s">
        <v>104</v>
      </c>
      <c r="F187" s="27" t="str">
        <f t="shared" si="7"/>
        <v xml:space="preserve">บริษัท เดอะ รันเวย์ เอเจนซี่ จำกัด เสนอราคา 642.00 บาท </v>
      </c>
      <c r="G187" s="53" t="s">
        <v>638</v>
      </c>
      <c r="H187" s="51">
        <v>642</v>
      </c>
      <c r="I187" s="52" t="s">
        <v>18</v>
      </c>
      <c r="J187" s="52" t="s">
        <v>639</v>
      </c>
      <c r="K187" s="54">
        <v>244299</v>
      </c>
    </row>
    <row r="188" spans="1:11" ht="80.099999999999994" customHeight="1" x14ac:dyDescent="0.35">
      <c r="A188" s="10">
        <v>183</v>
      </c>
      <c r="B188" s="50" t="s">
        <v>640</v>
      </c>
      <c r="C188" s="51">
        <v>57700</v>
      </c>
      <c r="D188" s="51">
        <v>57700</v>
      </c>
      <c r="E188" s="52" t="s">
        <v>104</v>
      </c>
      <c r="F188" s="27" t="str">
        <f t="shared" si="7"/>
        <v xml:space="preserve">ห้างหุ้นส่วนจำกัด โคราช เซ็นเตอร์ เซอร์วิส เสนอราคา 57,700.00 บาท </v>
      </c>
      <c r="G188" s="53" t="s">
        <v>641</v>
      </c>
      <c r="H188" s="51">
        <v>57700</v>
      </c>
      <c r="I188" s="52" t="s">
        <v>18</v>
      </c>
      <c r="J188" s="52" t="s">
        <v>642</v>
      </c>
      <c r="K188" s="54">
        <v>244299</v>
      </c>
    </row>
    <row r="189" spans="1:11" ht="80.099999999999994" customHeight="1" x14ac:dyDescent="0.35">
      <c r="A189" s="10">
        <v>184</v>
      </c>
      <c r="B189" s="50" t="s">
        <v>643</v>
      </c>
      <c r="C189" s="51">
        <v>45870</v>
      </c>
      <c r="D189" s="51">
        <v>45870</v>
      </c>
      <c r="E189" s="52" t="s">
        <v>104</v>
      </c>
      <c r="F189" s="27" t="str">
        <f t="shared" si="7"/>
        <v xml:space="preserve">บริษัท เอทีเอ็มซี จำกัด เสนอราคา 45,870.00 บาท </v>
      </c>
      <c r="G189" s="53" t="s">
        <v>644</v>
      </c>
      <c r="H189" s="51">
        <v>45870</v>
      </c>
      <c r="I189" s="52" t="s">
        <v>18</v>
      </c>
      <c r="J189" s="52" t="s">
        <v>645</v>
      </c>
      <c r="K189" s="54">
        <v>244299</v>
      </c>
    </row>
    <row r="190" spans="1:11" ht="80.099999999999994" customHeight="1" x14ac:dyDescent="0.35">
      <c r="A190" s="10">
        <v>185</v>
      </c>
      <c r="B190" s="50" t="s">
        <v>646</v>
      </c>
      <c r="C190" s="51">
        <v>63686.400000000001</v>
      </c>
      <c r="D190" s="51">
        <v>63686.400000000001</v>
      </c>
      <c r="E190" s="52" t="s">
        <v>104</v>
      </c>
      <c r="F190" s="27" t="str">
        <f t="shared" si="7"/>
        <v xml:space="preserve">บริษัท มาย เทคนิคอล จำกัด เสนอราคา 63,686.40 บาท </v>
      </c>
      <c r="G190" s="53" t="s">
        <v>647</v>
      </c>
      <c r="H190" s="51">
        <v>63686.400000000001</v>
      </c>
      <c r="I190" s="52" t="s">
        <v>18</v>
      </c>
      <c r="J190" s="52" t="s">
        <v>648</v>
      </c>
      <c r="K190" s="54">
        <v>244299</v>
      </c>
    </row>
    <row r="191" spans="1:11" ht="80.099999999999994" customHeight="1" x14ac:dyDescent="0.35">
      <c r="A191" s="10">
        <v>186</v>
      </c>
      <c r="B191" s="50" t="s">
        <v>649</v>
      </c>
      <c r="C191" s="51">
        <v>1550</v>
      </c>
      <c r="D191" s="51">
        <v>1550</v>
      </c>
      <c r="E191" s="52" t="s">
        <v>104</v>
      </c>
      <c r="F191" s="27" t="str">
        <f t="shared" si="7"/>
        <v xml:space="preserve">บริษัท อมรินทร์ บุ๊ค เซ็นเตอร์ จำกัด เสนอราคา 1,550.00 บาท </v>
      </c>
      <c r="G191" s="53" t="s">
        <v>650</v>
      </c>
      <c r="H191" s="51">
        <v>1550</v>
      </c>
      <c r="I191" s="52" t="s">
        <v>18</v>
      </c>
      <c r="J191" s="52" t="s">
        <v>651</v>
      </c>
      <c r="K191" s="54">
        <v>244299</v>
      </c>
    </row>
    <row r="192" spans="1:11" ht="80.099999999999994" customHeight="1" x14ac:dyDescent="0.35">
      <c r="A192" s="10">
        <v>187</v>
      </c>
      <c r="B192" s="50" t="s">
        <v>652</v>
      </c>
      <c r="C192" s="51">
        <v>6955</v>
      </c>
      <c r="D192" s="51">
        <v>6955</v>
      </c>
      <c r="E192" s="52" t="s">
        <v>104</v>
      </c>
      <c r="F192" s="27" t="str">
        <f t="shared" si="7"/>
        <v xml:space="preserve">บริษัท ดีพีแอล ดีเวลลอปเม้นท์ แอนด์ เซอร์วิส จำกัด เสนอราคา 6,955.00 บาท </v>
      </c>
      <c r="G192" s="53" t="s">
        <v>653</v>
      </c>
      <c r="H192" s="51">
        <v>6955</v>
      </c>
      <c r="I192" s="52" t="s">
        <v>18</v>
      </c>
      <c r="J192" s="52" t="s">
        <v>654</v>
      </c>
      <c r="K192" s="54">
        <v>244299</v>
      </c>
    </row>
    <row r="193" spans="1:11" ht="80.099999999999994" customHeight="1" x14ac:dyDescent="0.35">
      <c r="A193" s="10">
        <v>188</v>
      </c>
      <c r="B193" s="55" t="s">
        <v>655</v>
      </c>
      <c r="C193" s="56">
        <v>9500</v>
      </c>
      <c r="D193" s="56">
        <v>9500</v>
      </c>
      <c r="E193" s="17" t="s">
        <v>104</v>
      </c>
      <c r="F193" s="14" t="s">
        <v>656</v>
      </c>
      <c r="G193" s="14" t="s">
        <v>657</v>
      </c>
      <c r="H193" s="56">
        <v>9500</v>
      </c>
      <c r="I193" s="17" t="s">
        <v>18</v>
      </c>
      <c r="J193" s="17" t="s">
        <v>658</v>
      </c>
      <c r="K193" s="19">
        <v>244299</v>
      </c>
    </row>
    <row r="194" spans="1:11" ht="80.099999999999994" customHeight="1" x14ac:dyDescent="0.35">
      <c r="A194" s="10">
        <v>189</v>
      </c>
      <c r="B194" s="55" t="s">
        <v>659</v>
      </c>
      <c r="C194" s="56">
        <v>17334</v>
      </c>
      <c r="D194" s="56">
        <v>17334</v>
      </c>
      <c r="E194" s="17" t="s">
        <v>104</v>
      </c>
      <c r="F194" s="14" t="s">
        <v>660</v>
      </c>
      <c r="G194" s="14" t="s">
        <v>162</v>
      </c>
      <c r="H194" s="56">
        <v>17334</v>
      </c>
      <c r="I194" s="17" t="s">
        <v>18</v>
      </c>
      <c r="J194" s="17" t="s">
        <v>661</v>
      </c>
      <c r="K194" s="19">
        <v>244299</v>
      </c>
    </row>
    <row r="195" spans="1:11" ht="80.099999999999994" customHeight="1" x14ac:dyDescent="0.35">
      <c r="A195" s="10">
        <v>190</v>
      </c>
      <c r="B195" s="55" t="s">
        <v>662</v>
      </c>
      <c r="C195" s="56">
        <v>65431</v>
      </c>
      <c r="D195" s="56">
        <v>56431</v>
      </c>
      <c r="E195" s="17" t="s">
        <v>104</v>
      </c>
      <c r="F195" s="14" t="s">
        <v>663</v>
      </c>
      <c r="G195" s="14" t="s">
        <v>664</v>
      </c>
      <c r="H195" s="56">
        <v>65431</v>
      </c>
      <c r="I195" s="17" t="s">
        <v>18</v>
      </c>
      <c r="J195" s="17" t="s">
        <v>665</v>
      </c>
      <c r="K195" s="19">
        <v>244299</v>
      </c>
    </row>
    <row r="196" spans="1:11" ht="80.099999999999994" customHeight="1" x14ac:dyDescent="0.35">
      <c r="A196" s="10">
        <v>191</v>
      </c>
      <c r="B196" s="55" t="s">
        <v>666</v>
      </c>
      <c r="C196" s="56">
        <v>165000</v>
      </c>
      <c r="D196" s="56">
        <v>160000</v>
      </c>
      <c r="E196" s="17" t="s">
        <v>104</v>
      </c>
      <c r="F196" s="14" t="s">
        <v>667</v>
      </c>
      <c r="G196" s="14" t="s">
        <v>668</v>
      </c>
      <c r="H196" s="56">
        <v>160000</v>
      </c>
      <c r="I196" s="17" t="s">
        <v>18</v>
      </c>
      <c r="J196" s="17" t="s">
        <v>669</v>
      </c>
      <c r="K196" s="19">
        <v>244299</v>
      </c>
    </row>
    <row r="197" spans="1:11" ht="80.099999999999994" customHeight="1" x14ac:dyDescent="0.35">
      <c r="A197" s="10">
        <v>192</v>
      </c>
      <c r="B197" s="55" t="s">
        <v>670</v>
      </c>
      <c r="C197" s="56">
        <v>35978.75</v>
      </c>
      <c r="D197" s="56">
        <v>35978.75</v>
      </c>
      <c r="E197" s="17" t="s">
        <v>104</v>
      </c>
      <c r="F197" s="14" t="s">
        <v>671</v>
      </c>
      <c r="G197" s="14" t="s">
        <v>132</v>
      </c>
      <c r="H197" s="56">
        <v>35978.75</v>
      </c>
      <c r="I197" s="17" t="s">
        <v>18</v>
      </c>
      <c r="J197" s="17" t="s">
        <v>672</v>
      </c>
      <c r="K197" s="19">
        <v>244299</v>
      </c>
    </row>
    <row r="198" spans="1:11" ht="80.099999999999994" customHeight="1" x14ac:dyDescent="0.35">
      <c r="A198" s="10">
        <v>193</v>
      </c>
      <c r="B198" s="55" t="s">
        <v>673</v>
      </c>
      <c r="C198" s="56">
        <v>2247</v>
      </c>
      <c r="D198" s="56">
        <v>2247</v>
      </c>
      <c r="E198" s="17" t="s">
        <v>104</v>
      </c>
      <c r="F198" s="14" t="s">
        <v>674</v>
      </c>
      <c r="G198" s="14" t="s">
        <v>675</v>
      </c>
      <c r="H198" s="56">
        <v>2247</v>
      </c>
      <c r="I198" s="17" t="s">
        <v>18</v>
      </c>
      <c r="J198" s="17" t="s">
        <v>676</v>
      </c>
      <c r="K198" s="19">
        <v>244299</v>
      </c>
    </row>
    <row r="199" spans="1:11" ht="80.099999999999994" customHeight="1" x14ac:dyDescent="0.35">
      <c r="A199" s="10">
        <v>194</v>
      </c>
      <c r="B199" s="50" t="s">
        <v>677</v>
      </c>
      <c r="C199" s="51">
        <v>19581</v>
      </c>
      <c r="D199" s="51">
        <v>19581</v>
      </c>
      <c r="E199" s="52" t="s">
        <v>104</v>
      </c>
      <c r="F199" s="27" t="str">
        <f t="shared" ref="F199:F204" si="8">G199 &amp; " เสนอราคา " &amp; TEXT(H199,"#,##0.00") &amp; " บาท "</f>
        <v xml:space="preserve">ห้างหุ้นส่วนจำกัด คอจิเทท ดีไซน์ เซ็นเตอร์ เสนอราคา 19,581.00 บาท </v>
      </c>
      <c r="G199" s="53" t="s">
        <v>678</v>
      </c>
      <c r="H199" s="51">
        <v>19581</v>
      </c>
      <c r="I199" s="52" t="s">
        <v>18</v>
      </c>
      <c r="J199" s="52" t="s">
        <v>679</v>
      </c>
      <c r="K199" s="54">
        <v>244299</v>
      </c>
    </row>
    <row r="200" spans="1:11" ht="80.099999999999994" customHeight="1" x14ac:dyDescent="0.35">
      <c r="A200" s="10">
        <v>195</v>
      </c>
      <c r="B200" s="50" t="s">
        <v>680</v>
      </c>
      <c r="C200" s="51">
        <v>417300</v>
      </c>
      <c r="D200" s="51">
        <v>417300</v>
      </c>
      <c r="E200" s="52" t="s">
        <v>104</v>
      </c>
      <c r="F200" s="27" t="str">
        <f t="shared" si="8"/>
        <v xml:space="preserve">ห้างหุ้นส่วนสามัญ ครุยแองเจิ้ล เสนอราคา 417,000.00 บาท </v>
      </c>
      <c r="G200" s="53" t="s">
        <v>668</v>
      </c>
      <c r="H200" s="51">
        <v>417000</v>
      </c>
      <c r="I200" s="52" t="s">
        <v>18</v>
      </c>
      <c r="J200" s="52" t="s">
        <v>681</v>
      </c>
      <c r="K200" s="54">
        <v>244299</v>
      </c>
    </row>
    <row r="201" spans="1:11" ht="80.099999999999994" customHeight="1" x14ac:dyDescent="0.35">
      <c r="A201" s="10">
        <v>196</v>
      </c>
      <c r="B201" s="50" t="s">
        <v>682</v>
      </c>
      <c r="C201" s="51">
        <v>5990</v>
      </c>
      <c r="D201" s="51">
        <v>5990</v>
      </c>
      <c r="E201" s="52" t="s">
        <v>104</v>
      </c>
      <c r="F201" s="27" t="str">
        <f t="shared" si="8"/>
        <v xml:space="preserve">ห้างหุ้นส่วนจำกัด ใต้ฟ้า ซิตี้ เสนอราคา 5,990.00 บาท </v>
      </c>
      <c r="G201" s="53" t="s">
        <v>587</v>
      </c>
      <c r="H201" s="51">
        <v>5990</v>
      </c>
      <c r="I201" s="52" t="s">
        <v>18</v>
      </c>
      <c r="J201" s="52" t="s">
        <v>683</v>
      </c>
      <c r="K201" s="54">
        <v>244299</v>
      </c>
    </row>
    <row r="202" spans="1:11" ht="80.099999999999994" customHeight="1" x14ac:dyDescent="0.35">
      <c r="A202" s="10">
        <v>197</v>
      </c>
      <c r="B202" s="50" t="s">
        <v>684</v>
      </c>
      <c r="C202" s="51">
        <v>3500</v>
      </c>
      <c r="D202" s="51">
        <v>3500</v>
      </c>
      <c r="E202" s="52" t="s">
        <v>104</v>
      </c>
      <c r="F202" s="27" t="str">
        <f t="shared" si="8"/>
        <v xml:space="preserve">ห้างหุ้นส่วนจำกัด ไอที.โปรเจค เสนอราคา 3,500.00 บาท </v>
      </c>
      <c r="G202" s="53" t="s">
        <v>685</v>
      </c>
      <c r="H202" s="51">
        <v>3500</v>
      </c>
      <c r="I202" s="52" t="s">
        <v>18</v>
      </c>
      <c r="J202" s="52" t="s">
        <v>686</v>
      </c>
      <c r="K202" s="54">
        <v>244299</v>
      </c>
    </row>
    <row r="203" spans="1:11" ht="80.099999999999994" customHeight="1" x14ac:dyDescent="0.35">
      <c r="A203" s="10">
        <v>198</v>
      </c>
      <c r="B203" s="50" t="s">
        <v>687</v>
      </c>
      <c r="C203" s="51">
        <v>20000</v>
      </c>
      <c r="D203" s="51">
        <v>20000</v>
      </c>
      <c r="E203" s="52" t="s">
        <v>104</v>
      </c>
      <c r="F203" s="27" t="str">
        <f t="shared" si="8"/>
        <v xml:space="preserve">ห้างหุ้นส่วนจำกัด คอจิเทท ดีไซน์ เซ็นเตอร์ เสนอราคา 20,000.00 บาท </v>
      </c>
      <c r="G203" s="53" t="s">
        <v>678</v>
      </c>
      <c r="H203" s="51">
        <v>20000</v>
      </c>
      <c r="I203" s="52" t="s">
        <v>18</v>
      </c>
      <c r="J203" s="52" t="s">
        <v>688</v>
      </c>
      <c r="K203" s="54">
        <v>244299</v>
      </c>
    </row>
    <row r="204" spans="1:11" ht="80.099999999999994" customHeight="1" x14ac:dyDescent="0.35">
      <c r="A204" s="10">
        <v>199</v>
      </c>
      <c r="B204" s="50" t="s">
        <v>689</v>
      </c>
      <c r="C204" s="51">
        <v>106800</v>
      </c>
      <c r="D204" s="51">
        <v>106800</v>
      </c>
      <c r="E204" s="52" t="s">
        <v>104</v>
      </c>
      <c r="F204" s="27" t="str">
        <f t="shared" si="8"/>
        <v xml:space="preserve">ห้างหุ้นส่วนจำกัด วิชเชอรี่แบรนด์ เสนอราคา 106,800.00 บาท </v>
      </c>
      <c r="G204" s="53" t="s">
        <v>690</v>
      </c>
      <c r="H204" s="51">
        <v>106800</v>
      </c>
      <c r="I204" s="52" t="s">
        <v>18</v>
      </c>
      <c r="J204" s="52" t="s">
        <v>691</v>
      </c>
      <c r="K204" s="54">
        <v>244299</v>
      </c>
    </row>
    <row r="205" spans="1:11" ht="80.099999999999994" customHeight="1" x14ac:dyDescent="0.35">
      <c r="A205" s="10">
        <v>200</v>
      </c>
      <c r="B205" s="50" t="s">
        <v>692</v>
      </c>
      <c r="C205" s="51">
        <v>18000</v>
      </c>
      <c r="D205" s="51">
        <v>18000</v>
      </c>
      <c r="E205" s="52" t="s">
        <v>104</v>
      </c>
      <c r="F205" s="27" t="s">
        <v>693</v>
      </c>
      <c r="G205" s="53" t="s">
        <v>105</v>
      </c>
      <c r="H205" s="51">
        <v>18000</v>
      </c>
      <c r="I205" s="52" t="s">
        <v>18</v>
      </c>
      <c r="J205" s="52" t="s">
        <v>694</v>
      </c>
      <c r="K205" s="54">
        <v>244299</v>
      </c>
    </row>
    <row r="206" spans="1:11" ht="80.099999999999994" customHeight="1" x14ac:dyDescent="0.35">
      <c r="A206" s="10">
        <v>201</v>
      </c>
      <c r="B206" s="50" t="s">
        <v>695</v>
      </c>
      <c r="C206" s="51">
        <v>5243</v>
      </c>
      <c r="D206" s="51">
        <v>5243</v>
      </c>
      <c r="E206" s="52" t="s">
        <v>104</v>
      </c>
      <c r="F206" s="27" t="s">
        <v>696</v>
      </c>
      <c r="G206" s="53" t="s">
        <v>697</v>
      </c>
      <c r="H206" s="51">
        <v>5243</v>
      </c>
      <c r="I206" s="52" t="s">
        <v>18</v>
      </c>
      <c r="J206" s="52" t="s">
        <v>698</v>
      </c>
      <c r="K206" s="54">
        <v>244299</v>
      </c>
    </row>
    <row r="207" spans="1:11" ht="80.099999999999994" customHeight="1" x14ac:dyDescent="0.35">
      <c r="A207" s="10">
        <v>202</v>
      </c>
      <c r="B207" s="50" t="s">
        <v>699</v>
      </c>
      <c r="C207" s="51">
        <v>32100</v>
      </c>
      <c r="D207" s="51">
        <v>32100</v>
      </c>
      <c r="E207" s="52" t="s">
        <v>104</v>
      </c>
      <c r="F207" s="27" t="s">
        <v>700</v>
      </c>
      <c r="G207" s="53" t="s">
        <v>38</v>
      </c>
      <c r="H207" s="51">
        <v>32100</v>
      </c>
      <c r="I207" s="52" t="s">
        <v>18</v>
      </c>
      <c r="J207" s="52" t="s">
        <v>701</v>
      </c>
      <c r="K207" s="54">
        <v>244299</v>
      </c>
    </row>
    <row r="208" spans="1:11" ht="80.099999999999994" customHeight="1" x14ac:dyDescent="0.35">
      <c r="A208" s="10">
        <v>203</v>
      </c>
      <c r="B208" s="50" t="s">
        <v>702</v>
      </c>
      <c r="C208" s="51">
        <v>10000000</v>
      </c>
      <c r="D208" s="51">
        <v>3980.4</v>
      </c>
      <c r="E208" s="52" t="s">
        <v>104</v>
      </c>
      <c r="F208" s="27" t="str">
        <f t="shared" ref="F208:F226" si="9">G208 &amp; " เสนอราคา " &amp; TEXT(H208,"#,##0.00") &amp; " บาท "</f>
        <v xml:space="preserve">บริษัท เคมิเคิล เอ็กซ์เพรส จำกัด เสนอราคา 3,980.40 บาท </v>
      </c>
      <c r="G208" s="53" t="s">
        <v>635</v>
      </c>
      <c r="H208" s="51">
        <v>3980.4</v>
      </c>
      <c r="I208" s="52" t="s">
        <v>18</v>
      </c>
      <c r="J208" s="52" t="s">
        <v>703</v>
      </c>
      <c r="K208" s="54">
        <v>244299</v>
      </c>
    </row>
    <row r="209" spans="1:11" ht="80.099999999999994" customHeight="1" x14ac:dyDescent="0.35">
      <c r="A209" s="10">
        <v>204</v>
      </c>
      <c r="B209" s="50" t="s">
        <v>704</v>
      </c>
      <c r="C209" s="51">
        <v>24600</v>
      </c>
      <c r="D209" s="51">
        <v>24600</v>
      </c>
      <c r="E209" s="52" t="s">
        <v>104</v>
      </c>
      <c r="F209" s="27" t="str">
        <f t="shared" si="9"/>
        <v xml:space="preserve">ห้างหุ้นส่วนจำกัด เลิศศิลป์ สาส์ณ โฮลดิ้ง เสนอราคา 24,600.00 บาท </v>
      </c>
      <c r="G209" s="53" t="s">
        <v>705</v>
      </c>
      <c r="H209" s="51">
        <v>24600</v>
      </c>
      <c r="I209" s="52" t="s">
        <v>18</v>
      </c>
      <c r="J209" s="52" t="s">
        <v>706</v>
      </c>
      <c r="K209" s="54">
        <v>244299</v>
      </c>
    </row>
    <row r="210" spans="1:11" ht="80.099999999999994" customHeight="1" x14ac:dyDescent="0.35">
      <c r="A210" s="10">
        <v>205</v>
      </c>
      <c r="B210" s="50" t="s">
        <v>662</v>
      </c>
      <c r="C210" s="51">
        <v>65431</v>
      </c>
      <c r="D210" s="51">
        <v>65431</v>
      </c>
      <c r="E210" s="52" t="s">
        <v>104</v>
      </c>
      <c r="F210" s="27" t="str">
        <f t="shared" si="9"/>
        <v xml:space="preserve">บริษัท ซีพีเอฟ (ประเทศไทย) จำกัด (มหาชน) เสนอราคา 65,431.00 บาท </v>
      </c>
      <c r="G210" s="53" t="s">
        <v>664</v>
      </c>
      <c r="H210" s="51">
        <v>65431</v>
      </c>
      <c r="I210" s="52" t="s">
        <v>18</v>
      </c>
      <c r="J210" s="52" t="s">
        <v>707</v>
      </c>
      <c r="K210" s="54">
        <v>244299</v>
      </c>
    </row>
    <row r="211" spans="1:11" ht="80.099999999999994" customHeight="1" x14ac:dyDescent="0.35">
      <c r="A211" s="10">
        <v>206</v>
      </c>
      <c r="B211" s="50" t="s">
        <v>708</v>
      </c>
      <c r="C211" s="51">
        <v>83460</v>
      </c>
      <c r="D211" s="51">
        <v>83460</v>
      </c>
      <c r="E211" s="52" t="s">
        <v>104</v>
      </c>
      <c r="F211" s="27" t="str">
        <f t="shared" si="9"/>
        <v xml:space="preserve">ห้างหุ้นส่วนจำกัด เอสพีพีเอ็ม เอ็นจิเนียริ่งแอนด์ซัพพลาย เสนอราคา 83,460.00 บาท </v>
      </c>
      <c r="G211" s="53" t="s">
        <v>709</v>
      </c>
      <c r="H211" s="51">
        <v>83460</v>
      </c>
      <c r="I211" s="52" t="s">
        <v>18</v>
      </c>
      <c r="J211" s="52" t="s">
        <v>710</v>
      </c>
      <c r="K211" s="54">
        <v>244299</v>
      </c>
    </row>
    <row r="212" spans="1:11" ht="80.099999999999994" customHeight="1" x14ac:dyDescent="0.35">
      <c r="A212" s="10">
        <v>207</v>
      </c>
      <c r="B212" s="50" t="s">
        <v>711</v>
      </c>
      <c r="C212" s="51">
        <v>96500</v>
      </c>
      <c r="D212" s="51">
        <v>96500</v>
      </c>
      <c r="E212" s="52" t="s">
        <v>104</v>
      </c>
      <c r="F212" s="27" t="str">
        <f t="shared" si="9"/>
        <v xml:space="preserve">จิระ 59 ซีซีทีวี เสนอราคา 96,500.00 บาท </v>
      </c>
      <c r="G212" s="53" t="s">
        <v>712</v>
      </c>
      <c r="H212" s="51">
        <v>96500</v>
      </c>
      <c r="I212" s="52" t="s">
        <v>18</v>
      </c>
      <c r="J212" s="52" t="s">
        <v>713</v>
      </c>
      <c r="K212" s="54">
        <v>244299</v>
      </c>
    </row>
    <row r="213" spans="1:11" ht="80.099999999999994" customHeight="1" x14ac:dyDescent="0.35">
      <c r="A213" s="10">
        <v>208</v>
      </c>
      <c r="B213" s="50" t="s">
        <v>714</v>
      </c>
      <c r="C213" s="51">
        <v>13984</v>
      </c>
      <c r="D213" s="51">
        <v>13984</v>
      </c>
      <c r="E213" s="52" t="s">
        <v>104</v>
      </c>
      <c r="F213" s="27" t="str">
        <f t="shared" si="9"/>
        <v xml:space="preserve">นาย โฆษิต บัวคลี่ เสนอราคา 13,984.00 บาท </v>
      </c>
      <c r="G213" s="53" t="s">
        <v>715</v>
      </c>
      <c r="H213" s="51">
        <v>13984</v>
      </c>
      <c r="I213" s="52" t="s">
        <v>18</v>
      </c>
      <c r="J213" s="52" t="s">
        <v>716</v>
      </c>
      <c r="K213" s="54">
        <v>244299</v>
      </c>
    </row>
    <row r="214" spans="1:11" ht="80.099999999999994" customHeight="1" x14ac:dyDescent="0.35">
      <c r="A214" s="10">
        <v>209</v>
      </c>
      <c r="B214" s="50" t="s">
        <v>717</v>
      </c>
      <c r="C214" s="51">
        <v>2500</v>
      </c>
      <c r="D214" s="51">
        <v>2490</v>
      </c>
      <c r="E214" s="52" t="s">
        <v>104</v>
      </c>
      <c r="F214" s="27" t="str">
        <f t="shared" si="9"/>
        <v xml:space="preserve">ห้างหุ้นส่วนจำกัด ไอที.โปรเจค เสนอราคา 2,490.00 บาท </v>
      </c>
      <c r="G214" s="53" t="s">
        <v>685</v>
      </c>
      <c r="H214" s="51">
        <v>2490</v>
      </c>
      <c r="I214" s="52" t="s">
        <v>18</v>
      </c>
      <c r="J214" s="52" t="s">
        <v>630</v>
      </c>
      <c r="K214" s="54">
        <v>244299</v>
      </c>
    </row>
    <row r="215" spans="1:11" ht="80.099999999999994" customHeight="1" x14ac:dyDescent="0.35">
      <c r="A215" s="10">
        <v>210</v>
      </c>
      <c r="B215" s="50" t="s">
        <v>718</v>
      </c>
      <c r="C215" s="51">
        <v>17804</v>
      </c>
      <c r="D215" s="51">
        <v>17804</v>
      </c>
      <c r="E215" s="52" t="s">
        <v>104</v>
      </c>
      <c r="F215" s="27" t="str">
        <f t="shared" si="9"/>
        <v xml:space="preserve">บริษัท อิตัลมาร์ (ประเทศไทย) จำกัด เสนอราคา 17,804.80 บาท </v>
      </c>
      <c r="G215" s="53" t="s">
        <v>697</v>
      </c>
      <c r="H215" s="51">
        <v>17804.8</v>
      </c>
      <c r="I215" s="52" t="s">
        <v>18</v>
      </c>
      <c r="J215" s="52" t="s">
        <v>719</v>
      </c>
      <c r="K215" s="54">
        <v>244299</v>
      </c>
    </row>
    <row r="216" spans="1:11" ht="80.099999999999994" customHeight="1" x14ac:dyDescent="0.35">
      <c r="A216" s="10">
        <v>211</v>
      </c>
      <c r="B216" s="50" t="s">
        <v>720</v>
      </c>
      <c r="C216" s="51">
        <v>16580</v>
      </c>
      <c r="D216" s="51">
        <v>16580</v>
      </c>
      <c r="E216" s="52" t="s">
        <v>104</v>
      </c>
      <c r="F216" s="27" t="str">
        <f t="shared" si="9"/>
        <v xml:space="preserve">ห้างหุ้นส่วนจำกัด ใต้ฟ้า ซิตี้ เสนอราคา 16,580.00 บาท </v>
      </c>
      <c r="G216" s="53" t="s">
        <v>587</v>
      </c>
      <c r="H216" s="51">
        <v>16580</v>
      </c>
      <c r="I216" s="52" t="s">
        <v>18</v>
      </c>
      <c r="J216" s="52" t="s">
        <v>721</v>
      </c>
      <c r="K216" s="54">
        <v>244299</v>
      </c>
    </row>
    <row r="217" spans="1:11" ht="80.099999999999994" customHeight="1" x14ac:dyDescent="0.35">
      <c r="A217" s="10">
        <v>212</v>
      </c>
      <c r="B217" s="50" t="s">
        <v>722</v>
      </c>
      <c r="C217" s="51">
        <v>52730</v>
      </c>
      <c r="D217" s="51">
        <v>52730</v>
      </c>
      <c r="E217" s="52" t="s">
        <v>104</v>
      </c>
      <c r="F217" s="27" t="str">
        <f t="shared" si="9"/>
        <v xml:space="preserve">ห้างหุ้นส่วนจำกัด ทองเจริญผล 2024 เสนอราคา 52,730.00 บาท </v>
      </c>
      <c r="G217" s="53" t="s">
        <v>723</v>
      </c>
      <c r="H217" s="51">
        <v>52730</v>
      </c>
      <c r="I217" s="52" t="s">
        <v>18</v>
      </c>
      <c r="J217" s="52" t="s">
        <v>724</v>
      </c>
      <c r="K217" s="54">
        <v>244299</v>
      </c>
    </row>
    <row r="218" spans="1:11" ht="80.099999999999994" customHeight="1" x14ac:dyDescent="0.35">
      <c r="A218" s="10">
        <v>213</v>
      </c>
      <c r="B218" s="50" t="s">
        <v>725</v>
      </c>
      <c r="C218" s="51">
        <v>96000</v>
      </c>
      <c r="D218" s="51">
        <v>96000</v>
      </c>
      <c r="E218" s="52" t="s">
        <v>104</v>
      </c>
      <c r="F218" s="27" t="str">
        <f t="shared" si="9"/>
        <v xml:space="preserve">ห้างหุ้นส่วนจำกัด เอสพีพีเอ็ม เอ็นจิเนียริ่งแอนด์ซัพพลาย เสนอราคา 96,000.00 บาท </v>
      </c>
      <c r="G218" s="53" t="s">
        <v>709</v>
      </c>
      <c r="H218" s="51">
        <v>96000</v>
      </c>
      <c r="I218" s="52" t="s">
        <v>18</v>
      </c>
      <c r="J218" s="52" t="s">
        <v>726</v>
      </c>
      <c r="K218" s="54">
        <v>244299</v>
      </c>
    </row>
    <row r="219" spans="1:11" ht="80.099999999999994" customHeight="1" x14ac:dyDescent="0.35">
      <c r="A219" s="10">
        <v>214</v>
      </c>
      <c r="B219" s="50" t="s">
        <v>727</v>
      </c>
      <c r="C219" s="51">
        <v>9500</v>
      </c>
      <c r="D219" s="51">
        <v>9500</v>
      </c>
      <c r="E219" s="52" t="s">
        <v>104</v>
      </c>
      <c r="F219" s="27" t="str">
        <f t="shared" si="9"/>
        <v xml:space="preserve">ห้างหุ้นส่วนจำกัด ทองเจริญผล 2024 เสนอราคา 9,500.00 บาท </v>
      </c>
      <c r="G219" s="53" t="s">
        <v>723</v>
      </c>
      <c r="H219" s="51">
        <v>9500</v>
      </c>
      <c r="I219" s="52" t="s">
        <v>18</v>
      </c>
      <c r="J219" s="52" t="s">
        <v>728</v>
      </c>
      <c r="K219" s="54">
        <v>244299</v>
      </c>
    </row>
    <row r="220" spans="1:11" ht="80.099999999999994" customHeight="1" x14ac:dyDescent="0.35">
      <c r="A220" s="10">
        <v>215</v>
      </c>
      <c r="B220" s="50" t="s">
        <v>729</v>
      </c>
      <c r="C220" s="51">
        <v>12262.2</v>
      </c>
      <c r="D220" s="51">
        <v>12262.2</v>
      </c>
      <c r="E220" s="52" t="s">
        <v>104</v>
      </c>
      <c r="F220" s="27" t="str">
        <f t="shared" si="9"/>
        <v xml:space="preserve">บริษัท ออล เคมิคอล แอนด์ ซัพพลาย จำกัด เสนอราคา 12,262.20 บาท </v>
      </c>
      <c r="G220" s="53" t="s">
        <v>730</v>
      </c>
      <c r="H220" s="51">
        <v>12262.2</v>
      </c>
      <c r="I220" s="52" t="s">
        <v>18</v>
      </c>
      <c r="J220" s="52" t="s">
        <v>731</v>
      </c>
      <c r="K220" s="54">
        <v>244299</v>
      </c>
    </row>
    <row r="221" spans="1:11" ht="80.099999999999994" customHeight="1" x14ac:dyDescent="0.35">
      <c r="A221" s="10">
        <v>216</v>
      </c>
      <c r="B221" s="50" t="s">
        <v>732</v>
      </c>
      <c r="C221" s="51">
        <v>3000000</v>
      </c>
      <c r="D221" s="51">
        <v>11770</v>
      </c>
      <c r="E221" s="52" t="s">
        <v>104</v>
      </c>
      <c r="F221" s="27" t="str">
        <f t="shared" si="9"/>
        <v xml:space="preserve">บริษัท เคโมไซเอนซ์ (ประเทศไทย) จำกัด เสนอราคา 11,770.00 บาท </v>
      </c>
      <c r="G221" s="53" t="s">
        <v>437</v>
      </c>
      <c r="H221" s="51">
        <v>11770</v>
      </c>
      <c r="I221" s="52" t="s">
        <v>18</v>
      </c>
      <c r="J221" s="52" t="s">
        <v>733</v>
      </c>
      <c r="K221" s="54">
        <v>244299</v>
      </c>
    </row>
    <row r="222" spans="1:11" ht="80.099999999999994" customHeight="1" x14ac:dyDescent="0.35">
      <c r="A222" s="10">
        <v>217</v>
      </c>
      <c r="B222" s="50" t="s">
        <v>734</v>
      </c>
      <c r="C222" s="51">
        <v>10000000</v>
      </c>
      <c r="D222" s="51">
        <v>2900</v>
      </c>
      <c r="E222" s="52" t="s">
        <v>104</v>
      </c>
      <c r="F222" s="27" t="str">
        <f t="shared" si="9"/>
        <v xml:space="preserve">บริษัท แล็บมาสเตอร์ แอ๊ดวานซ์ จำกัด เสนอราคา 2,900.00 บาท </v>
      </c>
      <c r="G222" s="53" t="s">
        <v>735</v>
      </c>
      <c r="H222" s="51">
        <v>2900</v>
      </c>
      <c r="I222" s="52" t="s">
        <v>18</v>
      </c>
      <c r="J222" s="52" t="s">
        <v>736</v>
      </c>
      <c r="K222" s="54">
        <v>244299</v>
      </c>
    </row>
    <row r="223" spans="1:11" ht="80.099999999999994" customHeight="1" x14ac:dyDescent="0.35">
      <c r="A223" s="10">
        <v>218</v>
      </c>
      <c r="B223" s="50" t="s">
        <v>737</v>
      </c>
      <c r="C223" s="51">
        <v>10400</v>
      </c>
      <c r="D223" s="51">
        <v>8400</v>
      </c>
      <c r="E223" s="52" t="s">
        <v>104</v>
      </c>
      <c r="F223" s="27" t="str">
        <f t="shared" si="9"/>
        <v xml:space="preserve">บริษัท ไอ.ที.เฮ้าส์ จำกัด เสนอราคา 8,200.00 บาท </v>
      </c>
      <c r="G223" s="53" t="s">
        <v>551</v>
      </c>
      <c r="H223" s="51">
        <v>8200</v>
      </c>
      <c r="I223" s="52" t="s">
        <v>18</v>
      </c>
      <c r="J223" s="52" t="s">
        <v>738</v>
      </c>
      <c r="K223" s="54">
        <v>244299</v>
      </c>
    </row>
    <row r="224" spans="1:11" ht="80.099999999999994" customHeight="1" x14ac:dyDescent="0.35">
      <c r="A224" s="10">
        <v>219</v>
      </c>
      <c r="B224" s="50" t="s">
        <v>739</v>
      </c>
      <c r="C224" s="51">
        <v>3350</v>
      </c>
      <c r="D224" s="51">
        <v>3350</v>
      </c>
      <c r="E224" s="52" t="s">
        <v>104</v>
      </c>
      <c r="F224" s="27" t="str">
        <f t="shared" si="9"/>
        <v xml:space="preserve">บริษัท อมรินทร์ บุ๊ค เซ็นเตอร์ จำกัด เสนอราคา 3,350.00 บาท </v>
      </c>
      <c r="G224" s="53" t="s">
        <v>650</v>
      </c>
      <c r="H224" s="51">
        <v>3350</v>
      </c>
      <c r="I224" s="52" t="s">
        <v>18</v>
      </c>
      <c r="J224" s="52" t="s">
        <v>740</v>
      </c>
      <c r="K224" s="54">
        <v>244299</v>
      </c>
    </row>
    <row r="225" spans="1:11" ht="80.099999999999994" customHeight="1" x14ac:dyDescent="0.35">
      <c r="A225" s="10">
        <v>220</v>
      </c>
      <c r="B225" s="50" t="s">
        <v>741</v>
      </c>
      <c r="C225" s="51">
        <v>13500</v>
      </c>
      <c r="D225" s="51">
        <v>13500</v>
      </c>
      <c r="E225" s="52" t="s">
        <v>104</v>
      </c>
      <c r="F225" s="27" t="str">
        <f t="shared" si="9"/>
        <v xml:space="preserve">ร้าน ไชยมงคลวัสดุ เสนอราคา 13,500.00 บาท </v>
      </c>
      <c r="G225" s="53" t="s">
        <v>657</v>
      </c>
      <c r="H225" s="51">
        <v>13500</v>
      </c>
      <c r="I225" s="52" t="s">
        <v>18</v>
      </c>
      <c r="J225" s="52" t="s">
        <v>742</v>
      </c>
      <c r="K225" s="54">
        <v>244299</v>
      </c>
    </row>
    <row r="226" spans="1:11" ht="80.099999999999994" customHeight="1" x14ac:dyDescent="0.35">
      <c r="A226" s="10">
        <v>221</v>
      </c>
      <c r="B226" s="50" t="s">
        <v>743</v>
      </c>
      <c r="C226" s="51">
        <v>71800</v>
      </c>
      <c r="D226" s="51">
        <v>71800</v>
      </c>
      <c r="E226" s="52" t="s">
        <v>104</v>
      </c>
      <c r="F226" s="27" t="str">
        <f t="shared" si="9"/>
        <v xml:space="preserve">ห้างหุ้นส่วนจำกัด โคราช ทรีท เคมิคอล เสนอราคา 71,800.00 บาท </v>
      </c>
      <c r="G226" s="53" t="s">
        <v>744</v>
      </c>
      <c r="H226" s="51">
        <v>71800</v>
      </c>
      <c r="I226" s="52" t="s">
        <v>18</v>
      </c>
      <c r="J226" s="52" t="s">
        <v>745</v>
      </c>
      <c r="K226" s="54">
        <v>244299</v>
      </c>
    </row>
    <row r="227" spans="1:11" ht="80.099999999999994" customHeight="1" x14ac:dyDescent="0.35">
      <c r="A227" s="10">
        <v>222</v>
      </c>
      <c r="B227" s="11" t="s">
        <v>746</v>
      </c>
      <c r="C227" s="12">
        <v>180000</v>
      </c>
      <c r="D227" s="29">
        <v>136960</v>
      </c>
      <c r="E227" s="27" t="str">
        <f>IF(C227&lt;=500000,"เฉพาะเจาะจง","e-bidding")</f>
        <v>เฉพาะเจาะจง</v>
      </c>
      <c r="F227" s="14" t="s">
        <v>747</v>
      </c>
      <c r="G227" s="27" t="s">
        <v>748</v>
      </c>
      <c r="H227" s="29">
        <v>136960</v>
      </c>
      <c r="I227" s="15" t="s">
        <v>18</v>
      </c>
      <c r="J227" s="27" t="s">
        <v>749</v>
      </c>
      <c r="K227" s="28">
        <v>244300</v>
      </c>
    </row>
    <row r="228" spans="1:11" ht="80.099999999999994" customHeight="1" x14ac:dyDescent="0.35">
      <c r="A228" s="10">
        <v>223</v>
      </c>
      <c r="B228" s="50" t="s">
        <v>750</v>
      </c>
      <c r="C228" s="51">
        <v>198000</v>
      </c>
      <c r="D228" s="51">
        <v>198000</v>
      </c>
      <c r="E228" s="52" t="s">
        <v>104</v>
      </c>
      <c r="F228" s="27" t="str">
        <f>G228 &amp; " เสนอราคา " &amp; TEXT(H228,"#,##0.00") &amp; " บาท "</f>
        <v xml:space="preserve">ฟาร์มมหาวิทยาลัยเทคโนโลยีสุรนารี เสนอราคา 198,000.00 บาท </v>
      </c>
      <c r="G228" s="53" t="s">
        <v>751</v>
      </c>
      <c r="H228" s="51">
        <v>198000</v>
      </c>
      <c r="I228" s="52" t="s">
        <v>18</v>
      </c>
      <c r="J228" s="52" t="s">
        <v>752</v>
      </c>
      <c r="K228" s="54">
        <v>244300</v>
      </c>
    </row>
    <row r="229" spans="1:11" ht="80.099999999999994" customHeight="1" x14ac:dyDescent="0.35">
      <c r="A229" s="10">
        <v>224</v>
      </c>
      <c r="B229" s="50" t="s">
        <v>753</v>
      </c>
      <c r="C229" s="51">
        <v>4750</v>
      </c>
      <c r="D229" s="51">
        <v>4750</v>
      </c>
      <c r="E229" s="52" t="s">
        <v>104</v>
      </c>
      <c r="F229" s="27" t="str">
        <f>G229 &amp; " เสนอราคา " &amp; TEXT(H229,"#,##0.00") &amp; " บาท "</f>
        <v xml:space="preserve">บริษัท พร้อมท์ เดนทัล แอนด์ เมดิคอล ซัพพลาย จำกัด เสนอราคา 4,750.00 บาท </v>
      </c>
      <c r="G229" s="53" t="s">
        <v>754</v>
      </c>
      <c r="H229" s="51">
        <v>4750</v>
      </c>
      <c r="I229" s="52" t="s">
        <v>18</v>
      </c>
      <c r="J229" s="52" t="s">
        <v>755</v>
      </c>
      <c r="K229" s="54">
        <v>244300</v>
      </c>
    </row>
    <row r="230" spans="1:11" ht="80.099999999999994" customHeight="1" x14ac:dyDescent="0.35">
      <c r="A230" s="10">
        <v>225</v>
      </c>
      <c r="B230" s="50" t="s">
        <v>756</v>
      </c>
      <c r="C230" s="51">
        <v>20800</v>
      </c>
      <c r="D230" s="51">
        <v>20800</v>
      </c>
      <c r="E230" s="52" t="s">
        <v>104</v>
      </c>
      <c r="F230" s="27" t="str">
        <f>G230 &amp; " เสนอราคา " &amp; TEXT(H230,"#,##0.00") &amp; " บาท "</f>
        <v xml:space="preserve">ห้างหุ้นส่วนจำกัด ทองเจริญผล 2024 เสนอราคา 20,800.00 บาท </v>
      </c>
      <c r="G230" s="53" t="s">
        <v>723</v>
      </c>
      <c r="H230" s="51">
        <v>20800</v>
      </c>
      <c r="I230" s="52" t="s">
        <v>18</v>
      </c>
      <c r="J230" s="52" t="s">
        <v>757</v>
      </c>
      <c r="K230" s="54">
        <v>244300</v>
      </c>
    </row>
    <row r="231" spans="1:11" ht="80.099999999999994" customHeight="1" x14ac:dyDescent="0.35">
      <c r="A231" s="10">
        <v>226</v>
      </c>
      <c r="B231" s="55" t="s">
        <v>758</v>
      </c>
      <c r="C231" s="56">
        <v>26100</v>
      </c>
      <c r="D231" s="56">
        <v>26100</v>
      </c>
      <c r="E231" s="17" t="s">
        <v>104</v>
      </c>
      <c r="F231" s="14" t="s">
        <v>759</v>
      </c>
      <c r="G231" s="14" t="s">
        <v>760</v>
      </c>
      <c r="H231" s="56">
        <v>26100</v>
      </c>
      <c r="I231" s="17" t="s">
        <v>18</v>
      </c>
      <c r="J231" s="17" t="s">
        <v>761</v>
      </c>
      <c r="K231" s="19">
        <v>244300</v>
      </c>
    </row>
    <row r="232" spans="1:11" ht="80.099999999999994" customHeight="1" x14ac:dyDescent="0.35">
      <c r="A232" s="10">
        <v>227</v>
      </c>
      <c r="B232" s="55" t="s">
        <v>762</v>
      </c>
      <c r="C232" s="56">
        <v>1900</v>
      </c>
      <c r="D232" s="56">
        <v>1850</v>
      </c>
      <c r="E232" s="17" t="s">
        <v>104</v>
      </c>
      <c r="F232" s="14" t="s">
        <v>763</v>
      </c>
      <c r="G232" s="14" t="s">
        <v>764</v>
      </c>
      <c r="H232" s="56">
        <v>1850</v>
      </c>
      <c r="I232" s="17" t="s">
        <v>18</v>
      </c>
      <c r="J232" s="17" t="s">
        <v>765</v>
      </c>
      <c r="K232" s="19">
        <v>244300</v>
      </c>
    </row>
    <row r="233" spans="1:11" ht="80.099999999999994" customHeight="1" x14ac:dyDescent="0.35">
      <c r="A233" s="10">
        <v>228</v>
      </c>
      <c r="B233" s="55" t="s">
        <v>766</v>
      </c>
      <c r="C233" s="56">
        <v>14148</v>
      </c>
      <c r="D233" s="56">
        <v>14148</v>
      </c>
      <c r="E233" s="17" t="s">
        <v>104</v>
      </c>
      <c r="F233" s="14" t="s">
        <v>767</v>
      </c>
      <c r="G233" s="14" t="s">
        <v>768</v>
      </c>
      <c r="H233" s="56">
        <v>14148</v>
      </c>
      <c r="I233" s="17" t="s">
        <v>18</v>
      </c>
      <c r="J233" s="17" t="s">
        <v>769</v>
      </c>
      <c r="K233" s="19">
        <v>244300</v>
      </c>
    </row>
    <row r="234" spans="1:11" ht="80.099999999999994" customHeight="1" x14ac:dyDescent="0.35">
      <c r="A234" s="10">
        <v>229</v>
      </c>
      <c r="B234" s="50" t="s">
        <v>770</v>
      </c>
      <c r="C234" s="51">
        <v>8025</v>
      </c>
      <c r="D234" s="51">
        <v>8025</v>
      </c>
      <c r="E234" s="52" t="s">
        <v>104</v>
      </c>
      <c r="F234" s="27" t="s">
        <v>771</v>
      </c>
      <c r="G234" s="53" t="s">
        <v>772</v>
      </c>
      <c r="H234" s="51">
        <v>8025</v>
      </c>
      <c r="I234" s="52" t="s">
        <v>18</v>
      </c>
      <c r="J234" s="52" t="s">
        <v>773</v>
      </c>
      <c r="K234" s="54">
        <v>244300</v>
      </c>
    </row>
    <row r="235" spans="1:11" ht="80.099999999999994" customHeight="1" x14ac:dyDescent="0.35">
      <c r="A235" s="10">
        <v>230</v>
      </c>
      <c r="B235" s="50" t="s">
        <v>774</v>
      </c>
      <c r="C235" s="51">
        <v>35000</v>
      </c>
      <c r="D235" s="51">
        <v>16896</v>
      </c>
      <c r="E235" s="52" t="s">
        <v>104</v>
      </c>
      <c r="F235" s="27" t="s">
        <v>775</v>
      </c>
      <c r="G235" s="53" t="s">
        <v>776</v>
      </c>
      <c r="H235" s="51">
        <v>16896</v>
      </c>
      <c r="I235" s="52" t="s">
        <v>18</v>
      </c>
      <c r="J235" s="52" t="s">
        <v>777</v>
      </c>
      <c r="K235" s="54">
        <v>244300</v>
      </c>
    </row>
    <row r="236" spans="1:11" ht="80.099999999999994" customHeight="1" x14ac:dyDescent="0.35">
      <c r="A236" s="10">
        <v>231</v>
      </c>
      <c r="B236" s="50" t="s">
        <v>778</v>
      </c>
      <c r="C236" s="51">
        <v>8099.9</v>
      </c>
      <c r="D236" s="51">
        <v>8099.9</v>
      </c>
      <c r="E236" s="52" t="s">
        <v>104</v>
      </c>
      <c r="F236" s="27" t="str">
        <f>G236 &amp; " เสนอราคา " &amp; TEXT(H236,"#,##0.00") &amp; " บาท "</f>
        <v xml:space="preserve">บริษัท ก.กรัญชัย จำกัด เสนอราคา 8,099.90 บาท </v>
      </c>
      <c r="G236" s="53" t="s">
        <v>779</v>
      </c>
      <c r="H236" s="51">
        <v>8099.9</v>
      </c>
      <c r="I236" s="52" t="s">
        <v>18</v>
      </c>
      <c r="J236" s="52" t="s">
        <v>780</v>
      </c>
      <c r="K236" s="54">
        <v>244300</v>
      </c>
    </row>
    <row r="237" spans="1:11" ht="80.099999999999994" customHeight="1" x14ac:dyDescent="0.35">
      <c r="A237" s="10">
        <v>232</v>
      </c>
      <c r="B237" s="50" t="s">
        <v>781</v>
      </c>
      <c r="C237" s="51">
        <v>14500</v>
      </c>
      <c r="D237" s="51">
        <v>14500</v>
      </c>
      <c r="E237" s="52" t="s">
        <v>104</v>
      </c>
      <c r="F237" s="27" t="str">
        <f>G237 &amp; " เสนอราคา " &amp; TEXT(H237,"#,##0.00") &amp; " บาท "</f>
        <v xml:space="preserve">ร้าน กิตติศักดิ์ เพ็ทมาร์ท (สาขาโคราช) เสนอราคา 14,500.00 บาท </v>
      </c>
      <c r="G237" s="53" t="s">
        <v>782</v>
      </c>
      <c r="H237" s="51">
        <v>14500</v>
      </c>
      <c r="I237" s="52" t="s">
        <v>18</v>
      </c>
      <c r="J237" s="52" t="s">
        <v>783</v>
      </c>
      <c r="K237" s="54">
        <v>244300</v>
      </c>
    </row>
    <row r="238" spans="1:11" ht="80.099999999999994" customHeight="1" x14ac:dyDescent="0.35">
      <c r="A238" s="10">
        <v>233</v>
      </c>
      <c r="B238" s="50" t="s">
        <v>784</v>
      </c>
      <c r="C238" s="51">
        <v>12000</v>
      </c>
      <c r="D238" s="51">
        <v>12000</v>
      </c>
      <c r="E238" s="52" t="s">
        <v>104</v>
      </c>
      <c r="F238" s="27" t="str">
        <f>G238 &amp; " เสนอราคา " &amp; TEXT(H238,"#,##0.00") &amp; " บาท "</f>
        <v xml:space="preserve">เทคโนธานี เสนอราคา 12,000.00 บาท </v>
      </c>
      <c r="G238" s="53" t="s">
        <v>785</v>
      </c>
      <c r="H238" s="51">
        <v>12000</v>
      </c>
      <c r="I238" s="52" t="s">
        <v>18</v>
      </c>
      <c r="J238" s="52" t="s">
        <v>786</v>
      </c>
      <c r="K238" s="54">
        <v>244300</v>
      </c>
    </row>
    <row r="239" spans="1:11" ht="120.75" customHeight="1" x14ac:dyDescent="0.35">
      <c r="A239" s="10">
        <v>234</v>
      </c>
      <c r="B239" s="50" t="s">
        <v>787</v>
      </c>
      <c r="C239" s="51">
        <v>14980</v>
      </c>
      <c r="D239" s="51">
        <v>14980</v>
      </c>
      <c r="E239" s="52" t="s">
        <v>104</v>
      </c>
      <c r="F239" s="27" t="str">
        <f>G239 &amp; " เสนอราคา " &amp; TEXT(H239,"#,##0.00") &amp; " บาท "</f>
        <v xml:space="preserve">บริษัท เค.เอส.พี อุปกรณ์ จำกัด เสนอราคา 14,980.00 บาท </v>
      </c>
      <c r="G239" s="53" t="s">
        <v>788</v>
      </c>
      <c r="H239" s="51">
        <v>14980</v>
      </c>
      <c r="I239" s="52" t="s">
        <v>18</v>
      </c>
      <c r="J239" s="52" t="s">
        <v>789</v>
      </c>
      <c r="K239" s="54">
        <v>244300</v>
      </c>
    </row>
    <row r="240" spans="1:11" ht="122.25" customHeight="1" x14ac:dyDescent="0.35">
      <c r="A240" s="10">
        <v>235</v>
      </c>
      <c r="B240" s="11" t="s">
        <v>790</v>
      </c>
      <c r="C240" s="12">
        <v>489000</v>
      </c>
      <c r="D240" s="13">
        <v>489000</v>
      </c>
      <c r="E240" s="14" t="str">
        <f t="shared" ref="E240:E245" si="10">IF(C240&lt;=500000,"เฉพาะเจาะจง","e-bidding")</f>
        <v>เฉพาะเจาะจง</v>
      </c>
      <c r="F240" s="14" t="s">
        <v>791</v>
      </c>
      <c r="G240" s="17" t="s">
        <v>792</v>
      </c>
      <c r="H240" s="18">
        <v>488800</v>
      </c>
      <c r="I240" s="15" t="s">
        <v>18</v>
      </c>
      <c r="J240" s="17" t="s">
        <v>793</v>
      </c>
      <c r="K240" s="19">
        <v>244301</v>
      </c>
    </row>
    <row r="241" spans="1:11" ht="80.099999999999994" customHeight="1" x14ac:dyDescent="0.35">
      <c r="A241" s="10">
        <v>236</v>
      </c>
      <c r="B241" s="11" t="s">
        <v>794</v>
      </c>
      <c r="C241" s="12">
        <v>22000</v>
      </c>
      <c r="D241" s="29">
        <v>22000</v>
      </c>
      <c r="E241" s="14" t="str">
        <f t="shared" si="10"/>
        <v>เฉพาะเจาะจง</v>
      </c>
      <c r="F241" s="14" t="s">
        <v>795</v>
      </c>
      <c r="G241" s="27" t="s">
        <v>796</v>
      </c>
      <c r="H241" s="12">
        <v>22000</v>
      </c>
      <c r="I241" s="15" t="s">
        <v>18</v>
      </c>
      <c r="J241" s="27" t="s">
        <v>797</v>
      </c>
      <c r="K241" s="28">
        <v>244301</v>
      </c>
    </row>
    <row r="242" spans="1:11" ht="80.099999999999994" customHeight="1" x14ac:dyDescent="0.35">
      <c r="A242" s="10">
        <v>237</v>
      </c>
      <c r="B242" s="11" t="s">
        <v>798</v>
      </c>
      <c r="C242" s="12">
        <v>96500</v>
      </c>
      <c r="D242" s="29">
        <v>96500</v>
      </c>
      <c r="E242" s="27" t="str">
        <f t="shared" si="10"/>
        <v>เฉพาะเจาะจง</v>
      </c>
      <c r="F242" s="14" t="s">
        <v>799</v>
      </c>
      <c r="G242" s="27" t="s">
        <v>199</v>
      </c>
      <c r="H242" s="29">
        <v>94000</v>
      </c>
      <c r="I242" s="15" t="s">
        <v>18</v>
      </c>
      <c r="J242" s="27" t="s">
        <v>800</v>
      </c>
      <c r="K242" s="28">
        <v>244301</v>
      </c>
    </row>
    <row r="243" spans="1:11" ht="99" customHeight="1" x14ac:dyDescent="0.35">
      <c r="A243" s="10">
        <v>238</v>
      </c>
      <c r="B243" s="11" t="s">
        <v>801</v>
      </c>
      <c r="C243" s="12">
        <v>14000</v>
      </c>
      <c r="D243" s="12">
        <v>14000</v>
      </c>
      <c r="E243" s="27" t="str">
        <f t="shared" si="10"/>
        <v>เฉพาะเจาะจง</v>
      </c>
      <c r="F243" s="14" t="s">
        <v>802</v>
      </c>
      <c r="G243" s="27" t="s">
        <v>803</v>
      </c>
      <c r="H243" s="29">
        <v>14000</v>
      </c>
      <c r="I243" s="15" t="s">
        <v>18</v>
      </c>
      <c r="J243" s="27" t="s">
        <v>804</v>
      </c>
      <c r="K243" s="28">
        <v>244301</v>
      </c>
    </row>
    <row r="244" spans="1:11" ht="80.099999999999994" customHeight="1" x14ac:dyDescent="0.35">
      <c r="A244" s="10">
        <v>239</v>
      </c>
      <c r="B244" s="11" t="s">
        <v>805</v>
      </c>
      <c r="C244" s="12">
        <v>130000</v>
      </c>
      <c r="D244" s="29">
        <v>130000</v>
      </c>
      <c r="E244" s="27" t="str">
        <f t="shared" si="10"/>
        <v>เฉพาะเจาะจง</v>
      </c>
      <c r="F244" s="14" t="s">
        <v>314</v>
      </c>
      <c r="G244" s="27" t="s">
        <v>147</v>
      </c>
      <c r="H244" s="29">
        <v>130000</v>
      </c>
      <c r="I244" s="15" t="s">
        <v>18</v>
      </c>
      <c r="J244" s="27" t="s">
        <v>806</v>
      </c>
      <c r="K244" s="28">
        <v>244301</v>
      </c>
    </row>
    <row r="245" spans="1:11" ht="80.099999999999994" customHeight="1" x14ac:dyDescent="0.35">
      <c r="A245" s="10">
        <v>240</v>
      </c>
      <c r="B245" s="11" t="s">
        <v>807</v>
      </c>
      <c r="C245" s="12">
        <v>120000</v>
      </c>
      <c r="D245" s="12">
        <v>118500</v>
      </c>
      <c r="E245" s="27" t="str">
        <f t="shared" si="10"/>
        <v>เฉพาะเจาะจง</v>
      </c>
      <c r="F245" s="14" t="s">
        <v>808</v>
      </c>
      <c r="G245" s="27" t="s">
        <v>247</v>
      </c>
      <c r="H245" s="29">
        <v>118500</v>
      </c>
      <c r="I245" s="15" t="s">
        <v>18</v>
      </c>
      <c r="J245" s="27" t="s">
        <v>809</v>
      </c>
      <c r="K245" s="28">
        <v>244301</v>
      </c>
    </row>
    <row r="246" spans="1:11" ht="80.099999999999994" customHeight="1" x14ac:dyDescent="0.35">
      <c r="A246" s="10">
        <v>241</v>
      </c>
      <c r="B246" s="11" t="s">
        <v>810</v>
      </c>
      <c r="C246" s="12">
        <v>48000</v>
      </c>
      <c r="D246" s="18">
        <v>48000</v>
      </c>
      <c r="E246" s="17" t="s">
        <v>104</v>
      </c>
      <c r="F246" s="88" t="s">
        <v>811</v>
      </c>
      <c r="G246" s="14" t="s">
        <v>812</v>
      </c>
      <c r="H246" s="89">
        <v>40400</v>
      </c>
      <c r="I246" s="90" t="s">
        <v>18</v>
      </c>
      <c r="J246" s="17" t="s">
        <v>813</v>
      </c>
      <c r="K246" s="19">
        <v>244301</v>
      </c>
    </row>
    <row r="247" spans="1:11" ht="80.099999999999994" customHeight="1" x14ac:dyDescent="0.35">
      <c r="A247" s="10">
        <v>242</v>
      </c>
      <c r="B247" s="50" t="s">
        <v>814</v>
      </c>
      <c r="C247" s="51">
        <v>24000</v>
      </c>
      <c r="D247" s="51">
        <v>24000</v>
      </c>
      <c r="E247" s="52" t="s">
        <v>104</v>
      </c>
      <c r="F247" s="27" t="str">
        <f t="shared" ref="F247:F252" si="11">G247 &amp; " เสนอราคา " &amp; TEXT(H247,"#,##0.00") &amp; " บาท "</f>
        <v xml:space="preserve">บริษัท วี อาร์ พี เด้นท์ จำกัด เสนอราคา 24,000.00 บาท </v>
      </c>
      <c r="G247" s="53" t="s">
        <v>815</v>
      </c>
      <c r="H247" s="51">
        <v>24000</v>
      </c>
      <c r="I247" s="52" t="s">
        <v>18</v>
      </c>
      <c r="J247" s="52" t="s">
        <v>816</v>
      </c>
      <c r="K247" s="54">
        <v>244301</v>
      </c>
    </row>
    <row r="248" spans="1:11" ht="80.099999999999994" customHeight="1" x14ac:dyDescent="0.35">
      <c r="A248" s="10">
        <v>243</v>
      </c>
      <c r="B248" s="50" t="s">
        <v>817</v>
      </c>
      <c r="C248" s="51">
        <v>14820</v>
      </c>
      <c r="D248" s="51">
        <v>14820</v>
      </c>
      <c r="E248" s="52" t="s">
        <v>104</v>
      </c>
      <c r="F248" s="27" t="str">
        <f t="shared" si="11"/>
        <v xml:space="preserve">ห้างหุ้นส่วนจำกัด พีพี อินเตอร์ สปอร์ต (2016) เสนอราคา 14,820.00 บาท </v>
      </c>
      <c r="G248" s="53" t="s">
        <v>818</v>
      </c>
      <c r="H248" s="51">
        <v>14820</v>
      </c>
      <c r="I248" s="52" t="s">
        <v>18</v>
      </c>
      <c r="J248" s="52" t="s">
        <v>819</v>
      </c>
      <c r="K248" s="54">
        <v>244301</v>
      </c>
    </row>
    <row r="249" spans="1:11" ht="80.099999999999994" customHeight="1" x14ac:dyDescent="0.35">
      <c r="A249" s="10">
        <v>244</v>
      </c>
      <c r="B249" s="50" t="s">
        <v>820</v>
      </c>
      <c r="C249" s="51">
        <v>48738</v>
      </c>
      <c r="D249" s="51">
        <v>48738</v>
      </c>
      <c r="E249" s="52" t="s">
        <v>104</v>
      </c>
      <c r="F249" s="27" t="str">
        <f t="shared" si="11"/>
        <v xml:space="preserve">บริษัท บีเค เซ็นเตอร์ 2014 จำกัด เสนอราคา 48,735.29 บาท </v>
      </c>
      <c r="G249" s="53" t="s">
        <v>821</v>
      </c>
      <c r="H249" s="51">
        <v>48735.29</v>
      </c>
      <c r="I249" s="52" t="s">
        <v>18</v>
      </c>
      <c r="J249" s="52" t="s">
        <v>822</v>
      </c>
      <c r="K249" s="54">
        <v>244301</v>
      </c>
    </row>
    <row r="250" spans="1:11" ht="80.099999999999994" customHeight="1" x14ac:dyDescent="0.35">
      <c r="A250" s="10">
        <v>245</v>
      </c>
      <c r="B250" s="50" t="s">
        <v>823</v>
      </c>
      <c r="C250" s="51">
        <v>35000</v>
      </c>
      <c r="D250" s="51">
        <v>34999.949999999997</v>
      </c>
      <c r="E250" s="52" t="s">
        <v>104</v>
      </c>
      <c r="F250" s="27" t="str">
        <f t="shared" si="11"/>
        <v xml:space="preserve">บริษัท เดอะ รันเวย์ เอเจนซี่ จำกัด เสนอราคา 34,999.95 บาท </v>
      </c>
      <c r="G250" s="53" t="s">
        <v>638</v>
      </c>
      <c r="H250" s="51">
        <v>34999.949999999997</v>
      </c>
      <c r="I250" s="52" t="s">
        <v>18</v>
      </c>
      <c r="J250" s="52" t="s">
        <v>824</v>
      </c>
      <c r="K250" s="54">
        <v>244301</v>
      </c>
    </row>
    <row r="251" spans="1:11" ht="80.099999999999994" customHeight="1" x14ac:dyDescent="0.35">
      <c r="A251" s="10">
        <v>246</v>
      </c>
      <c r="B251" s="50" t="s">
        <v>825</v>
      </c>
      <c r="C251" s="51">
        <v>24182</v>
      </c>
      <c r="D251" s="51">
        <v>24182</v>
      </c>
      <c r="E251" s="52" t="s">
        <v>104</v>
      </c>
      <c r="F251" s="27" t="str">
        <f t="shared" si="11"/>
        <v xml:space="preserve">บริษัท ก.กรัญชัย จำกัด เสนอราคา 24,182.00 บาท </v>
      </c>
      <c r="G251" s="53" t="s">
        <v>779</v>
      </c>
      <c r="H251" s="51">
        <v>24182</v>
      </c>
      <c r="I251" s="52" t="s">
        <v>18</v>
      </c>
      <c r="J251" s="52" t="s">
        <v>826</v>
      </c>
      <c r="K251" s="54">
        <v>244301</v>
      </c>
    </row>
    <row r="252" spans="1:11" ht="80.099999999999994" customHeight="1" x14ac:dyDescent="0.35">
      <c r="A252" s="10">
        <v>247</v>
      </c>
      <c r="B252" s="50" t="s">
        <v>827</v>
      </c>
      <c r="C252" s="51">
        <v>3220</v>
      </c>
      <c r="D252" s="51">
        <v>3220</v>
      </c>
      <c r="E252" s="52" t="s">
        <v>104</v>
      </c>
      <c r="F252" s="27" t="str">
        <f t="shared" si="11"/>
        <v xml:space="preserve">ห้างหุ้นส่วนจำกัด ส.วัฒนาพาณิชย์ เสนอราคา 3,220.00 บาท </v>
      </c>
      <c r="G252" s="53" t="s">
        <v>828</v>
      </c>
      <c r="H252" s="51">
        <v>3220</v>
      </c>
      <c r="I252" s="52" t="s">
        <v>18</v>
      </c>
      <c r="J252" s="52" t="s">
        <v>829</v>
      </c>
      <c r="K252" s="54">
        <v>244301</v>
      </c>
    </row>
    <row r="253" spans="1:11" ht="80.099999999999994" customHeight="1" x14ac:dyDescent="0.35">
      <c r="A253" s="10">
        <v>248</v>
      </c>
      <c r="B253" s="55" t="s">
        <v>634</v>
      </c>
      <c r="C253" s="56">
        <v>10000000</v>
      </c>
      <c r="D253" s="56">
        <v>3252</v>
      </c>
      <c r="E253" s="17" t="s">
        <v>104</v>
      </c>
      <c r="F253" s="14" t="s">
        <v>830</v>
      </c>
      <c r="G253" s="14" t="s">
        <v>199</v>
      </c>
      <c r="H253" s="56">
        <v>3252</v>
      </c>
      <c r="I253" s="17" t="s">
        <v>18</v>
      </c>
      <c r="J253" s="17" t="s">
        <v>831</v>
      </c>
      <c r="K253" s="19">
        <v>244301</v>
      </c>
    </row>
    <row r="254" spans="1:11" ht="80.099999999999994" customHeight="1" x14ac:dyDescent="0.35">
      <c r="A254" s="10">
        <v>249</v>
      </c>
      <c r="B254" s="55" t="s">
        <v>832</v>
      </c>
      <c r="C254" s="56">
        <v>50000</v>
      </c>
      <c r="D254" s="56">
        <v>45900</v>
      </c>
      <c r="E254" s="17" t="s">
        <v>104</v>
      </c>
      <c r="F254" s="14" t="s">
        <v>833</v>
      </c>
      <c r="G254" s="14" t="s">
        <v>551</v>
      </c>
      <c r="H254" s="56">
        <v>45500</v>
      </c>
      <c r="I254" s="17" t="s">
        <v>18</v>
      </c>
      <c r="J254" s="17" t="s">
        <v>834</v>
      </c>
      <c r="K254" s="19">
        <v>244301</v>
      </c>
    </row>
    <row r="255" spans="1:11" ht="80.099999999999994" customHeight="1" x14ac:dyDescent="0.35">
      <c r="A255" s="10">
        <v>250</v>
      </c>
      <c r="B255" s="50" t="s">
        <v>835</v>
      </c>
      <c r="C255" s="51">
        <v>3145.8</v>
      </c>
      <c r="D255" s="51">
        <v>3145.8</v>
      </c>
      <c r="E255" s="52" t="s">
        <v>104</v>
      </c>
      <c r="F255" s="27" t="str">
        <f t="shared" ref="F255:F261" si="12">G255 &amp; " เสนอราคา " &amp; TEXT(H255,"#,##0.00") &amp; " บาท "</f>
        <v xml:space="preserve">บริษัท ไตรเอ็นซายน์ โพรไวด์เดอร์ จำกัด เสนอราคา 3,145.80 บาท </v>
      </c>
      <c r="G255" s="53" t="s">
        <v>132</v>
      </c>
      <c r="H255" s="51">
        <v>3145.8</v>
      </c>
      <c r="I255" s="52" t="s">
        <v>18</v>
      </c>
      <c r="J255" s="52" t="s">
        <v>836</v>
      </c>
      <c r="K255" s="54">
        <v>244301</v>
      </c>
    </row>
    <row r="256" spans="1:11" ht="80.099999999999994" customHeight="1" x14ac:dyDescent="0.35">
      <c r="A256" s="10">
        <v>251</v>
      </c>
      <c r="B256" s="50" t="s">
        <v>837</v>
      </c>
      <c r="C256" s="51">
        <v>650</v>
      </c>
      <c r="D256" s="51">
        <v>650</v>
      </c>
      <c r="E256" s="52" t="s">
        <v>104</v>
      </c>
      <c r="F256" s="27" t="str">
        <f t="shared" si="12"/>
        <v xml:space="preserve">ร้าน สุรนารี เครื่องเขียน เสนอราคา 625.00 บาท </v>
      </c>
      <c r="G256" s="53" t="s">
        <v>105</v>
      </c>
      <c r="H256" s="51">
        <v>625</v>
      </c>
      <c r="I256" s="52" t="s">
        <v>18</v>
      </c>
      <c r="J256" s="52" t="s">
        <v>838</v>
      </c>
      <c r="K256" s="54">
        <v>244301</v>
      </c>
    </row>
    <row r="257" spans="1:11" ht="80.099999999999994" customHeight="1" x14ac:dyDescent="0.35">
      <c r="A257" s="10">
        <v>252</v>
      </c>
      <c r="B257" s="50" t="s">
        <v>839</v>
      </c>
      <c r="C257" s="51">
        <v>5682.8</v>
      </c>
      <c r="D257" s="51">
        <v>5682.8</v>
      </c>
      <c r="E257" s="52" t="s">
        <v>104</v>
      </c>
      <c r="F257" s="27" t="str">
        <f t="shared" si="12"/>
        <v xml:space="preserve">บริษัท โกลบอล ไซแอนติฟิค จำกัด เสนอราคา 5,682.80 บาท </v>
      </c>
      <c r="G257" s="53" t="s">
        <v>199</v>
      </c>
      <c r="H257" s="51">
        <v>5682.8</v>
      </c>
      <c r="I257" s="52" t="s">
        <v>18</v>
      </c>
      <c r="J257" s="52" t="s">
        <v>840</v>
      </c>
      <c r="K257" s="54">
        <v>244301</v>
      </c>
    </row>
    <row r="258" spans="1:11" ht="80.099999999999994" customHeight="1" x14ac:dyDescent="0.35">
      <c r="A258" s="10">
        <v>253</v>
      </c>
      <c r="B258" s="50" t="s">
        <v>631</v>
      </c>
      <c r="C258" s="51">
        <v>12125</v>
      </c>
      <c r="D258" s="51">
        <v>12125</v>
      </c>
      <c r="E258" s="52" t="s">
        <v>104</v>
      </c>
      <c r="F258" s="27" t="str">
        <f t="shared" si="12"/>
        <v xml:space="preserve">ร้าน พลอยพาณิชย์ เสนอราคา 12,125.00 บาท </v>
      </c>
      <c r="G258" s="53" t="s">
        <v>841</v>
      </c>
      <c r="H258" s="51">
        <v>12125</v>
      </c>
      <c r="I258" s="52" t="s">
        <v>18</v>
      </c>
      <c r="J258" s="52" t="s">
        <v>842</v>
      </c>
      <c r="K258" s="54">
        <v>244301</v>
      </c>
    </row>
    <row r="259" spans="1:11" ht="80.099999999999994" customHeight="1" x14ac:dyDescent="0.35">
      <c r="A259" s="10">
        <v>254</v>
      </c>
      <c r="B259" s="50" t="s">
        <v>843</v>
      </c>
      <c r="C259" s="51">
        <v>5760</v>
      </c>
      <c r="D259" s="51">
        <v>5760</v>
      </c>
      <c r="E259" s="52" t="s">
        <v>104</v>
      </c>
      <c r="F259" s="27" t="str">
        <f t="shared" si="12"/>
        <v xml:space="preserve">https://www.stata.com เสนอราคา 5,760.00 บาท </v>
      </c>
      <c r="G259" s="53" t="s">
        <v>844</v>
      </c>
      <c r="H259" s="51">
        <v>5760</v>
      </c>
      <c r="I259" s="52" t="s">
        <v>18</v>
      </c>
      <c r="J259" s="52" t="s">
        <v>845</v>
      </c>
      <c r="K259" s="54">
        <v>244301</v>
      </c>
    </row>
    <row r="260" spans="1:11" ht="80.099999999999994" customHeight="1" x14ac:dyDescent="0.35">
      <c r="A260" s="10">
        <v>255</v>
      </c>
      <c r="B260" s="50" t="s">
        <v>846</v>
      </c>
      <c r="C260" s="51">
        <v>22950</v>
      </c>
      <c r="D260" s="51">
        <v>22950</v>
      </c>
      <c r="E260" s="52" t="s">
        <v>104</v>
      </c>
      <c r="F260" s="27" t="str">
        <f t="shared" si="12"/>
        <v xml:space="preserve">ห้างหุ้นส่วนจำกัด โอเค เด็นทัล ซัพพลาย กรุ๊ป เสนอราคา 22,950.00 บาท </v>
      </c>
      <c r="G260" s="53" t="s">
        <v>847</v>
      </c>
      <c r="H260" s="51">
        <v>22950</v>
      </c>
      <c r="I260" s="52" t="s">
        <v>18</v>
      </c>
      <c r="J260" s="52" t="s">
        <v>848</v>
      </c>
      <c r="K260" s="54">
        <v>244301</v>
      </c>
    </row>
    <row r="261" spans="1:11" ht="93.75" customHeight="1" x14ac:dyDescent="0.35">
      <c r="A261" s="10">
        <v>256</v>
      </c>
      <c r="B261" s="50" t="s">
        <v>849</v>
      </c>
      <c r="C261" s="51">
        <v>40660</v>
      </c>
      <c r="D261" s="51">
        <v>40660</v>
      </c>
      <c r="E261" s="52" t="s">
        <v>104</v>
      </c>
      <c r="F261" s="27" t="str">
        <f t="shared" si="12"/>
        <v xml:space="preserve">บริษัท เซโนรา จำกัด เสนอราคา 40,125.00 บาท </v>
      </c>
      <c r="G261" s="53" t="s">
        <v>850</v>
      </c>
      <c r="H261" s="51">
        <v>40125</v>
      </c>
      <c r="I261" s="52" t="s">
        <v>18</v>
      </c>
      <c r="J261" s="52" t="s">
        <v>851</v>
      </c>
      <c r="K261" s="54">
        <v>244301</v>
      </c>
    </row>
    <row r="262" spans="1:11" ht="100.5" customHeight="1" x14ac:dyDescent="0.35">
      <c r="A262" s="10">
        <v>257</v>
      </c>
      <c r="B262" s="50" t="s">
        <v>852</v>
      </c>
      <c r="C262" s="51">
        <v>34650</v>
      </c>
      <c r="D262" s="51">
        <v>34650</v>
      </c>
      <c r="E262" s="52" t="s">
        <v>104</v>
      </c>
      <c r="F262" s="27" t="s">
        <v>853</v>
      </c>
      <c r="G262" s="53" t="s">
        <v>854</v>
      </c>
      <c r="H262" s="51">
        <v>34650</v>
      </c>
      <c r="I262" s="52" t="s">
        <v>18</v>
      </c>
      <c r="J262" s="52" t="s">
        <v>855</v>
      </c>
      <c r="K262" s="54">
        <v>244301</v>
      </c>
    </row>
    <row r="263" spans="1:11" ht="80.099999999999994" customHeight="1" x14ac:dyDescent="0.35">
      <c r="A263" s="10">
        <v>258</v>
      </c>
      <c r="B263" s="50" t="s">
        <v>856</v>
      </c>
      <c r="C263" s="51">
        <v>22100</v>
      </c>
      <c r="D263" s="51">
        <v>22098.71</v>
      </c>
      <c r="E263" s="52" t="s">
        <v>104</v>
      </c>
      <c r="F263" s="27" t="s">
        <v>857</v>
      </c>
      <c r="G263" s="53" t="s">
        <v>858</v>
      </c>
      <c r="H263" s="51">
        <v>22093.22</v>
      </c>
      <c r="I263" s="52" t="s">
        <v>18</v>
      </c>
      <c r="J263" s="52" t="s">
        <v>859</v>
      </c>
      <c r="K263" s="54">
        <v>244301</v>
      </c>
    </row>
    <row r="264" spans="1:11" ht="80.099999999999994" customHeight="1" x14ac:dyDescent="0.35">
      <c r="A264" s="10">
        <v>259</v>
      </c>
      <c r="B264" s="50" t="s">
        <v>860</v>
      </c>
      <c r="C264" s="51">
        <v>7944.75</v>
      </c>
      <c r="D264" s="51">
        <v>7944.75</v>
      </c>
      <c r="E264" s="52" t="s">
        <v>104</v>
      </c>
      <c r="F264" s="27" t="s">
        <v>861</v>
      </c>
      <c r="G264" s="53" t="s">
        <v>862</v>
      </c>
      <c r="H264" s="51">
        <v>7425</v>
      </c>
      <c r="I264" s="52" t="s">
        <v>18</v>
      </c>
      <c r="J264" s="52" t="s">
        <v>863</v>
      </c>
      <c r="K264" s="54">
        <v>244301</v>
      </c>
    </row>
    <row r="265" spans="1:11" ht="80.099999999999994" customHeight="1" x14ac:dyDescent="0.35">
      <c r="A265" s="10">
        <v>260</v>
      </c>
      <c r="B265" s="50" t="s">
        <v>864</v>
      </c>
      <c r="C265" s="51">
        <v>9500</v>
      </c>
      <c r="D265" s="51">
        <v>9350</v>
      </c>
      <c r="E265" s="52" t="s">
        <v>104</v>
      </c>
      <c r="F265" s="27" t="s">
        <v>865</v>
      </c>
      <c r="G265" s="53" t="s">
        <v>866</v>
      </c>
      <c r="H265" s="51">
        <v>9350</v>
      </c>
      <c r="I265" s="52" t="s">
        <v>18</v>
      </c>
      <c r="J265" s="52" t="s">
        <v>867</v>
      </c>
      <c r="K265" s="54">
        <v>244301</v>
      </c>
    </row>
    <row r="266" spans="1:11" ht="80.099999999999994" customHeight="1" x14ac:dyDescent="0.35">
      <c r="A266" s="10">
        <v>261</v>
      </c>
      <c r="B266" s="50" t="s">
        <v>868</v>
      </c>
      <c r="C266" s="51">
        <v>756</v>
      </c>
      <c r="D266" s="51">
        <v>756</v>
      </c>
      <c r="E266" s="52" t="s">
        <v>104</v>
      </c>
      <c r="F266" s="27" t="s">
        <v>869</v>
      </c>
      <c r="G266" s="53" t="s">
        <v>199</v>
      </c>
      <c r="H266" s="51">
        <v>756</v>
      </c>
      <c r="I266" s="52" t="s">
        <v>18</v>
      </c>
      <c r="J266" s="52" t="s">
        <v>870</v>
      </c>
      <c r="K266" s="54">
        <v>244301</v>
      </c>
    </row>
    <row r="267" spans="1:11" ht="80.099999999999994" customHeight="1" x14ac:dyDescent="0.35">
      <c r="A267" s="10">
        <v>262</v>
      </c>
      <c r="B267" s="50" t="s">
        <v>871</v>
      </c>
      <c r="C267" s="51">
        <v>58850</v>
      </c>
      <c r="D267" s="51">
        <v>58850</v>
      </c>
      <c r="E267" s="52" t="s">
        <v>104</v>
      </c>
      <c r="F267" s="27" t="s">
        <v>872</v>
      </c>
      <c r="G267" s="53" t="s">
        <v>873</v>
      </c>
      <c r="H267" s="51">
        <v>58850</v>
      </c>
      <c r="I267" s="52" t="s">
        <v>18</v>
      </c>
      <c r="J267" s="52" t="s">
        <v>874</v>
      </c>
      <c r="K267" s="54">
        <v>244301</v>
      </c>
    </row>
    <row r="268" spans="1:11" ht="80.099999999999994" customHeight="1" x14ac:dyDescent="0.35">
      <c r="A268" s="10">
        <v>263</v>
      </c>
      <c r="B268" s="50" t="s">
        <v>875</v>
      </c>
      <c r="C268" s="51">
        <v>5842.2</v>
      </c>
      <c r="D268" s="51">
        <v>5842.2</v>
      </c>
      <c r="E268" s="52" t="s">
        <v>104</v>
      </c>
      <c r="F268" s="27" t="s">
        <v>876</v>
      </c>
      <c r="G268" s="53" t="s">
        <v>71</v>
      </c>
      <c r="H268" s="51">
        <v>5842.2</v>
      </c>
      <c r="I268" s="52" t="s">
        <v>18</v>
      </c>
      <c r="J268" s="52" t="s">
        <v>877</v>
      </c>
      <c r="K268" s="54">
        <v>244301</v>
      </c>
    </row>
    <row r="269" spans="1:11" ht="98.25" customHeight="1" x14ac:dyDescent="0.35">
      <c r="A269" s="10">
        <v>264</v>
      </c>
      <c r="B269" s="50" t="s">
        <v>878</v>
      </c>
      <c r="C269" s="51">
        <v>30000</v>
      </c>
      <c r="D269" s="51">
        <v>30000</v>
      </c>
      <c r="E269" s="52" t="s">
        <v>104</v>
      </c>
      <c r="F269" s="27" t="s">
        <v>879</v>
      </c>
      <c r="G269" s="53" t="s">
        <v>880</v>
      </c>
      <c r="H269" s="51">
        <v>26000</v>
      </c>
      <c r="I269" s="52" t="s">
        <v>18</v>
      </c>
      <c r="J269" s="52" t="s">
        <v>881</v>
      </c>
      <c r="K269" s="54">
        <v>244301</v>
      </c>
    </row>
    <row r="270" spans="1:11" ht="99.75" customHeight="1" x14ac:dyDescent="0.35">
      <c r="A270" s="10">
        <v>265</v>
      </c>
      <c r="B270" s="50" t="s">
        <v>882</v>
      </c>
      <c r="C270" s="51">
        <v>51590</v>
      </c>
      <c r="D270" s="51">
        <v>51590</v>
      </c>
      <c r="E270" s="52" t="s">
        <v>104</v>
      </c>
      <c r="F270" s="27" t="str">
        <f t="shared" ref="F270:F288" si="13">G270 &amp; " เสนอราคา " &amp; TEXT(H270,"#,##0.00") &amp; " บาท "</f>
        <v xml:space="preserve">EBSCO INTERNATIONAL เสนอราคา 51,590.00 บาท </v>
      </c>
      <c r="G270" s="53" t="s">
        <v>854</v>
      </c>
      <c r="H270" s="51">
        <v>51590</v>
      </c>
      <c r="I270" s="52" t="s">
        <v>18</v>
      </c>
      <c r="J270" s="53" t="s">
        <v>883</v>
      </c>
      <c r="K270" s="54">
        <v>244301</v>
      </c>
    </row>
    <row r="271" spans="1:11" ht="80.099999999999994" customHeight="1" x14ac:dyDescent="0.35">
      <c r="A271" s="10">
        <v>266</v>
      </c>
      <c r="B271" s="50" t="s">
        <v>884</v>
      </c>
      <c r="C271" s="51">
        <v>59500</v>
      </c>
      <c r="D271" s="51">
        <v>59500</v>
      </c>
      <c r="E271" s="52" t="s">
        <v>104</v>
      </c>
      <c r="F271" s="27" t="str">
        <f t="shared" si="13"/>
        <v xml:space="preserve">EBSCO INTERNATIONAL เสนอราคา 59,500.00 บาท </v>
      </c>
      <c r="G271" s="53" t="s">
        <v>854</v>
      </c>
      <c r="H271" s="51">
        <v>59500</v>
      </c>
      <c r="I271" s="52" t="s">
        <v>18</v>
      </c>
      <c r="J271" s="53" t="s">
        <v>885</v>
      </c>
      <c r="K271" s="54">
        <v>244301</v>
      </c>
    </row>
    <row r="272" spans="1:11" ht="80.099999999999994" customHeight="1" x14ac:dyDescent="0.35">
      <c r="A272" s="10">
        <v>267</v>
      </c>
      <c r="B272" s="50" t="s">
        <v>886</v>
      </c>
      <c r="C272" s="51">
        <v>73395</v>
      </c>
      <c r="D272" s="51">
        <v>73395</v>
      </c>
      <c r="E272" s="52" t="s">
        <v>104</v>
      </c>
      <c r="F272" s="27" t="str">
        <f t="shared" si="13"/>
        <v xml:space="preserve">EBSCO INTERNATIONAL เสนอราคา 73,395.00 บาท </v>
      </c>
      <c r="G272" s="53" t="s">
        <v>854</v>
      </c>
      <c r="H272" s="51">
        <v>73395</v>
      </c>
      <c r="I272" s="52" t="s">
        <v>18</v>
      </c>
      <c r="J272" s="52" t="s">
        <v>887</v>
      </c>
      <c r="K272" s="54">
        <v>244301</v>
      </c>
    </row>
    <row r="273" spans="1:11" ht="80.099999999999994" customHeight="1" x14ac:dyDescent="0.35">
      <c r="A273" s="10">
        <v>268</v>
      </c>
      <c r="B273" s="50" t="s">
        <v>888</v>
      </c>
      <c r="C273" s="51">
        <v>6286.25</v>
      </c>
      <c r="D273" s="51">
        <v>6286.25</v>
      </c>
      <c r="E273" s="52" t="s">
        <v>104</v>
      </c>
      <c r="F273" s="27" t="str">
        <f t="shared" si="13"/>
        <v xml:space="preserve">บริษัท คอมพาว์ดเคลย์ จำกัด เสนอราคา 6,286.25 บาท </v>
      </c>
      <c r="G273" s="53" t="s">
        <v>889</v>
      </c>
      <c r="H273" s="51">
        <v>6286.25</v>
      </c>
      <c r="I273" s="52" t="s">
        <v>18</v>
      </c>
      <c r="J273" s="52" t="s">
        <v>890</v>
      </c>
      <c r="K273" s="54">
        <v>244301</v>
      </c>
    </row>
    <row r="274" spans="1:11" ht="80.099999999999994" customHeight="1" x14ac:dyDescent="0.35">
      <c r="A274" s="10">
        <v>269</v>
      </c>
      <c r="B274" s="50" t="s">
        <v>891</v>
      </c>
      <c r="C274" s="51">
        <v>69125</v>
      </c>
      <c r="D274" s="51">
        <v>69125</v>
      </c>
      <c r="E274" s="52" t="s">
        <v>104</v>
      </c>
      <c r="F274" s="27" t="str">
        <f t="shared" si="13"/>
        <v xml:space="preserve">Momentum Knowledge Services Pte Ltd เสนอราคา 69,125.00 บาท </v>
      </c>
      <c r="G274" s="53" t="s">
        <v>892</v>
      </c>
      <c r="H274" s="51">
        <v>69125</v>
      </c>
      <c r="I274" s="52" t="s">
        <v>18</v>
      </c>
      <c r="J274" s="52" t="s">
        <v>893</v>
      </c>
      <c r="K274" s="54">
        <v>244301</v>
      </c>
    </row>
    <row r="275" spans="1:11" ht="80.099999999999994" customHeight="1" x14ac:dyDescent="0.35">
      <c r="A275" s="10">
        <v>270</v>
      </c>
      <c r="B275" s="50" t="s">
        <v>894</v>
      </c>
      <c r="C275" s="51">
        <v>75000</v>
      </c>
      <c r="D275" s="51">
        <v>75000</v>
      </c>
      <c r="E275" s="52" t="s">
        <v>104</v>
      </c>
      <c r="F275" s="27" t="str">
        <f t="shared" si="13"/>
        <v xml:space="preserve">บริษัท เอ็น พี ดี เทคโนโลยี จำกัด เสนอราคา 75,000.00 บาท </v>
      </c>
      <c r="G275" s="53" t="s">
        <v>895</v>
      </c>
      <c r="H275" s="51">
        <v>75000</v>
      </c>
      <c r="I275" s="52" t="s">
        <v>18</v>
      </c>
      <c r="J275" s="52" t="s">
        <v>896</v>
      </c>
      <c r="K275" s="54">
        <v>244301</v>
      </c>
    </row>
    <row r="276" spans="1:11" ht="80.099999999999994" customHeight="1" x14ac:dyDescent="0.35">
      <c r="A276" s="10">
        <v>271</v>
      </c>
      <c r="B276" s="50" t="s">
        <v>897</v>
      </c>
      <c r="C276" s="51">
        <v>11005</v>
      </c>
      <c r="D276" s="51">
        <v>11005</v>
      </c>
      <c r="E276" s="52" t="s">
        <v>104</v>
      </c>
      <c r="F276" s="27" t="str">
        <f t="shared" si="13"/>
        <v xml:space="preserve">ร้าน พลอยพาณิชย์ เสนอราคา 11,005.00 บาท </v>
      </c>
      <c r="G276" s="53" t="s">
        <v>841</v>
      </c>
      <c r="H276" s="51">
        <v>11005</v>
      </c>
      <c r="I276" s="52" t="s">
        <v>18</v>
      </c>
      <c r="J276" s="52" t="s">
        <v>898</v>
      </c>
      <c r="K276" s="54">
        <v>244301</v>
      </c>
    </row>
    <row r="277" spans="1:11" ht="80.099999999999994" customHeight="1" x14ac:dyDescent="0.35">
      <c r="A277" s="10">
        <v>272</v>
      </c>
      <c r="B277" s="50" t="s">
        <v>899</v>
      </c>
      <c r="C277" s="51">
        <v>12320</v>
      </c>
      <c r="D277" s="51">
        <v>12320</v>
      </c>
      <c r="E277" s="52" t="s">
        <v>104</v>
      </c>
      <c r="F277" s="27" t="str">
        <f t="shared" si="13"/>
        <v xml:space="preserve">บริษัท เดนทัล วิชั่น (ประเทศไทย) จำกัด เสนอราคา 12,320.00 บาท </v>
      </c>
      <c r="G277" s="53" t="s">
        <v>900</v>
      </c>
      <c r="H277" s="51">
        <v>12320</v>
      </c>
      <c r="I277" s="52" t="s">
        <v>18</v>
      </c>
      <c r="J277" s="52" t="s">
        <v>901</v>
      </c>
      <c r="K277" s="54">
        <v>244301</v>
      </c>
    </row>
    <row r="278" spans="1:11" ht="80.099999999999994" customHeight="1" x14ac:dyDescent="0.35">
      <c r="A278" s="10">
        <v>273</v>
      </c>
      <c r="B278" s="50" t="s">
        <v>631</v>
      </c>
      <c r="C278" s="51">
        <v>10400</v>
      </c>
      <c r="D278" s="51">
        <v>10400</v>
      </c>
      <c r="E278" s="52" t="s">
        <v>104</v>
      </c>
      <c r="F278" s="27" t="str">
        <f t="shared" si="13"/>
        <v xml:space="preserve">ร้าน พลอยพาณิชย์ เสนอราคา 10,400.00 บาท </v>
      </c>
      <c r="G278" s="53" t="s">
        <v>841</v>
      </c>
      <c r="H278" s="51">
        <v>10400</v>
      </c>
      <c r="I278" s="52" t="s">
        <v>18</v>
      </c>
      <c r="J278" s="52" t="s">
        <v>902</v>
      </c>
      <c r="K278" s="54">
        <v>244301</v>
      </c>
    </row>
    <row r="279" spans="1:11" ht="80.099999999999994" customHeight="1" x14ac:dyDescent="0.35">
      <c r="A279" s="10">
        <v>274</v>
      </c>
      <c r="B279" s="50" t="s">
        <v>903</v>
      </c>
      <c r="C279" s="51">
        <v>46620</v>
      </c>
      <c r="D279" s="51">
        <v>46620</v>
      </c>
      <c r="E279" s="52" t="s">
        <v>104</v>
      </c>
      <c r="F279" s="27" t="str">
        <f t="shared" si="13"/>
        <v xml:space="preserve">Momentum Knowledge Services Pte Ltd เสนอราคา 46,620.00 บาท </v>
      </c>
      <c r="G279" s="53" t="s">
        <v>892</v>
      </c>
      <c r="H279" s="51">
        <v>46620</v>
      </c>
      <c r="I279" s="52" t="s">
        <v>18</v>
      </c>
      <c r="J279" s="52" t="s">
        <v>904</v>
      </c>
      <c r="K279" s="54">
        <v>244301</v>
      </c>
    </row>
    <row r="280" spans="1:11" ht="80.099999999999994" customHeight="1" x14ac:dyDescent="0.35">
      <c r="A280" s="10">
        <v>275</v>
      </c>
      <c r="B280" s="50" t="s">
        <v>905</v>
      </c>
      <c r="C280" s="51">
        <v>3000000</v>
      </c>
      <c r="D280" s="51">
        <v>16799</v>
      </c>
      <c r="E280" s="52" t="s">
        <v>104</v>
      </c>
      <c r="F280" s="27" t="str">
        <f t="shared" si="13"/>
        <v xml:space="preserve">บริษัท มาย เทคนิคอล จำกัด เสนอราคา 16,799.00 บาท </v>
      </c>
      <c r="G280" s="53" t="s">
        <v>647</v>
      </c>
      <c r="H280" s="51">
        <v>16799</v>
      </c>
      <c r="I280" s="52" t="s">
        <v>18</v>
      </c>
      <c r="J280" s="52" t="s">
        <v>906</v>
      </c>
      <c r="K280" s="54">
        <v>244301</v>
      </c>
    </row>
    <row r="281" spans="1:11" ht="80.099999999999994" customHeight="1" x14ac:dyDescent="0.35">
      <c r="A281" s="10">
        <v>276</v>
      </c>
      <c r="B281" s="50" t="s">
        <v>907</v>
      </c>
      <c r="C281" s="51">
        <v>39560.15</v>
      </c>
      <c r="D281" s="51">
        <v>39560.160000000003</v>
      </c>
      <c r="E281" s="52" t="s">
        <v>104</v>
      </c>
      <c r="F281" s="27" t="str">
        <f t="shared" si="13"/>
        <v xml:space="preserve">Elsevier B.V. เสนอราคา 39,560.15 บาท </v>
      </c>
      <c r="G281" s="53" t="s">
        <v>908</v>
      </c>
      <c r="H281" s="51">
        <v>39560.15</v>
      </c>
      <c r="I281" s="52" t="s">
        <v>18</v>
      </c>
      <c r="J281" s="52" t="s">
        <v>909</v>
      </c>
      <c r="K281" s="54">
        <v>244301</v>
      </c>
    </row>
    <row r="282" spans="1:11" ht="80.099999999999994" customHeight="1" x14ac:dyDescent="0.35">
      <c r="A282" s="10">
        <v>277</v>
      </c>
      <c r="B282" s="50" t="s">
        <v>910</v>
      </c>
      <c r="C282" s="51">
        <v>31672</v>
      </c>
      <c r="D282" s="51">
        <v>31672</v>
      </c>
      <c r="E282" s="52" t="s">
        <v>104</v>
      </c>
      <c r="F282" s="27" t="str">
        <f t="shared" si="13"/>
        <v xml:space="preserve">บริษัท เมก้า แอดวานซ์ จำกัด เสนอราคา 31,672.00 บาท </v>
      </c>
      <c r="G282" s="53" t="s">
        <v>911</v>
      </c>
      <c r="H282" s="51">
        <v>31672</v>
      </c>
      <c r="I282" s="52" t="s">
        <v>18</v>
      </c>
      <c r="J282" s="52" t="s">
        <v>912</v>
      </c>
      <c r="K282" s="54">
        <v>244301</v>
      </c>
    </row>
    <row r="283" spans="1:11" ht="80.099999999999994" customHeight="1" x14ac:dyDescent="0.35">
      <c r="A283" s="10">
        <v>278</v>
      </c>
      <c r="B283" s="50" t="s">
        <v>913</v>
      </c>
      <c r="C283" s="51">
        <v>16968.8</v>
      </c>
      <c r="D283" s="51">
        <v>16968.8</v>
      </c>
      <c r="E283" s="52" t="s">
        <v>104</v>
      </c>
      <c r="F283" s="27" t="str">
        <f t="shared" si="13"/>
        <v xml:space="preserve">บริษัท โกลบอล ไซแอนติฟิค จำกัด เสนอราคา 16,968.80 บาท </v>
      </c>
      <c r="G283" s="53" t="s">
        <v>199</v>
      </c>
      <c r="H283" s="51">
        <v>16968.8</v>
      </c>
      <c r="I283" s="52" t="s">
        <v>18</v>
      </c>
      <c r="J283" s="52" t="s">
        <v>914</v>
      </c>
      <c r="K283" s="54">
        <v>244301</v>
      </c>
    </row>
    <row r="284" spans="1:11" ht="80.099999999999994" customHeight="1" x14ac:dyDescent="0.35">
      <c r="A284" s="10">
        <v>279</v>
      </c>
      <c r="B284" s="50" t="s">
        <v>702</v>
      </c>
      <c r="C284" s="51">
        <v>10443.200000000001</v>
      </c>
      <c r="D284" s="51">
        <v>10443.200000000001</v>
      </c>
      <c r="E284" s="52" t="s">
        <v>104</v>
      </c>
      <c r="F284" s="27" t="str">
        <f t="shared" si="13"/>
        <v xml:space="preserve">ห้างหุ้นส่วนจำกัด ที.เอ.เคมิคอล เสนอราคา 10,443.20 บาท </v>
      </c>
      <c r="G284" s="53" t="s">
        <v>473</v>
      </c>
      <c r="H284" s="51">
        <v>10443.200000000001</v>
      </c>
      <c r="I284" s="52" t="s">
        <v>18</v>
      </c>
      <c r="J284" s="52" t="s">
        <v>915</v>
      </c>
      <c r="K284" s="54">
        <v>244301</v>
      </c>
    </row>
    <row r="285" spans="1:11" ht="80.099999999999994" customHeight="1" x14ac:dyDescent="0.35">
      <c r="A285" s="10">
        <v>280</v>
      </c>
      <c r="B285" s="50" t="s">
        <v>916</v>
      </c>
      <c r="C285" s="51">
        <v>13290</v>
      </c>
      <c r="D285" s="51">
        <v>13290</v>
      </c>
      <c r="E285" s="52" t="s">
        <v>104</v>
      </c>
      <c r="F285" s="27" t="str">
        <f t="shared" si="13"/>
        <v xml:space="preserve">บริษัท วี อาร์ พี เด้นท์ จำกัด เสนอราคา 13,290.00 บาท </v>
      </c>
      <c r="G285" s="53" t="s">
        <v>815</v>
      </c>
      <c r="H285" s="51">
        <v>13290</v>
      </c>
      <c r="I285" s="52" t="s">
        <v>18</v>
      </c>
      <c r="J285" s="52" t="s">
        <v>917</v>
      </c>
      <c r="K285" s="54">
        <v>244301</v>
      </c>
    </row>
    <row r="286" spans="1:11" ht="80.099999999999994" customHeight="1" x14ac:dyDescent="0.35">
      <c r="A286" s="10">
        <v>281</v>
      </c>
      <c r="B286" s="50" t="s">
        <v>918</v>
      </c>
      <c r="C286" s="51">
        <v>23220</v>
      </c>
      <c r="D286" s="51">
        <v>23220</v>
      </c>
      <c r="E286" s="52" t="s">
        <v>104</v>
      </c>
      <c r="F286" s="27" t="str">
        <f t="shared" si="13"/>
        <v xml:space="preserve">ร้าน สุรนารี เครื่องเขียน เสนอราคา 23,220.00 บาท </v>
      </c>
      <c r="G286" s="53" t="s">
        <v>105</v>
      </c>
      <c r="H286" s="51">
        <v>23220</v>
      </c>
      <c r="I286" s="52" t="s">
        <v>18</v>
      </c>
      <c r="J286" s="52" t="s">
        <v>919</v>
      </c>
      <c r="K286" s="54">
        <v>244301</v>
      </c>
    </row>
    <row r="287" spans="1:11" ht="80.099999999999994" customHeight="1" x14ac:dyDescent="0.35">
      <c r="A287" s="10">
        <v>282</v>
      </c>
      <c r="B287" s="50" t="s">
        <v>920</v>
      </c>
      <c r="C287" s="51">
        <v>38250</v>
      </c>
      <c r="D287" s="51">
        <v>38250</v>
      </c>
      <c r="E287" s="52" t="s">
        <v>104</v>
      </c>
      <c r="F287" s="27" t="str">
        <f t="shared" si="13"/>
        <v xml:space="preserve">บริษัท ยู.พี. มาร์เก็ตติ้ง เยนเนอรัล ซัพพลาย จำกัด เสนอราคา 38,520.00 บาท </v>
      </c>
      <c r="G287" s="53" t="s">
        <v>921</v>
      </c>
      <c r="H287" s="51">
        <v>38520</v>
      </c>
      <c r="I287" s="52" t="s">
        <v>18</v>
      </c>
      <c r="J287" s="52" t="s">
        <v>922</v>
      </c>
      <c r="K287" s="54">
        <v>244301</v>
      </c>
    </row>
    <row r="288" spans="1:11" ht="80.099999999999994" customHeight="1" x14ac:dyDescent="0.35">
      <c r="A288" s="10">
        <v>283</v>
      </c>
      <c r="B288" s="113" t="s">
        <v>923</v>
      </c>
      <c r="C288" s="114">
        <v>232500</v>
      </c>
      <c r="D288" s="114">
        <v>232500</v>
      </c>
      <c r="E288" s="115" t="s">
        <v>104</v>
      </c>
      <c r="F288" s="27" t="str">
        <f t="shared" si="13"/>
        <v xml:space="preserve">ฟาร์มมหาวิทยาลัยเทคโนโลยีสุรนารี เสนอราคา 232,500.00 บาท </v>
      </c>
      <c r="G288" s="116" t="s">
        <v>751</v>
      </c>
      <c r="H288" s="114">
        <v>232500</v>
      </c>
      <c r="I288" s="115" t="s">
        <v>18</v>
      </c>
      <c r="J288" s="115" t="s">
        <v>924</v>
      </c>
      <c r="K288" s="28">
        <v>244301</v>
      </c>
    </row>
    <row r="289" spans="1:11" ht="120" customHeight="1" x14ac:dyDescent="0.35">
      <c r="A289" s="10">
        <v>284</v>
      </c>
      <c r="B289" s="11" t="s">
        <v>925</v>
      </c>
      <c r="C289" s="12">
        <v>351000</v>
      </c>
      <c r="D289" s="13">
        <v>350000</v>
      </c>
      <c r="E289" s="14" t="str">
        <f>IF(C289&lt;=500000,"เฉพาะเจาะจง","e-bidding")</f>
        <v>เฉพาะเจาะจง</v>
      </c>
      <c r="F289" s="14" t="s">
        <v>926</v>
      </c>
      <c r="G289" s="17" t="s">
        <v>927</v>
      </c>
      <c r="H289" s="18">
        <v>350000</v>
      </c>
      <c r="I289" s="15" t="s">
        <v>18</v>
      </c>
      <c r="J289" s="17" t="s">
        <v>928</v>
      </c>
      <c r="K289" s="19">
        <v>244302</v>
      </c>
    </row>
    <row r="290" spans="1:11" ht="99" customHeight="1" x14ac:dyDescent="0.35">
      <c r="A290" s="10">
        <v>285</v>
      </c>
      <c r="B290" s="11" t="s">
        <v>929</v>
      </c>
      <c r="C290" s="12">
        <v>62000</v>
      </c>
      <c r="D290" s="29">
        <v>125000</v>
      </c>
      <c r="E290" s="27" t="str">
        <f>IF(C290&lt;=500000,"เฉพาะเจาะจง","e-bidding")</f>
        <v>เฉพาะเจาะจง</v>
      </c>
      <c r="F290" s="14" t="s">
        <v>930</v>
      </c>
      <c r="G290" s="27" t="s">
        <v>931</v>
      </c>
      <c r="H290" s="29">
        <v>62000</v>
      </c>
      <c r="I290" s="15" t="s">
        <v>18</v>
      </c>
      <c r="J290" s="27" t="s">
        <v>932</v>
      </c>
      <c r="K290" s="28">
        <v>244302</v>
      </c>
    </row>
    <row r="291" spans="1:11" ht="80.099999999999994" customHeight="1" x14ac:dyDescent="0.35">
      <c r="A291" s="10">
        <v>286</v>
      </c>
      <c r="B291" s="11" t="s">
        <v>933</v>
      </c>
      <c r="C291" s="12">
        <v>290000</v>
      </c>
      <c r="D291" s="29">
        <v>285000</v>
      </c>
      <c r="E291" s="27" t="str">
        <f>IF(C291&lt;=500000,"เฉพาะเจาะจง","e-bidding")</f>
        <v>เฉพาะเจาะจง</v>
      </c>
      <c r="F291" s="14" t="s">
        <v>934</v>
      </c>
      <c r="G291" s="27" t="s">
        <v>199</v>
      </c>
      <c r="H291" s="29">
        <v>285000</v>
      </c>
      <c r="I291" s="15" t="s">
        <v>18</v>
      </c>
      <c r="J291" s="27" t="s">
        <v>935</v>
      </c>
      <c r="K291" s="28">
        <v>244302</v>
      </c>
    </row>
    <row r="292" spans="1:11" ht="96.75" customHeight="1" x14ac:dyDescent="0.35">
      <c r="A292" s="10">
        <v>287</v>
      </c>
      <c r="B292" s="11" t="s">
        <v>936</v>
      </c>
      <c r="C292" s="12">
        <v>50000</v>
      </c>
      <c r="D292" s="29">
        <v>50000</v>
      </c>
      <c r="E292" s="27" t="str">
        <f>IF(C292&lt;=500000,"เฉพาะเจาะจง","e-bidding")</f>
        <v>เฉพาะเจาะจง</v>
      </c>
      <c r="F292" s="14" t="s">
        <v>937</v>
      </c>
      <c r="G292" s="27" t="s">
        <v>938</v>
      </c>
      <c r="H292" s="29">
        <v>50000</v>
      </c>
      <c r="I292" s="15" t="s">
        <v>18</v>
      </c>
      <c r="J292" s="27" t="s">
        <v>939</v>
      </c>
      <c r="K292" s="28">
        <v>244302</v>
      </c>
    </row>
    <row r="293" spans="1:11" ht="80.099999999999994" customHeight="1" x14ac:dyDescent="0.35">
      <c r="A293" s="10">
        <v>288</v>
      </c>
      <c r="B293" s="86" t="s">
        <v>940</v>
      </c>
      <c r="C293" s="12">
        <v>46000</v>
      </c>
      <c r="D293" s="18">
        <v>46000</v>
      </c>
      <c r="E293" s="87" t="s">
        <v>104</v>
      </c>
      <c r="F293" s="88" t="s">
        <v>941</v>
      </c>
      <c r="G293" s="88" t="s">
        <v>942</v>
      </c>
      <c r="H293" s="89">
        <v>46000</v>
      </c>
      <c r="I293" s="90" t="s">
        <v>18</v>
      </c>
      <c r="J293" s="87" t="s">
        <v>943</v>
      </c>
      <c r="K293" s="19">
        <v>244302</v>
      </c>
    </row>
    <row r="294" spans="1:11" ht="80.099999999999994" customHeight="1" x14ac:dyDescent="0.35">
      <c r="A294" s="10">
        <v>289</v>
      </c>
      <c r="B294" s="50" t="s">
        <v>944</v>
      </c>
      <c r="C294" s="51">
        <v>35151.599999999999</v>
      </c>
      <c r="D294" s="51">
        <v>35151.599999999999</v>
      </c>
      <c r="E294" s="52" t="s">
        <v>104</v>
      </c>
      <c r="F294" s="27" t="str">
        <f t="shared" ref="F294:F300" si="14">G294 &amp; " เสนอราคา " &amp; TEXT(H294,"#,##0.00") &amp; " บาท "</f>
        <v xml:space="preserve">บริษัท นิปปอน เคมิคอล จำกัด เสนอราคา 35,181.60 บาท </v>
      </c>
      <c r="G294" s="53" t="s">
        <v>945</v>
      </c>
      <c r="H294" s="51">
        <v>35181.599999999999</v>
      </c>
      <c r="I294" s="52" t="s">
        <v>18</v>
      </c>
      <c r="J294" s="52" t="s">
        <v>946</v>
      </c>
      <c r="K294" s="54">
        <v>244302</v>
      </c>
    </row>
    <row r="295" spans="1:11" ht="80.099999999999994" customHeight="1" x14ac:dyDescent="0.35">
      <c r="A295" s="10">
        <v>290</v>
      </c>
      <c r="B295" s="50" t="s">
        <v>947</v>
      </c>
      <c r="C295" s="51">
        <v>1300</v>
      </c>
      <c r="D295" s="51">
        <v>1300</v>
      </c>
      <c r="E295" s="52" t="s">
        <v>104</v>
      </c>
      <c r="F295" s="27" t="str">
        <f t="shared" si="14"/>
        <v xml:space="preserve">บริษัท โกลบอล ไซแอนติฟิค จำกัด เสนอราคา 1,300.00 บาท </v>
      </c>
      <c r="G295" s="53" t="s">
        <v>199</v>
      </c>
      <c r="H295" s="51">
        <v>1300</v>
      </c>
      <c r="I295" s="52" t="s">
        <v>18</v>
      </c>
      <c r="J295" s="52" t="s">
        <v>948</v>
      </c>
      <c r="K295" s="54">
        <v>244302</v>
      </c>
    </row>
    <row r="296" spans="1:11" ht="80.099999999999994" customHeight="1" x14ac:dyDescent="0.35">
      <c r="A296" s="10">
        <v>291</v>
      </c>
      <c r="B296" s="50" t="s">
        <v>949</v>
      </c>
      <c r="C296" s="51">
        <v>7222.5</v>
      </c>
      <c r="D296" s="51">
        <v>7222.5</v>
      </c>
      <c r="E296" s="52" t="s">
        <v>104</v>
      </c>
      <c r="F296" s="27" t="str">
        <f t="shared" si="14"/>
        <v xml:space="preserve">ว่าที่ ร.ต. ศิริชัย โชติสิริเมธานนท์ เสนอราคา 6,750.00 บาท </v>
      </c>
      <c r="G296" s="53" t="s">
        <v>950</v>
      </c>
      <c r="H296" s="51">
        <v>6750</v>
      </c>
      <c r="I296" s="52" t="s">
        <v>18</v>
      </c>
      <c r="J296" s="52" t="s">
        <v>951</v>
      </c>
      <c r="K296" s="54">
        <v>244302</v>
      </c>
    </row>
    <row r="297" spans="1:11" ht="80.099999999999994" customHeight="1" x14ac:dyDescent="0.35">
      <c r="A297" s="10">
        <v>292</v>
      </c>
      <c r="B297" s="50" t="s">
        <v>952</v>
      </c>
      <c r="C297" s="51">
        <v>21400</v>
      </c>
      <c r="D297" s="51">
        <v>21400</v>
      </c>
      <c r="E297" s="52" t="s">
        <v>104</v>
      </c>
      <c r="F297" s="27" t="str">
        <f t="shared" si="14"/>
        <v xml:space="preserve">ร้าน แสงอุปกรณ์ เสนอราคา 21,400.00 บาท </v>
      </c>
      <c r="G297" s="53" t="s">
        <v>873</v>
      </c>
      <c r="H297" s="51">
        <v>21400</v>
      </c>
      <c r="I297" s="52" t="s">
        <v>18</v>
      </c>
      <c r="J297" s="52" t="s">
        <v>953</v>
      </c>
      <c r="K297" s="54">
        <v>244302</v>
      </c>
    </row>
    <row r="298" spans="1:11" ht="80.099999999999994" customHeight="1" x14ac:dyDescent="0.35">
      <c r="A298" s="10">
        <v>293</v>
      </c>
      <c r="B298" s="50" t="s">
        <v>954</v>
      </c>
      <c r="C298" s="51">
        <v>126000</v>
      </c>
      <c r="D298" s="51">
        <v>126000</v>
      </c>
      <c r="E298" s="52" t="s">
        <v>104</v>
      </c>
      <c r="F298" s="27" t="str">
        <f t="shared" si="14"/>
        <v xml:space="preserve">ห้างหุ้นส่วนจำกัด นวกรวิศวกรรม เสนอราคา 121,400.00 บาท </v>
      </c>
      <c r="G298" s="53" t="s">
        <v>363</v>
      </c>
      <c r="H298" s="51">
        <v>121400</v>
      </c>
      <c r="I298" s="52" t="s">
        <v>18</v>
      </c>
      <c r="J298" s="52" t="s">
        <v>955</v>
      </c>
      <c r="K298" s="54">
        <v>244302</v>
      </c>
    </row>
    <row r="299" spans="1:11" ht="80.099999999999994" customHeight="1" x14ac:dyDescent="0.35">
      <c r="A299" s="10">
        <v>294</v>
      </c>
      <c r="B299" s="50" t="s">
        <v>956</v>
      </c>
      <c r="C299" s="51">
        <v>49596.639999999999</v>
      </c>
      <c r="D299" s="51">
        <v>49596.639999999999</v>
      </c>
      <c r="E299" s="52" t="s">
        <v>104</v>
      </c>
      <c r="F299" s="27" t="str">
        <f t="shared" si="14"/>
        <v xml:space="preserve">บริษัท เพาเวอร์ แอร์ ซิสเต็ม จำกัด เสนอราคา 49,596.64 บาท </v>
      </c>
      <c r="G299" s="53" t="s">
        <v>957</v>
      </c>
      <c r="H299" s="51">
        <v>49596.639999999999</v>
      </c>
      <c r="I299" s="52" t="s">
        <v>18</v>
      </c>
      <c r="J299" s="52" t="s">
        <v>958</v>
      </c>
      <c r="K299" s="54">
        <v>244302</v>
      </c>
    </row>
    <row r="300" spans="1:11" ht="80.099999999999994" customHeight="1" x14ac:dyDescent="0.35">
      <c r="A300" s="10">
        <v>295</v>
      </c>
      <c r="B300" s="50" t="s">
        <v>959</v>
      </c>
      <c r="C300" s="51">
        <v>3600</v>
      </c>
      <c r="D300" s="51">
        <v>3600</v>
      </c>
      <c r="E300" s="52" t="s">
        <v>104</v>
      </c>
      <c r="F300" s="27" t="str">
        <f t="shared" si="14"/>
        <v xml:space="preserve">บริษัท นาฟ จำกัด เสนอราคา 3,600.00 บาท </v>
      </c>
      <c r="G300" s="53" t="s">
        <v>960</v>
      </c>
      <c r="H300" s="51">
        <v>3600</v>
      </c>
      <c r="I300" s="52" t="s">
        <v>18</v>
      </c>
      <c r="J300" s="52" t="s">
        <v>961</v>
      </c>
      <c r="K300" s="54">
        <v>244302</v>
      </c>
    </row>
    <row r="301" spans="1:11" ht="80.099999999999994" customHeight="1" x14ac:dyDescent="0.35">
      <c r="A301" s="10">
        <v>296</v>
      </c>
      <c r="B301" s="50" t="s">
        <v>962</v>
      </c>
      <c r="C301" s="51">
        <v>39220</v>
      </c>
      <c r="D301" s="51">
        <v>39220</v>
      </c>
      <c r="E301" s="52" t="s">
        <v>104</v>
      </c>
      <c r="F301" s="27" t="s">
        <v>963</v>
      </c>
      <c r="G301" s="53" t="s">
        <v>964</v>
      </c>
      <c r="H301" s="51">
        <v>38850</v>
      </c>
      <c r="I301" s="52" t="s">
        <v>18</v>
      </c>
      <c r="J301" s="52" t="s">
        <v>965</v>
      </c>
      <c r="K301" s="54">
        <v>244302</v>
      </c>
    </row>
    <row r="302" spans="1:11" ht="80.099999999999994" customHeight="1" x14ac:dyDescent="0.35">
      <c r="A302" s="10">
        <v>297</v>
      </c>
      <c r="B302" s="50" t="s">
        <v>966</v>
      </c>
      <c r="C302" s="51">
        <v>2140</v>
      </c>
      <c r="D302" s="51">
        <v>2140</v>
      </c>
      <c r="E302" s="52" t="s">
        <v>104</v>
      </c>
      <c r="F302" s="27" t="str">
        <f>G302 &amp; " เสนอราคา " &amp; TEXT(H302,"#,##0.00") &amp; " บาท "</f>
        <v xml:space="preserve">บริษัท นาฟ จำกัด เสนอราคา 2,140.00 บาท </v>
      </c>
      <c r="G302" s="53" t="s">
        <v>960</v>
      </c>
      <c r="H302" s="51">
        <v>2140</v>
      </c>
      <c r="I302" s="52" t="s">
        <v>18</v>
      </c>
      <c r="J302" s="52" t="s">
        <v>967</v>
      </c>
      <c r="K302" s="54">
        <v>244302</v>
      </c>
    </row>
    <row r="303" spans="1:11" ht="80.099999999999994" customHeight="1" x14ac:dyDescent="0.35">
      <c r="A303" s="10">
        <v>298</v>
      </c>
      <c r="B303" s="50" t="s">
        <v>968</v>
      </c>
      <c r="C303" s="51">
        <v>35400</v>
      </c>
      <c r="D303" s="51">
        <v>35400</v>
      </c>
      <c r="E303" s="52" t="s">
        <v>104</v>
      </c>
      <c r="F303" s="27" t="str">
        <f>G303 &amp; " เสนอราคา " &amp; TEXT(H303,"#,##0.00") &amp; " บาท "</f>
        <v xml:space="preserve">นาย อิศรา พรมนา เสนอราคา 35,400.00 บาท </v>
      </c>
      <c r="G303" s="53" t="s">
        <v>969</v>
      </c>
      <c r="H303" s="51">
        <v>35400</v>
      </c>
      <c r="I303" s="52" t="s">
        <v>18</v>
      </c>
      <c r="J303" s="52" t="s">
        <v>970</v>
      </c>
      <c r="K303" s="54">
        <v>244302</v>
      </c>
    </row>
    <row r="304" spans="1:11" ht="80.099999999999994" customHeight="1" x14ac:dyDescent="0.35">
      <c r="A304" s="10">
        <v>299</v>
      </c>
      <c r="B304" s="50" t="s">
        <v>971</v>
      </c>
      <c r="C304" s="51">
        <v>10000000</v>
      </c>
      <c r="D304" s="51">
        <v>2053</v>
      </c>
      <c r="E304" s="52" t="s">
        <v>104</v>
      </c>
      <c r="F304" s="27" t="str">
        <f>G304 &amp; " เสนอราคา " &amp; TEXT(H304,"#,##0.00") &amp; " บาท "</f>
        <v xml:space="preserve">บริษัท โกลบอล ไซแอนติฟิค จำกัด เสนอราคา 2,053.00 บาท </v>
      </c>
      <c r="G304" s="53" t="s">
        <v>199</v>
      </c>
      <c r="H304" s="51">
        <v>2053</v>
      </c>
      <c r="I304" s="52" t="s">
        <v>18</v>
      </c>
      <c r="J304" s="52" t="s">
        <v>972</v>
      </c>
      <c r="K304" s="54">
        <v>244302</v>
      </c>
    </row>
    <row r="305" spans="1:11" ht="60.75" customHeight="1" x14ac:dyDescent="0.35">
      <c r="A305" s="10">
        <v>300</v>
      </c>
      <c r="B305" s="50" t="s">
        <v>973</v>
      </c>
      <c r="C305" s="51">
        <v>47080</v>
      </c>
      <c r="D305" s="51">
        <v>47080</v>
      </c>
      <c r="E305" s="52" t="s">
        <v>104</v>
      </c>
      <c r="F305" s="27" t="str">
        <f>G305 &amp; " เสนอราคา " &amp; TEXT(H305,"#,##0.00") &amp; " บาท "</f>
        <v xml:space="preserve">ห้างหุ้นส่วนจำกัด วัฒนวิชญ์ 888 เสนอราคา 47,080.00 บาท </v>
      </c>
      <c r="G305" s="53" t="s">
        <v>974</v>
      </c>
      <c r="H305" s="51">
        <v>47080</v>
      </c>
      <c r="I305" s="52" t="s">
        <v>18</v>
      </c>
      <c r="J305" s="52" t="s">
        <v>975</v>
      </c>
      <c r="K305" s="54">
        <v>244302</v>
      </c>
    </row>
    <row r="306" spans="1:11" ht="80.099999999999994" customHeight="1" x14ac:dyDescent="0.35">
      <c r="A306" s="10">
        <v>301</v>
      </c>
      <c r="B306" s="50" t="s">
        <v>976</v>
      </c>
      <c r="C306" s="51">
        <v>210000</v>
      </c>
      <c r="D306" s="51">
        <v>210000</v>
      </c>
      <c r="E306" s="52" t="s">
        <v>104</v>
      </c>
      <c r="F306" s="27" t="str">
        <f>G306 &amp; " เสนอราคา " &amp; TEXT(H306,"#,##0.00") &amp; " บาท "</f>
        <v xml:space="preserve">บริษัท อีไลฟ์ ซิสเต็มส์ จำกัด เสนอราคา 207,755.48 บาท </v>
      </c>
      <c r="G306" s="53" t="s">
        <v>977</v>
      </c>
      <c r="H306" s="51">
        <v>207755.48</v>
      </c>
      <c r="I306" s="52" t="s">
        <v>18</v>
      </c>
      <c r="J306" s="52" t="s">
        <v>978</v>
      </c>
      <c r="K306" s="54">
        <v>244305</v>
      </c>
    </row>
    <row r="307" spans="1:11" ht="147" customHeight="1" x14ac:dyDescent="0.35">
      <c r="A307" s="10">
        <v>302</v>
      </c>
      <c r="B307" s="66" t="s">
        <v>979</v>
      </c>
      <c r="C307" s="67">
        <v>1250000</v>
      </c>
      <c r="D307" s="34">
        <v>1250000</v>
      </c>
      <c r="E307" s="80" t="str">
        <f>IF(C307&lt;=500000,"เฉพาะเจาะจง","e-bidding")</f>
        <v>e-bidding</v>
      </c>
      <c r="F307" s="32" t="s">
        <v>980</v>
      </c>
      <c r="G307" s="33" t="s">
        <v>449</v>
      </c>
      <c r="H307" s="34">
        <v>1220000</v>
      </c>
      <c r="I307" s="69" t="s">
        <v>18</v>
      </c>
      <c r="J307" s="33" t="s">
        <v>981</v>
      </c>
      <c r="K307" s="70">
        <v>244306</v>
      </c>
    </row>
    <row r="308" spans="1:11" ht="80.099999999999994" customHeight="1" x14ac:dyDescent="0.35">
      <c r="A308" s="10">
        <v>303</v>
      </c>
      <c r="B308" s="11" t="s">
        <v>982</v>
      </c>
      <c r="C308" s="12">
        <v>245000</v>
      </c>
      <c r="D308" s="29">
        <v>240900</v>
      </c>
      <c r="E308" s="27" t="str">
        <f>IF(C308&lt;=500000,"เฉพาะเจาะจง","e-bidding")</f>
        <v>เฉพาะเจาะจง</v>
      </c>
      <c r="F308" s="14" t="s">
        <v>983</v>
      </c>
      <c r="G308" s="27" t="s">
        <v>284</v>
      </c>
      <c r="H308" s="29">
        <v>240900</v>
      </c>
      <c r="I308" s="15" t="s">
        <v>18</v>
      </c>
      <c r="J308" s="27" t="s">
        <v>984</v>
      </c>
      <c r="K308" s="28">
        <v>244306</v>
      </c>
    </row>
    <row r="309" spans="1:11" ht="80.099999999999994" customHeight="1" x14ac:dyDescent="0.35">
      <c r="A309" s="10">
        <v>304</v>
      </c>
      <c r="B309" s="96" t="s">
        <v>985</v>
      </c>
      <c r="C309" s="12">
        <v>200000</v>
      </c>
      <c r="D309" s="18">
        <v>200000</v>
      </c>
      <c r="E309" s="17" t="s">
        <v>104</v>
      </c>
      <c r="F309" s="88" t="s">
        <v>986</v>
      </c>
      <c r="G309" s="14" t="s">
        <v>987</v>
      </c>
      <c r="H309" s="56">
        <v>198760</v>
      </c>
      <c r="I309" s="90" t="s">
        <v>18</v>
      </c>
      <c r="J309" s="17" t="s">
        <v>988</v>
      </c>
      <c r="K309" s="19">
        <v>244306</v>
      </c>
    </row>
    <row r="310" spans="1:11" ht="80.099999999999994" customHeight="1" x14ac:dyDescent="0.35">
      <c r="A310" s="10">
        <v>305</v>
      </c>
      <c r="B310" s="50" t="s">
        <v>989</v>
      </c>
      <c r="C310" s="51">
        <v>194800</v>
      </c>
      <c r="D310" s="51">
        <v>194800</v>
      </c>
      <c r="E310" s="52" t="s">
        <v>104</v>
      </c>
      <c r="F310" s="27" t="str">
        <f t="shared" ref="F310:F315" si="15">G310 &amp; " เสนอราคา " &amp; TEXT(H310,"#,##0.00") &amp; " บาท "</f>
        <v xml:space="preserve">ห้างหุ้นส่วนจำกัด โคราช เซ็นเตอร์ เซอร์วิส เสนอราคา 193,000.00 บาท </v>
      </c>
      <c r="G310" s="53" t="s">
        <v>641</v>
      </c>
      <c r="H310" s="51">
        <v>193000</v>
      </c>
      <c r="I310" s="52" t="s">
        <v>18</v>
      </c>
      <c r="J310" s="52" t="s">
        <v>990</v>
      </c>
      <c r="K310" s="54">
        <v>244306</v>
      </c>
    </row>
    <row r="311" spans="1:11" ht="80.099999999999994" customHeight="1" x14ac:dyDescent="0.35">
      <c r="A311" s="10">
        <v>306</v>
      </c>
      <c r="B311" s="50" t="s">
        <v>991</v>
      </c>
      <c r="C311" s="51">
        <v>9200</v>
      </c>
      <c r="D311" s="51">
        <v>9200</v>
      </c>
      <c r="E311" s="52" t="s">
        <v>104</v>
      </c>
      <c r="F311" s="27" t="str">
        <f t="shared" si="15"/>
        <v xml:space="preserve">ร้าน เมืองทองยางยนต์ เสนอราคา 9,200.00 บาท </v>
      </c>
      <c r="G311" s="53" t="s">
        <v>992</v>
      </c>
      <c r="H311" s="51">
        <v>9200</v>
      </c>
      <c r="I311" s="52" t="s">
        <v>18</v>
      </c>
      <c r="J311" s="52" t="s">
        <v>993</v>
      </c>
      <c r="K311" s="54">
        <v>244306</v>
      </c>
    </row>
    <row r="312" spans="1:11" ht="80.099999999999994" customHeight="1" x14ac:dyDescent="0.35">
      <c r="A312" s="10">
        <v>307</v>
      </c>
      <c r="B312" s="50" t="s">
        <v>994</v>
      </c>
      <c r="C312" s="51">
        <v>13700</v>
      </c>
      <c r="D312" s="51">
        <v>13700</v>
      </c>
      <c r="E312" s="52" t="s">
        <v>104</v>
      </c>
      <c r="F312" s="27" t="str">
        <f t="shared" si="15"/>
        <v xml:space="preserve">ห้างหุ้นส่วนจำกัด นครราชสีมาเหรียญทองการไฟฟ้า เสนอราคา 13,700.00 บาท </v>
      </c>
      <c r="G312" s="53" t="s">
        <v>995</v>
      </c>
      <c r="H312" s="51">
        <v>13700</v>
      </c>
      <c r="I312" s="52" t="s">
        <v>18</v>
      </c>
      <c r="J312" s="52" t="s">
        <v>996</v>
      </c>
      <c r="K312" s="54">
        <v>244306</v>
      </c>
    </row>
    <row r="313" spans="1:11" ht="80.099999999999994" customHeight="1" x14ac:dyDescent="0.35">
      <c r="A313" s="10">
        <v>308</v>
      </c>
      <c r="B313" s="50" t="s">
        <v>997</v>
      </c>
      <c r="C313" s="51">
        <v>20000</v>
      </c>
      <c r="D313" s="51">
        <v>20000</v>
      </c>
      <c r="E313" s="52" t="s">
        <v>104</v>
      </c>
      <c r="F313" s="27" t="str">
        <f t="shared" si="15"/>
        <v xml:space="preserve">บริษัท นาซ่าไฟร์โปรดัคส์แอนด์เซฟตี้ จำกัด เสนอราคา 20,000.00 บาท </v>
      </c>
      <c r="G313" s="53" t="s">
        <v>998</v>
      </c>
      <c r="H313" s="51">
        <v>20000</v>
      </c>
      <c r="I313" s="52" t="s">
        <v>18</v>
      </c>
      <c r="J313" s="52" t="s">
        <v>999</v>
      </c>
      <c r="K313" s="54">
        <v>244306</v>
      </c>
    </row>
    <row r="314" spans="1:11" ht="80.099999999999994" customHeight="1" x14ac:dyDescent="0.35">
      <c r="A314" s="10">
        <v>309</v>
      </c>
      <c r="B314" s="50" t="s">
        <v>1000</v>
      </c>
      <c r="C314" s="51">
        <v>7950</v>
      </c>
      <c r="D314" s="51">
        <v>7950</v>
      </c>
      <c r="E314" s="52" t="s">
        <v>104</v>
      </c>
      <c r="F314" s="27" t="str">
        <f t="shared" si="15"/>
        <v xml:space="preserve">บริษัท นาฟ จำกัด เสนอราคา 7,900.00 บาท </v>
      </c>
      <c r="G314" s="53" t="s">
        <v>960</v>
      </c>
      <c r="H314" s="51">
        <v>7900</v>
      </c>
      <c r="I314" s="52" t="s">
        <v>18</v>
      </c>
      <c r="J314" s="52" t="s">
        <v>1001</v>
      </c>
      <c r="K314" s="54">
        <v>244306</v>
      </c>
    </row>
    <row r="315" spans="1:11" ht="80.099999999999994" customHeight="1" x14ac:dyDescent="0.35">
      <c r="A315" s="10">
        <v>310</v>
      </c>
      <c r="B315" s="50" t="s">
        <v>1002</v>
      </c>
      <c r="C315" s="51">
        <v>7175</v>
      </c>
      <c r="D315" s="51">
        <v>7175</v>
      </c>
      <c r="E315" s="52" t="s">
        <v>104</v>
      </c>
      <c r="F315" s="27" t="str">
        <f t="shared" si="15"/>
        <v xml:space="preserve">ร้าน สุรนารี เครื่องเขียน เสนอราคา 7,175.00 บาท </v>
      </c>
      <c r="G315" s="53" t="s">
        <v>105</v>
      </c>
      <c r="H315" s="51">
        <v>7175</v>
      </c>
      <c r="I315" s="52" t="s">
        <v>18</v>
      </c>
      <c r="J315" s="52" t="s">
        <v>1003</v>
      </c>
      <c r="K315" s="54">
        <v>244306</v>
      </c>
    </row>
    <row r="316" spans="1:11" ht="80.099999999999994" customHeight="1" x14ac:dyDescent="0.35">
      <c r="A316" s="10">
        <v>311</v>
      </c>
      <c r="B316" s="55" t="s">
        <v>1004</v>
      </c>
      <c r="C316" s="56">
        <v>370000</v>
      </c>
      <c r="D316" s="56">
        <v>369150</v>
      </c>
      <c r="E316" s="17" t="s">
        <v>104</v>
      </c>
      <c r="F316" s="14" t="s">
        <v>1005</v>
      </c>
      <c r="G316" s="14" t="s">
        <v>1006</v>
      </c>
      <c r="H316" s="56">
        <v>340000</v>
      </c>
      <c r="I316" s="17" t="s">
        <v>18</v>
      </c>
      <c r="J316" s="17" t="s">
        <v>1007</v>
      </c>
      <c r="K316" s="19">
        <v>244306</v>
      </c>
    </row>
    <row r="317" spans="1:11" ht="80.099999999999994" customHeight="1" x14ac:dyDescent="0.35">
      <c r="A317" s="10">
        <v>312</v>
      </c>
      <c r="B317" s="50" t="s">
        <v>1008</v>
      </c>
      <c r="C317" s="51">
        <v>14445</v>
      </c>
      <c r="D317" s="51">
        <v>14445</v>
      </c>
      <c r="E317" s="52" t="s">
        <v>104</v>
      </c>
      <c r="F317" s="27" t="str">
        <f>G317 &amp; " เสนอราคา " &amp; TEXT(H317,"#,##0.00") &amp; " บาท "</f>
        <v xml:space="preserve">บริษัท ดีพีแอล ดีเวลลอปเม้นท์ แอนด์ เซอร์วิส จำกัด เสนอราคา 14,445.00 บาท </v>
      </c>
      <c r="G317" s="53" t="s">
        <v>653</v>
      </c>
      <c r="H317" s="51">
        <v>14445</v>
      </c>
      <c r="I317" s="52" t="s">
        <v>18</v>
      </c>
      <c r="J317" s="52" t="s">
        <v>1009</v>
      </c>
      <c r="K317" s="54">
        <v>244306</v>
      </c>
    </row>
    <row r="318" spans="1:11" ht="80.099999999999994" customHeight="1" x14ac:dyDescent="0.35">
      <c r="A318" s="10">
        <v>313</v>
      </c>
      <c r="B318" s="50" t="s">
        <v>1010</v>
      </c>
      <c r="C318" s="51">
        <v>99800</v>
      </c>
      <c r="D318" s="51">
        <v>99800</v>
      </c>
      <c r="E318" s="52" t="s">
        <v>104</v>
      </c>
      <c r="F318" s="27" t="str">
        <f>G318 &amp; " เสนอราคา " &amp; TEXT(H318,"#,##0.00") &amp; " บาท "</f>
        <v xml:space="preserve">จิระ 59 ซีซีทีวี เสนอราคา 99,800.00 บาท </v>
      </c>
      <c r="G318" s="53" t="s">
        <v>712</v>
      </c>
      <c r="H318" s="51">
        <v>99800</v>
      </c>
      <c r="I318" s="52" t="s">
        <v>18</v>
      </c>
      <c r="J318" s="52" t="s">
        <v>1011</v>
      </c>
      <c r="K318" s="54">
        <v>244306</v>
      </c>
    </row>
    <row r="319" spans="1:11" ht="80.099999999999994" customHeight="1" x14ac:dyDescent="0.35">
      <c r="A319" s="10">
        <v>314</v>
      </c>
      <c r="B319" s="50" t="s">
        <v>1012</v>
      </c>
      <c r="C319" s="51">
        <v>10807</v>
      </c>
      <c r="D319" s="51">
        <v>10807</v>
      </c>
      <c r="E319" s="52" t="s">
        <v>104</v>
      </c>
      <c r="F319" s="27" t="str">
        <f>G319 &amp; " เสนอราคา " &amp; TEXT(H319,"#,##0.00") &amp; " บาท "</f>
        <v xml:space="preserve">บริษัท ดีพีแอล ดีเวลลอปเม้นท์ แอนด์ เซอร์วิส จำกัด เสนอราคา 10,807.00 บาท </v>
      </c>
      <c r="G319" s="53" t="s">
        <v>653</v>
      </c>
      <c r="H319" s="51">
        <v>10807</v>
      </c>
      <c r="I319" s="52" t="s">
        <v>18</v>
      </c>
      <c r="J319" s="52" t="s">
        <v>1013</v>
      </c>
      <c r="K319" s="54">
        <v>244306</v>
      </c>
    </row>
    <row r="320" spans="1:11" ht="80.099999999999994" customHeight="1" x14ac:dyDescent="0.35">
      <c r="A320" s="10">
        <v>315</v>
      </c>
      <c r="B320" s="50" t="s">
        <v>1014</v>
      </c>
      <c r="C320" s="51">
        <v>21000</v>
      </c>
      <c r="D320" s="51">
        <v>21000</v>
      </c>
      <c r="E320" s="52" t="s">
        <v>104</v>
      </c>
      <c r="F320" s="27" t="s">
        <v>1015</v>
      </c>
      <c r="G320" s="53" t="s">
        <v>354</v>
      </c>
      <c r="H320" s="51">
        <v>21000</v>
      </c>
      <c r="I320" s="52" t="s">
        <v>18</v>
      </c>
      <c r="J320" s="52" t="s">
        <v>1016</v>
      </c>
      <c r="K320" s="54">
        <v>244306</v>
      </c>
    </row>
    <row r="321" spans="1:11" ht="80.099999999999994" customHeight="1" x14ac:dyDescent="0.35">
      <c r="A321" s="10">
        <v>316</v>
      </c>
      <c r="B321" s="50" t="s">
        <v>1017</v>
      </c>
      <c r="C321" s="51">
        <v>164500</v>
      </c>
      <c r="D321" s="51">
        <v>164500</v>
      </c>
      <c r="E321" s="52" t="s">
        <v>104</v>
      </c>
      <c r="F321" s="27" t="s">
        <v>1018</v>
      </c>
      <c r="G321" s="53" t="s">
        <v>363</v>
      </c>
      <c r="H321" s="51">
        <v>164500</v>
      </c>
      <c r="I321" s="52" t="s">
        <v>18</v>
      </c>
      <c r="J321" s="52" t="s">
        <v>1019</v>
      </c>
      <c r="K321" s="54">
        <v>244306</v>
      </c>
    </row>
    <row r="322" spans="1:11" ht="80.099999999999994" customHeight="1" x14ac:dyDescent="0.35">
      <c r="A322" s="10">
        <v>317</v>
      </c>
      <c r="B322" s="50" t="s">
        <v>1020</v>
      </c>
      <c r="C322" s="51">
        <v>3210</v>
      </c>
      <c r="D322" s="51">
        <v>3210</v>
      </c>
      <c r="E322" s="52" t="s">
        <v>104</v>
      </c>
      <c r="F322" s="27" t="s">
        <v>1021</v>
      </c>
      <c r="G322" s="53" t="s">
        <v>1022</v>
      </c>
      <c r="H322" s="51">
        <v>3210</v>
      </c>
      <c r="I322" s="52" t="s">
        <v>18</v>
      </c>
      <c r="J322" s="52" t="s">
        <v>1023</v>
      </c>
      <c r="K322" s="54">
        <v>244306</v>
      </c>
    </row>
    <row r="323" spans="1:11" ht="80.099999999999994" customHeight="1" x14ac:dyDescent="0.35">
      <c r="A323" s="10">
        <v>318</v>
      </c>
      <c r="B323" s="50" t="s">
        <v>1024</v>
      </c>
      <c r="C323" s="51">
        <v>21400</v>
      </c>
      <c r="D323" s="51">
        <v>21400</v>
      </c>
      <c r="E323" s="52" t="s">
        <v>104</v>
      </c>
      <c r="F323" s="27" t="str">
        <f>G323 &amp; " เสนอราคา " &amp; TEXT(H323,"#,##0.00") &amp; " บาท "</f>
        <v xml:space="preserve">บริษัท วิสดอม ออนไลน์ มีเดีย จำกัด เสนอราคา 21,400.00 บาท </v>
      </c>
      <c r="G323" s="53" t="s">
        <v>1025</v>
      </c>
      <c r="H323" s="51">
        <v>21400</v>
      </c>
      <c r="I323" s="52" t="s">
        <v>18</v>
      </c>
      <c r="J323" s="52" t="s">
        <v>1026</v>
      </c>
      <c r="K323" s="54">
        <v>244306</v>
      </c>
    </row>
    <row r="324" spans="1:11" ht="80.099999999999994" customHeight="1" x14ac:dyDescent="0.35">
      <c r="A324" s="10">
        <v>319</v>
      </c>
      <c r="B324" s="50" t="s">
        <v>1027</v>
      </c>
      <c r="C324" s="51">
        <v>82314</v>
      </c>
      <c r="D324" s="51">
        <v>82314</v>
      </c>
      <c r="E324" s="52" t="s">
        <v>104</v>
      </c>
      <c r="F324" s="27" t="str">
        <f>G324 &amp; " เสนอราคา " &amp; TEXT(H324,"#,##0.00") &amp; " บาท "</f>
        <v xml:space="preserve">ห้างหุ้นส่วนจำกัด เอ.ที. แมชชีนเนอร์รี่ แอนด์ ซัพพลาย เสนอราคา 82,194.00 บาท </v>
      </c>
      <c r="G324" s="53" t="s">
        <v>224</v>
      </c>
      <c r="H324" s="51">
        <v>82194</v>
      </c>
      <c r="I324" s="52" t="s">
        <v>18</v>
      </c>
      <c r="J324" s="52" t="s">
        <v>1028</v>
      </c>
      <c r="K324" s="54">
        <v>244306</v>
      </c>
    </row>
    <row r="325" spans="1:11" ht="80.099999999999994" customHeight="1" x14ac:dyDescent="0.35">
      <c r="A325" s="10">
        <v>320</v>
      </c>
      <c r="B325" s="50" t="s">
        <v>1029</v>
      </c>
      <c r="C325" s="51">
        <v>22800</v>
      </c>
      <c r="D325" s="51">
        <v>22800</v>
      </c>
      <c r="E325" s="52" t="s">
        <v>104</v>
      </c>
      <c r="F325" s="27" t="str">
        <f>G325 &amp; " เสนอราคา " &amp; TEXT(H325,"#,##0.00") &amp; " บาท "</f>
        <v xml:space="preserve">ห้างหุ้นส่วนจำกัด ไอที.โปรเจค เสนอราคา 22,800.00 บาท </v>
      </c>
      <c r="G325" s="53" t="s">
        <v>685</v>
      </c>
      <c r="H325" s="51">
        <v>22800</v>
      </c>
      <c r="I325" s="52" t="s">
        <v>18</v>
      </c>
      <c r="J325" s="52" t="s">
        <v>1030</v>
      </c>
      <c r="K325" s="54">
        <v>244306</v>
      </c>
    </row>
    <row r="326" spans="1:11" ht="80.099999999999994" customHeight="1" x14ac:dyDescent="0.35">
      <c r="A326" s="10">
        <v>321</v>
      </c>
      <c r="B326" s="50" t="s">
        <v>1031</v>
      </c>
      <c r="C326" s="51">
        <v>58875</v>
      </c>
      <c r="D326" s="51">
        <v>58875</v>
      </c>
      <c r="E326" s="52" t="s">
        <v>104</v>
      </c>
      <c r="F326" s="27" t="str">
        <f>G326 &amp; " เสนอราคา " &amp; TEXT(H326,"#,##0.00") &amp; " บาท "</f>
        <v xml:space="preserve">บริษัท สีมาเซฟเทค จำกัด เสนอราคา 56,250.00 บาท </v>
      </c>
      <c r="G326" s="53" t="s">
        <v>1032</v>
      </c>
      <c r="H326" s="51">
        <v>56250</v>
      </c>
      <c r="I326" s="52" t="s">
        <v>18</v>
      </c>
      <c r="J326" s="52" t="s">
        <v>1033</v>
      </c>
      <c r="K326" s="54">
        <v>244306</v>
      </c>
    </row>
    <row r="327" spans="1:11" ht="80.099999999999994" customHeight="1" x14ac:dyDescent="0.35">
      <c r="A327" s="10">
        <v>322</v>
      </c>
      <c r="B327" s="11" t="s">
        <v>1034</v>
      </c>
      <c r="C327" s="12">
        <v>260000</v>
      </c>
      <c r="D327" s="13">
        <v>246100</v>
      </c>
      <c r="E327" s="14" t="str">
        <f>IF(C327&lt;=500000,"เฉพาะเจาะจง","e-bidding")</f>
        <v>เฉพาะเจาะจง</v>
      </c>
      <c r="F327" s="14" t="s">
        <v>1035</v>
      </c>
      <c r="G327" s="14" t="s">
        <v>71</v>
      </c>
      <c r="H327" s="18">
        <v>246100</v>
      </c>
      <c r="I327" s="15" t="s">
        <v>18</v>
      </c>
      <c r="J327" s="17" t="s">
        <v>1036</v>
      </c>
      <c r="K327" s="19">
        <v>244307</v>
      </c>
    </row>
    <row r="328" spans="1:11" ht="80.099999999999994" customHeight="1" x14ac:dyDescent="0.35">
      <c r="A328" s="10">
        <v>323</v>
      </c>
      <c r="B328" s="11" t="s">
        <v>1037</v>
      </c>
      <c r="C328" s="12">
        <v>125000</v>
      </c>
      <c r="D328" s="12">
        <v>117700</v>
      </c>
      <c r="E328" s="14" t="str">
        <f>IF(C328&lt;=500000,"เฉพาะเจาะจง","e-bidding")</f>
        <v>เฉพาะเจาะจง</v>
      </c>
      <c r="F328" s="14" t="s">
        <v>1038</v>
      </c>
      <c r="G328" s="14" t="s">
        <v>71</v>
      </c>
      <c r="H328" s="13">
        <v>117700</v>
      </c>
      <c r="I328" s="15" t="s">
        <v>18</v>
      </c>
      <c r="J328" s="14" t="s">
        <v>1039</v>
      </c>
      <c r="K328" s="16">
        <v>244307</v>
      </c>
    </row>
    <row r="329" spans="1:11" ht="63" customHeight="1" x14ac:dyDescent="0.35">
      <c r="A329" s="10">
        <v>324</v>
      </c>
      <c r="B329" s="66" t="s">
        <v>1040</v>
      </c>
      <c r="C329" s="67">
        <v>1000000</v>
      </c>
      <c r="D329" s="34">
        <v>1000000</v>
      </c>
      <c r="E329" s="33" t="str">
        <f>IF(C329&lt;=500000,"เฉพาะเจาะจง","e-bidding")</f>
        <v>e-bidding</v>
      </c>
      <c r="F329" s="32" t="s">
        <v>1041</v>
      </c>
      <c r="G329" s="33" t="s">
        <v>1042</v>
      </c>
      <c r="H329" s="34">
        <v>990000</v>
      </c>
      <c r="I329" s="69" t="s">
        <v>18</v>
      </c>
      <c r="J329" s="33" t="s">
        <v>1043</v>
      </c>
      <c r="K329" s="70">
        <v>244307</v>
      </c>
    </row>
    <row r="330" spans="1:11" ht="80.099999999999994" customHeight="1" x14ac:dyDescent="0.35">
      <c r="A330" s="10">
        <v>325</v>
      </c>
      <c r="B330" s="50" t="s">
        <v>1044</v>
      </c>
      <c r="C330" s="51">
        <v>70400</v>
      </c>
      <c r="D330" s="51">
        <v>70400</v>
      </c>
      <c r="E330" s="52" t="s">
        <v>104</v>
      </c>
      <c r="F330" s="27" t="str">
        <f>G330 &amp; " เสนอราคา " &amp; TEXT(H330,"#,##0.00") &amp; " บาท "</f>
        <v xml:space="preserve">ห้างหุ้นส่วนจำกัด นวกรวิศวกรรม เสนอราคา 68,200.00 บาท </v>
      </c>
      <c r="G330" s="53" t="s">
        <v>363</v>
      </c>
      <c r="H330" s="51">
        <v>68200</v>
      </c>
      <c r="I330" s="52" t="s">
        <v>18</v>
      </c>
      <c r="J330" s="52" t="s">
        <v>1045</v>
      </c>
      <c r="K330" s="54">
        <v>244307</v>
      </c>
    </row>
    <row r="331" spans="1:11" ht="80.099999999999994" customHeight="1" x14ac:dyDescent="0.35">
      <c r="A331" s="10">
        <v>326</v>
      </c>
      <c r="B331" s="50" t="s">
        <v>1046</v>
      </c>
      <c r="C331" s="51">
        <v>14642.74</v>
      </c>
      <c r="D331" s="51">
        <v>14642.74</v>
      </c>
      <c r="E331" s="52" t="s">
        <v>104</v>
      </c>
      <c r="F331" s="27" t="str">
        <f>G331 &amp; " เสนอราคา " &amp; TEXT(H331,"#,##0.00") &amp; " บาท "</f>
        <v xml:space="preserve">บริษัท ก.กรัญชัย จำกัด เสนอราคา 14,642.72 บาท </v>
      </c>
      <c r="G331" s="53" t="s">
        <v>779</v>
      </c>
      <c r="H331" s="51">
        <v>14642.72</v>
      </c>
      <c r="I331" s="52" t="s">
        <v>18</v>
      </c>
      <c r="J331" s="52" t="s">
        <v>1047</v>
      </c>
      <c r="K331" s="54">
        <v>244307</v>
      </c>
    </row>
    <row r="332" spans="1:11" ht="80.099999999999994" customHeight="1" x14ac:dyDescent="0.35">
      <c r="A332" s="10">
        <v>327</v>
      </c>
      <c r="B332" s="55" t="s">
        <v>1048</v>
      </c>
      <c r="C332" s="56">
        <v>18150</v>
      </c>
      <c r="D332" s="56">
        <v>18150</v>
      </c>
      <c r="E332" s="17" t="s">
        <v>104</v>
      </c>
      <c r="F332" s="14" t="s">
        <v>1049</v>
      </c>
      <c r="G332" s="14" t="s">
        <v>1050</v>
      </c>
      <c r="H332" s="56">
        <v>18150</v>
      </c>
      <c r="I332" s="17" t="s">
        <v>18</v>
      </c>
      <c r="J332" s="17" t="s">
        <v>1051</v>
      </c>
      <c r="K332" s="19">
        <v>244307</v>
      </c>
    </row>
    <row r="333" spans="1:11" ht="80.099999999999994" customHeight="1" x14ac:dyDescent="0.35">
      <c r="A333" s="10">
        <v>328</v>
      </c>
      <c r="B333" s="55" t="s">
        <v>1052</v>
      </c>
      <c r="C333" s="56">
        <v>48733.15</v>
      </c>
      <c r="D333" s="56">
        <v>48733.15</v>
      </c>
      <c r="E333" s="17" t="s">
        <v>104</v>
      </c>
      <c r="F333" s="14" t="s">
        <v>1053</v>
      </c>
      <c r="G333" s="14" t="s">
        <v>132</v>
      </c>
      <c r="H333" s="56">
        <v>48733.15</v>
      </c>
      <c r="I333" s="17" t="s">
        <v>18</v>
      </c>
      <c r="J333" s="17" t="s">
        <v>1054</v>
      </c>
      <c r="K333" s="19">
        <v>244307</v>
      </c>
    </row>
    <row r="334" spans="1:11" ht="80.099999999999994" customHeight="1" x14ac:dyDescent="0.35">
      <c r="A334" s="10">
        <v>329</v>
      </c>
      <c r="B334" s="50" t="s">
        <v>1055</v>
      </c>
      <c r="C334" s="51">
        <v>3210</v>
      </c>
      <c r="D334" s="51">
        <v>3210</v>
      </c>
      <c r="E334" s="52" t="s">
        <v>104</v>
      </c>
      <c r="F334" s="27" t="str">
        <f>G334 &amp; " เสนอราคา " &amp; TEXT(H334,"#,##0.00") &amp; " บาท "</f>
        <v xml:space="preserve">ห้างหุ้นส่วนจำกัด ชุนหลีแบตเตอรี่ เสนอราคา 3,210.00 บาท </v>
      </c>
      <c r="G334" s="53" t="s">
        <v>1022</v>
      </c>
      <c r="H334" s="51">
        <v>3210</v>
      </c>
      <c r="I334" s="52" t="s">
        <v>18</v>
      </c>
      <c r="J334" s="52" t="s">
        <v>1056</v>
      </c>
      <c r="K334" s="54">
        <v>244307</v>
      </c>
    </row>
    <row r="335" spans="1:11" ht="80.099999999999994" customHeight="1" x14ac:dyDescent="0.35">
      <c r="A335" s="10">
        <v>330</v>
      </c>
      <c r="B335" s="50" t="s">
        <v>913</v>
      </c>
      <c r="C335" s="51">
        <v>19995.09</v>
      </c>
      <c r="D335" s="51">
        <v>19995.09</v>
      </c>
      <c r="E335" s="52" t="s">
        <v>104</v>
      </c>
      <c r="F335" s="27" t="str">
        <f>G335 &amp; " เสนอราคา " &amp; TEXT(H335,"#,##0.00") &amp; " บาท "</f>
        <v xml:space="preserve">บริษัท ไตรเอ็นซายน์ โพรไวด์เดอร์ จำกัด เสนอราคา 19,995.09 บาท </v>
      </c>
      <c r="G335" s="53" t="s">
        <v>132</v>
      </c>
      <c r="H335" s="51">
        <v>19995.09</v>
      </c>
      <c r="I335" s="52" t="s">
        <v>18</v>
      </c>
      <c r="J335" s="52" t="s">
        <v>1057</v>
      </c>
      <c r="K335" s="54">
        <v>244307</v>
      </c>
    </row>
    <row r="336" spans="1:11" ht="80.099999999999994" customHeight="1" x14ac:dyDescent="0.35">
      <c r="A336" s="10">
        <v>331</v>
      </c>
      <c r="B336" s="50" t="s">
        <v>1058</v>
      </c>
      <c r="C336" s="51">
        <v>12100</v>
      </c>
      <c r="D336" s="51">
        <v>12100</v>
      </c>
      <c r="E336" s="52" t="s">
        <v>104</v>
      </c>
      <c r="F336" s="27" t="str">
        <f>G336 &amp; " เสนอราคา " &amp; TEXT(H336,"#,##0.00") &amp; " บาท "</f>
        <v xml:space="preserve">บริษัท แอคคอร์ด คอร์ปอเรชั่น จำกัด เสนอราคา 12,100.00 บาท </v>
      </c>
      <c r="G336" s="53" t="s">
        <v>1059</v>
      </c>
      <c r="H336" s="51">
        <v>12100</v>
      </c>
      <c r="I336" s="52" t="s">
        <v>18</v>
      </c>
      <c r="J336" s="52" t="s">
        <v>1060</v>
      </c>
      <c r="K336" s="54">
        <v>244307</v>
      </c>
    </row>
    <row r="337" spans="1:11" ht="80.099999999999994" customHeight="1" x14ac:dyDescent="0.35">
      <c r="A337" s="10">
        <v>332</v>
      </c>
      <c r="B337" s="50" t="s">
        <v>897</v>
      </c>
      <c r="C337" s="51">
        <v>61214.7</v>
      </c>
      <c r="D337" s="51">
        <v>61214.7</v>
      </c>
      <c r="E337" s="52" t="s">
        <v>104</v>
      </c>
      <c r="F337" s="27" t="s">
        <v>1061</v>
      </c>
      <c r="G337" s="53" t="s">
        <v>132</v>
      </c>
      <c r="H337" s="51">
        <v>61214.7</v>
      </c>
      <c r="I337" s="52" t="s">
        <v>18</v>
      </c>
      <c r="J337" s="52" t="s">
        <v>1062</v>
      </c>
      <c r="K337" s="54">
        <v>244307</v>
      </c>
    </row>
    <row r="338" spans="1:11" ht="80.099999999999994" customHeight="1" x14ac:dyDescent="0.35">
      <c r="A338" s="10">
        <v>333</v>
      </c>
      <c r="B338" s="50" t="s">
        <v>1063</v>
      </c>
      <c r="C338" s="51">
        <v>9500</v>
      </c>
      <c r="D338" s="51">
        <v>9500</v>
      </c>
      <c r="E338" s="52" t="s">
        <v>104</v>
      </c>
      <c r="F338" s="27" t="s">
        <v>656</v>
      </c>
      <c r="G338" s="53" t="s">
        <v>657</v>
      </c>
      <c r="H338" s="51">
        <v>9500</v>
      </c>
      <c r="I338" s="52" t="s">
        <v>18</v>
      </c>
      <c r="J338" s="52" t="s">
        <v>1064</v>
      </c>
      <c r="K338" s="54">
        <v>244307</v>
      </c>
    </row>
    <row r="339" spans="1:11" ht="80.099999999999994" customHeight="1" x14ac:dyDescent="0.35">
      <c r="A339" s="10">
        <v>334</v>
      </c>
      <c r="B339" s="50" t="s">
        <v>1065</v>
      </c>
      <c r="C339" s="51">
        <v>137250</v>
      </c>
      <c r="D339" s="51">
        <v>137250</v>
      </c>
      <c r="E339" s="52" t="s">
        <v>104</v>
      </c>
      <c r="F339" s="27" t="s">
        <v>1066</v>
      </c>
      <c r="G339" s="53" t="s">
        <v>1067</v>
      </c>
      <c r="H339" s="51">
        <v>137250</v>
      </c>
      <c r="I339" s="52" t="s">
        <v>18</v>
      </c>
      <c r="J339" s="52" t="s">
        <v>1068</v>
      </c>
      <c r="K339" s="54">
        <v>244307</v>
      </c>
    </row>
    <row r="340" spans="1:11" ht="80.099999999999994" customHeight="1" x14ac:dyDescent="0.35">
      <c r="A340" s="10">
        <v>335</v>
      </c>
      <c r="B340" s="50" t="s">
        <v>1069</v>
      </c>
      <c r="C340" s="51">
        <v>107000</v>
      </c>
      <c r="D340" s="51">
        <v>107000</v>
      </c>
      <c r="E340" s="52" t="s">
        <v>104</v>
      </c>
      <c r="F340" s="27" t="str">
        <f t="shared" ref="F340:F348" si="16">G340 &amp; " เสนอราคา " &amp; TEXT(H340,"#,##0.00") &amp; " บาท "</f>
        <v xml:space="preserve">ร้าน ซิกมาเอด เสนอราคา 107,000.00 บาท </v>
      </c>
      <c r="G340" s="53" t="s">
        <v>1070</v>
      </c>
      <c r="H340" s="51">
        <v>107000</v>
      </c>
      <c r="I340" s="52" t="s">
        <v>18</v>
      </c>
      <c r="J340" s="52" t="s">
        <v>1071</v>
      </c>
      <c r="K340" s="54">
        <v>244307</v>
      </c>
    </row>
    <row r="341" spans="1:11" ht="80.099999999999994" customHeight="1" x14ac:dyDescent="0.35">
      <c r="A341" s="10">
        <v>336</v>
      </c>
      <c r="B341" s="50" t="s">
        <v>1072</v>
      </c>
      <c r="C341" s="51">
        <v>15943</v>
      </c>
      <c r="D341" s="51">
        <v>15943</v>
      </c>
      <c r="E341" s="52" t="s">
        <v>104</v>
      </c>
      <c r="F341" s="27" t="str">
        <f t="shared" si="16"/>
        <v xml:space="preserve">บริษัท ดีพีแอล ดีเวลลอปเม้นท์ แอนด์ เซอร์วิส จำกัด เสนอราคา 15,943.00 บาท </v>
      </c>
      <c r="G341" s="53" t="s">
        <v>653</v>
      </c>
      <c r="H341" s="51">
        <v>15943</v>
      </c>
      <c r="I341" s="52" t="s">
        <v>18</v>
      </c>
      <c r="J341" s="52" t="s">
        <v>1073</v>
      </c>
      <c r="K341" s="54">
        <v>244307</v>
      </c>
    </row>
    <row r="342" spans="1:11" ht="80.099999999999994" customHeight="1" x14ac:dyDescent="0.35">
      <c r="A342" s="10">
        <v>337</v>
      </c>
      <c r="B342" s="50" t="s">
        <v>1074</v>
      </c>
      <c r="C342" s="51">
        <v>12600</v>
      </c>
      <c r="D342" s="51">
        <v>12600</v>
      </c>
      <c r="E342" s="52" t="s">
        <v>104</v>
      </c>
      <c r="F342" s="27" t="str">
        <f t="shared" si="16"/>
        <v xml:space="preserve">บริษัท อัศวโสภณ จำกัด เสนอราคา 12,600.00 บาท </v>
      </c>
      <c r="G342" s="53" t="s">
        <v>1075</v>
      </c>
      <c r="H342" s="51">
        <v>12600</v>
      </c>
      <c r="I342" s="52" t="s">
        <v>18</v>
      </c>
      <c r="J342" s="52" t="s">
        <v>1076</v>
      </c>
      <c r="K342" s="54">
        <v>244307</v>
      </c>
    </row>
    <row r="343" spans="1:11" ht="80.099999999999994" customHeight="1" x14ac:dyDescent="0.35">
      <c r="A343" s="10">
        <v>338</v>
      </c>
      <c r="B343" s="50" t="s">
        <v>1077</v>
      </c>
      <c r="C343" s="51">
        <v>15301</v>
      </c>
      <c r="D343" s="51">
        <v>15301</v>
      </c>
      <c r="E343" s="52" t="s">
        <v>104</v>
      </c>
      <c r="F343" s="27" t="str">
        <f t="shared" si="16"/>
        <v xml:space="preserve">ห้างหุ้นส่วนจำกัด มิตรภาพการพิมพ์1995 เสนอราคา 15,301.00 บาท </v>
      </c>
      <c r="G343" s="53" t="s">
        <v>1078</v>
      </c>
      <c r="H343" s="51">
        <v>15301</v>
      </c>
      <c r="I343" s="52" t="s">
        <v>18</v>
      </c>
      <c r="J343" s="52" t="s">
        <v>1079</v>
      </c>
      <c r="K343" s="54">
        <v>244307</v>
      </c>
    </row>
    <row r="344" spans="1:11" ht="80.099999999999994" customHeight="1" x14ac:dyDescent="0.35">
      <c r="A344" s="10">
        <v>339</v>
      </c>
      <c r="B344" s="50" t="s">
        <v>1080</v>
      </c>
      <c r="C344" s="51">
        <v>335000</v>
      </c>
      <c r="D344" s="51">
        <v>323970.32</v>
      </c>
      <c r="E344" s="52" t="s">
        <v>104</v>
      </c>
      <c r="F344" s="27" t="str">
        <f t="shared" si="16"/>
        <v xml:space="preserve">บริษัท เอสดับบลิวอาร์ เอ็นจิเนียริ่งแอนด์ซัพพลาย จำกัด เสนอราคา 321,000.00 บาท </v>
      </c>
      <c r="G344" s="53" t="s">
        <v>1081</v>
      </c>
      <c r="H344" s="51">
        <v>321000</v>
      </c>
      <c r="I344" s="52" t="s">
        <v>18</v>
      </c>
      <c r="J344" s="52" t="s">
        <v>1082</v>
      </c>
      <c r="K344" s="54">
        <v>244307</v>
      </c>
    </row>
    <row r="345" spans="1:11" ht="80.099999999999994" customHeight="1" x14ac:dyDescent="0.35">
      <c r="A345" s="10">
        <v>340</v>
      </c>
      <c r="B345" s="50" t="s">
        <v>1083</v>
      </c>
      <c r="C345" s="51">
        <v>14000</v>
      </c>
      <c r="D345" s="51">
        <v>14000</v>
      </c>
      <c r="E345" s="52" t="s">
        <v>104</v>
      </c>
      <c r="F345" s="27" t="str">
        <f t="shared" si="16"/>
        <v xml:space="preserve">บริษัท เจ.เค.ฟาร์มชอป จำกัด เสนอราคา 14,000.00 บาท </v>
      </c>
      <c r="G345" s="53" t="s">
        <v>121</v>
      </c>
      <c r="H345" s="51">
        <v>14000</v>
      </c>
      <c r="I345" s="52" t="s">
        <v>18</v>
      </c>
      <c r="J345" s="52" t="s">
        <v>1084</v>
      </c>
      <c r="K345" s="54">
        <v>244307</v>
      </c>
    </row>
    <row r="346" spans="1:11" ht="80.099999999999994" customHeight="1" x14ac:dyDescent="0.35">
      <c r="A346" s="10">
        <v>341</v>
      </c>
      <c r="B346" s="50" t="s">
        <v>1085</v>
      </c>
      <c r="C346" s="51">
        <v>375</v>
      </c>
      <c r="D346" s="51">
        <v>375</v>
      </c>
      <c r="E346" s="52" t="s">
        <v>104</v>
      </c>
      <c r="F346" s="27" t="str">
        <f t="shared" si="16"/>
        <v xml:space="preserve">ไฮแม็กซ์อิเล็คโทรนิคส์ เสนอราคา 375.00 บาท </v>
      </c>
      <c r="G346" s="53" t="s">
        <v>1086</v>
      </c>
      <c r="H346" s="51">
        <v>375</v>
      </c>
      <c r="I346" s="52" t="s">
        <v>18</v>
      </c>
      <c r="J346" s="52" t="s">
        <v>1087</v>
      </c>
      <c r="K346" s="54">
        <v>244307</v>
      </c>
    </row>
    <row r="347" spans="1:11" ht="80.099999999999994" customHeight="1" x14ac:dyDescent="0.35">
      <c r="A347" s="10">
        <v>342</v>
      </c>
      <c r="B347" s="50" t="s">
        <v>1088</v>
      </c>
      <c r="C347" s="51">
        <v>150000</v>
      </c>
      <c r="D347" s="51">
        <v>149800</v>
      </c>
      <c r="E347" s="52" t="s">
        <v>104</v>
      </c>
      <c r="F347" s="27" t="str">
        <f t="shared" si="16"/>
        <v xml:space="preserve">ไกรสร เอ็นจิเนียริ่ง เสนอราคา 149,800.00 บาท </v>
      </c>
      <c r="G347" s="53" t="s">
        <v>608</v>
      </c>
      <c r="H347" s="51">
        <v>149800</v>
      </c>
      <c r="I347" s="52" t="s">
        <v>18</v>
      </c>
      <c r="J347" s="52" t="s">
        <v>1089</v>
      </c>
      <c r="K347" s="54">
        <v>244307</v>
      </c>
    </row>
    <row r="348" spans="1:11" ht="80.099999999999994" customHeight="1" x14ac:dyDescent="0.35">
      <c r="A348" s="10">
        <v>343</v>
      </c>
      <c r="B348" s="50" t="s">
        <v>1090</v>
      </c>
      <c r="C348" s="51">
        <v>36000</v>
      </c>
      <c r="D348" s="51">
        <v>36000</v>
      </c>
      <c r="E348" s="52" t="s">
        <v>104</v>
      </c>
      <c r="F348" s="27" t="str">
        <f t="shared" si="16"/>
        <v xml:space="preserve">บริษัท เอเคอี โซลูชั่น จำกัด เสนอราคา 35,994.80 บาท </v>
      </c>
      <c r="G348" s="53" t="s">
        <v>1091</v>
      </c>
      <c r="H348" s="51">
        <v>35994.800000000003</v>
      </c>
      <c r="I348" s="52" t="s">
        <v>18</v>
      </c>
      <c r="J348" s="52" t="s">
        <v>1092</v>
      </c>
      <c r="K348" s="54">
        <v>244307</v>
      </c>
    </row>
    <row r="349" spans="1:11" ht="80.099999999999994" customHeight="1" x14ac:dyDescent="0.35">
      <c r="A349" s="10">
        <v>344</v>
      </c>
      <c r="B349" s="11" t="s">
        <v>1093</v>
      </c>
      <c r="C349" s="12">
        <v>46000</v>
      </c>
      <c r="D349" s="18">
        <v>45796</v>
      </c>
      <c r="E349" s="30" t="s">
        <v>104</v>
      </c>
      <c r="F349" s="88" t="s">
        <v>1094</v>
      </c>
      <c r="G349" s="14" t="s">
        <v>653</v>
      </c>
      <c r="H349" s="89">
        <v>46000</v>
      </c>
      <c r="I349" s="90" t="s">
        <v>18</v>
      </c>
      <c r="J349" s="17" t="s">
        <v>1095</v>
      </c>
      <c r="K349" s="19">
        <v>244308</v>
      </c>
    </row>
    <row r="350" spans="1:11" ht="80.099999999999994" customHeight="1" x14ac:dyDescent="0.35">
      <c r="A350" s="10">
        <v>345</v>
      </c>
      <c r="B350" s="11" t="s">
        <v>1096</v>
      </c>
      <c r="C350" s="12">
        <v>46000</v>
      </c>
      <c r="D350" s="18">
        <v>46000</v>
      </c>
      <c r="E350" s="30" t="s">
        <v>104</v>
      </c>
      <c r="F350" s="88" t="s">
        <v>1094</v>
      </c>
      <c r="G350" s="14" t="s">
        <v>653</v>
      </c>
      <c r="H350" s="89">
        <v>46000</v>
      </c>
      <c r="I350" s="90" t="s">
        <v>18</v>
      </c>
      <c r="J350" s="17" t="s">
        <v>1095</v>
      </c>
      <c r="K350" s="19">
        <v>244308</v>
      </c>
    </row>
    <row r="351" spans="1:11" ht="80.099999999999994" customHeight="1" x14ac:dyDescent="0.35">
      <c r="A351" s="10">
        <v>346</v>
      </c>
      <c r="B351" s="11" t="s">
        <v>1097</v>
      </c>
      <c r="C351" s="12">
        <v>32000</v>
      </c>
      <c r="D351" s="18">
        <v>32000</v>
      </c>
      <c r="E351" s="30" t="s">
        <v>104</v>
      </c>
      <c r="F351" s="88" t="s">
        <v>1098</v>
      </c>
      <c r="G351" s="14" t="s">
        <v>653</v>
      </c>
      <c r="H351" s="89">
        <v>32000</v>
      </c>
      <c r="I351" s="90" t="s">
        <v>18</v>
      </c>
      <c r="J351" s="17" t="s">
        <v>1095</v>
      </c>
      <c r="K351" s="19">
        <v>244308</v>
      </c>
    </row>
    <row r="352" spans="1:11" ht="80.099999999999994" customHeight="1" x14ac:dyDescent="0.35">
      <c r="A352" s="10">
        <v>347</v>
      </c>
      <c r="B352" s="11" t="s">
        <v>1099</v>
      </c>
      <c r="C352" s="12">
        <v>60000</v>
      </c>
      <c r="D352" s="18">
        <v>59492</v>
      </c>
      <c r="E352" s="30" t="s">
        <v>104</v>
      </c>
      <c r="F352" s="88" t="s">
        <v>1100</v>
      </c>
      <c r="G352" s="14" t="s">
        <v>653</v>
      </c>
      <c r="H352" s="89">
        <v>59492</v>
      </c>
      <c r="I352" s="90" t="s">
        <v>18</v>
      </c>
      <c r="J352" s="17" t="s">
        <v>1095</v>
      </c>
      <c r="K352" s="19">
        <v>244308</v>
      </c>
    </row>
    <row r="353" spans="1:11" ht="80.099999999999994" customHeight="1" x14ac:dyDescent="0.35">
      <c r="A353" s="10">
        <v>348</v>
      </c>
      <c r="B353" s="11" t="s">
        <v>1101</v>
      </c>
      <c r="C353" s="12">
        <v>78000</v>
      </c>
      <c r="D353" s="12">
        <v>78000</v>
      </c>
      <c r="E353" s="30" t="s">
        <v>104</v>
      </c>
      <c r="F353" s="88" t="s">
        <v>1102</v>
      </c>
      <c r="G353" s="14" t="s">
        <v>653</v>
      </c>
      <c r="H353" s="89">
        <v>78000</v>
      </c>
      <c r="I353" s="90" t="s">
        <v>18</v>
      </c>
      <c r="J353" s="17" t="s">
        <v>1095</v>
      </c>
      <c r="K353" s="19">
        <v>244308</v>
      </c>
    </row>
    <row r="354" spans="1:11" ht="80.099999999999994" customHeight="1" x14ac:dyDescent="0.35">
      <c r="A354" s="10">
        <v>349</v>
      </c>
      <c r="B354" s="11" t="s">
        <v>1103</v>
      </c>
      <c r="C354" s="12">
        <v>135000</v>
      </c>
      <c r="D354" s="13">
        <v>134178</v>
      </c>
      <c r="E354" s="17" t="s">
        <v>104</v>
      </c>
      <c r="F354" s="88" t="s">
        <v>1104</v>
      </c>
      <c r="G354" s="14" t="s">
        <v>1105</v>
      </c>
      <c r="H354" s="89">
        <v>134178</v>
      </c>
      <c r="I354" s="90" t="s">
        <v>18</v>
      </c>
      <c r="J354" s="17" t="s">
        <v>1106</v>
      </c>
      <c r="K354" s="19">
        <v>244308</v>
      </c>
    </row>
    <row r="355" spans="1:11" ht="80.099999999999994" customHeight="1" x14ac:dyDescent="0.35">
      <c r="A355" s="10">
        <v>350</v>
      </c>
      <c r="B355" s="50" t="s">
        <v>1107</v>
      </c>
      <c r="C355" s="51">
        <v>300000</v>
      </c>
      <c r="D355" s="51">
        <v>115750</v>
      </c>
      <c r="E355" s="52" t="s">
        <v>104</v>
      </c>
      <c r="F355" s="27" t="str">
        <f t="shared" ref="F355:F362" si="17">G355 &amp; " เสนอราคา " &amp; TEXT(H355,"#,##0.00") &amp; " บาท "</f>
        <v xml:space="preserve">บริษัท ซาคานา พูล แอนด์ สวิม จำกัด เสนอราคา 115,750.00 บาท </v>
      </c>
      <c r="G355" s="53" t="s">
        <v>1108</v>
      </c>
      <c r="H355" s="51">
        <v>115750</v>
      </c>
      <c r="I355" s="52" t="s">
        <v>18</v>
      </c>
      <c r="J355" s="52" t="s">
        <v>1109</v>
      </c>
      <c r="K355" s="54">
        <v>244308</v>
      </c>
    </row>
    <row r="356" spans="1:11" ht="80.099999999999994" customHeight="1" x14ac:dyDescent="0.35">
      <c r="A356" s="10">
        <v>351</v>
      </c>
      <c r="B356" s="50" t="s">
        <v>1110</v>
      </c>
      <c r="C356" s="51">
        <v>13735</v>
      </c>
      <c r="D356" s="51">
        <v>13735</v>
      </c>
      <c r="E356" s="52" t="s">
        <v>104</v>
      </c>
      <c r="F356" s="27" t="str">
        <f t="shared" si="17"/>
        <v xml:space="preserve">ห้างหุ้นส่วนจำกัด ไทยรัตน์วัสดุภัณฑ์ (1997) เสนอราคา 13,735.00 บาท </v>
      </c>
      <c r="G356" s="53" t="s">
        <v>1050</v>
      </c>
      <c r="H356" s="51">
        <v>13735</v>
      </c>
      <c r="I356" s="52" t="s">
        <v>18</v>
      </c>
      <c r="J356" s="52" t="s">
        <v>1111</v>
      </c>
      <c r="K356" s="54">
        <v>244308</v>
      </c>
    </row>
    <row r="357" spans="1:11" ht="98.25" customHeight="1" x14ac:dyDescent="0.35">
      <c r="A357" s="10">
        <v>352</v>
      </c>
      <c r="B357" s="50" t="s">
        <v>1112</v>
      </c>
      <c r="C357" s="51">
        <v>16500</v>
      </c>
      <c r="D357" s="51">
        <v>16500</v>
      </c>
      <c r="E357" s="52" t="s">
        <v>104</v>
      </c>
      <c r="F357" s="27" t="str">
        <f t="shared" si="17"/>
        <v xml:space="preserve">ห้างหุ้นส่วนจำกัด มิตรภาพการพิมพ์1995 เสนอราคา 16,500.00 บาท </v>
      </c>
      <c r="G357" s="53" t="s">
        <v>1078</v>
      </c>
      <c r="H357" s="51">
        <v>16500</v>
      </c>
      <c r="I357" s="52" t="s">
        <v>18</v>
      </c>
      <c r="J357" s="52" t="s">
        <v>1113</v>
      </c>
      <c r="K357" s="54">
        <v>244308</v>
      </c>
    </row>
    <row r="358" spans="1:11" ht="80.099999999999994" customHeight="1" x14ac:dyDescent="0.35">
      <c r="A358" s="10">
        <v>353</v>
      </c>
      <c r="B358" s="50" t="s">
        <v>1114</v>
      </c>
      <c r="C358" s="51">
        <v>200751.95</v>
      </c>
      <c r="D358" s="51">
        <v>200751.95</v>
      </c>
      <c r="E358" s="52" t="s">
        <v>104</v>
      </c>
      <c r="F358" s="27" t="str">
        <f t="shared" si="17"/>
        <v xml:space="preserve">Momentum Knowledge Services Pte Ltd เสนอราคา 200,751.95 บาท </v>
      </c>
      <c r="G358" s="53" t="s">
        <v>892</v>
      </c>
      <c r="H358" s="51">
        <v>200751.95</v>
      </c>
      <c r="I358" s="52" t="s">
        <v>18</v>
      </c>
      <c r="J358" s="52" t="s">
        <v>1115</v>
      </c>
      <c r="K358" s="54">
        <v>244308</v>
      </c>
    </row>
    <row r="359" spans="1:11" ht="100.5" customHeight="1" x14ac:dyDescent="0.35">
      <c r="A359" s="10">
        <v>354</v>
      </c>
      <c r="B359" s="50" t="s">
        <v>1116</v>
      </c>
      <c r="C359" s="51">
        <v>238000</v>
      </c>
      <c r="D359" s="51">
        <v>238000</v>
      </c>
      <c r="E359" s="52" t="s">
        <v>104</v>
      </c>
      <c r="F359" s="27" t="str">
        <f t="shared" si="17"/>
        <v xml:space="preserve">EBSCO INTERNATIONAL เสนอราคา 238,000.00 บาท </v>
      </c>
      <c r="G359" s="53" t="s">
        <v>854</v>
      </c>
      <c r="H359" s="51">
        <v>238000</v>
      </c>
      <c r="I359" s="52" t="s">
        <v>18</v>
      </c>
      <c r="J359" s="52" t="s">
        <v>1117</v>
      </c>
      <c r="K359" s="54">
        <v>244308</v>
      </c>
    </row>
    <row r="360" spans="1:11" ht="80.099999999999994" customHeight="1" x14ac:dyDescent="0.35">
      <c r="A360" s="10">
        <v>355</v>
      </c>
      <c r="B360" s="50" t="s">
        <v>1118</v>
      </c>
      <c r="C360" s="51">
        <v>285250</v>
      </c>
      <c r="D360" s="51">
        <v>285250</v>
      </c>
      <c r="E360" s="52" t="s">
        <v>104</v>
      </c>
      <c r="F360" s="27" t="str">
        <f t="shared" si="17"/>
        <v xml:space="preserve">EBSCO INTERNATIONAL เสนอราคา 285,250.00 บาท </v>
      </c>
      <c r="G360" s="53" t="s">
        <v>854</v>
      </c>
      <c r="H360" s="51">
        <v>285250</v>
      </c>
      <c r="I360" s="52" t="s">
        <v>18</v>
      </c>
      <c r="J360" s="52" t="s">
        <v>1119</v>
      </c>
      <c r="K360" s="54">
        <v>244308</v>
      </c>
    </row>
    <row r="361" spans="1:11" ht="80.099999999999994" customHeight="1" x14ac:dyDescent="0.35">
      <c r="A361" s="10">
        <v>356</v>
      </c>
      <c r="B361" s="50" t="s">
        <v>1120</v>
      </c>
      <c r="C361" s="51">
        <v>7704</v>
      </c>
      <c r="D361" s="51">
        <v>7704</v>
      </c>
      <c r="E361" s="52" t="s">
        <v>104</v>
      </c>
      <c r="F361" s="27" t="str">
        <f t="shared" si="17"/>
        <v xml:space="preserve">ห้างหุ้นส่วนจำกัด มิตรภาพการพิมพ์1995 เสนอราคา 7,704.00 บาท </v>
      </c>
      <c r="G361" s="53" t="s">
        <v>1078</v>
      </c>
      <c r="H361" s="51">
        <v>7704</v>
      </c>
      <c r="I361" s="52" t="s">
        <v>18</v>
      </c>
      <c r="J361" s="52" t="s">
        <v>1121</v>
      </c>
      <c r="K361" s="54">
        <v>244308</v>
      </c>
    </row>
    <row r="362" spans="1:11" ht="99" customHeight="1" x14ac:dyDescent="0.35">
      <c r="A362" s="10">
        <v>357</v>
      </c>
      <c r="B362" s="50" t="s">
        <v>1122</v>
      </c>
      <c r="C362" s="51">
        <v>113955</v>
      </c>
      <c r="D362" s="51">
        <v>113955</v>
      </c>
      <c r="E362" s="52" t="s">
        <v>104</v>
      </c>
      <c r="F362" s="27" t="str">
        <f t="shared" si="17"/>
        <v xml:space="preserve">บริษัท ดีพีแอล ดีเวลลอปเม้นท์ แอนด์ เซอร์วิส จำกัด เสนอราคา 113,955.00 บาท </v>
      </c>
      <c r="G362" s="53" t="s">
        <v>653</v>
      </c>
      <c r="H362" s="51">
        <v>113955</v>
      </c>
      <c r="I362" s="52" t="s">
        <v>18</v>
      </c>
      <c r="J362" s="52" t="s">
        <v>1123</v>
      </c>
      <c r="K362" s="54">
        <v>244308</v>
      </c>
    </row>
    <row r="363" spans="1:11" ht="100.5" customHeight="1" x14ac:dyDescent="0.35">
      <c r="A363" s="10">
        <v>358</v>
      </c>
      <c r="B363" s="11" t="s">
        <v>1124</v>
      </c>
      <c r="C363" s="12">
        <v>142500</v>
      </c>
      <c r="D363" s="13">
        <v>142500</v>
      </c>
      <c r="E363" s="14" t="str">
        <f>IF(C363&lt;=500000,"เฉพาะเจาะจง","e-bidding")</f>
        <v>เฉพาะเจาะจง</v>
      </c>
      <c r="F363" s="14" t="s">
        <v>1125</v>
      </c>
      <c r="G363" s="17" t="s">
        <v>1126</v>
      </c>
      <c r="H363" s="18">
        <v>142500</v>
      </c>
      <c r="I363" s="15" t="s">
        <v>18</v>
      </c>
      <c r="J363" s="17" t="s">
        <v>1127</v>
      </c>
      <c r="K363" s="19">
        <v>244309</v>
      </c>
    </row>
    <row r="364" spans="1:11" ht="143.25" customHeight="1" x14ac:dyDescent="0.35">
      <c r="A364" s="10">
        <v>359</v>
      </c>
      <c r="B364" s="11" t="s">
        <v>1128</v>
      </c>
      <c r="C364" s="12">
        <v>176000</v>
      </c>
      <c r="D364" s="13">
        <v>176000</v>
      </c>
      <c r="E364" s="14" t="str">
        <f>IF(C364&lt;=500000,"เฉพาะเจาะจง","e-bidding")</f>
        <v>เฉพาะเจาะจง</v>
      </c>
      <c r="F364" s="14" t="s">
        <v>1129</v>
      </c>
      <c r="G364" s="17" t="s">
        <v>1130</v>
      </c>
      <c r="H364" s="18">
        <v>175480</v>
      </c>
      <c r="I364" s="15" t="s">
        <v>18</v>
      </c>
      <c r="J364" s="17" t="s">
        <v>1131</v>
      </c>
      <c r="K364" s="19">
        <v>244309</v>
      </c>
    </row>
    <row r="365" spans="1:11" ht="98.25" customHeight="1" x14ac:dyDescent="0.35">
      <c r="A365" s="10">
        <v>360</v>
      </c>
      <c r="B365" s="36" t="s">
        <v>1132</v>
      </c>
      <c r="C365" s="37">
        <v>1300000</v>
      </c>
      <c r="D365" s="38">
        <v>13000000</v>
      </c>
      <c r="E365" s="39" t="str">
        <f>IF(C365&lt;=500000,"เฉพาะเจาะจง","e-bidding")</f>
        <v>e-bidding</v>
      </c>
      <c r="F365" s="40" t="s">
        <v>1133</v>
      </c>
      <c r="G365" s="39" t="s">
        <v>147</v>
      </c>
      <c r="H365" s="38">
        <v>1280000</v>
      </c>
      <c r="I365" s="41" t="s">
        <v>18</v>
      </c>
      <c r="J365" s="39" t="s">
        <v>1134</v>
      </c>
      <c r="K365" s="42">
        <v>244309</v>
      </c>
    </row>
    <row r="366" spans="1:11" ht="138" customHeight="1" x14ac:dyDescent="0.35">
      <c r="A366" s="10">
        <v>361</v>
      </c>
      <c r="B366" s="59" t="s">
        <v>1135</v>
      </c>
      <c r="C366" s="60">
        <v>2568000</v>
      </c>
      <c r="D366" s="61">
        <v>2568000</v>
      </c>
      <c r="E366" s="64" t="str">
        <f>IF(C366&lt;=500000,"เฉพาะเจาะจง","e-bidding")</f>
        <v>e-bidding</v>
      </c>
      <c r="F366" s="62" t="s">
        <v>1136</v>
      </c>
      <c r="G366" s="64" t="s">
        <v>38</v>
      </c>
      <c r="H366" s="61">
        <v>2540180</v>
      </c>
      <c r="I366" s="63" t="s">
        <v>18</v>
      </c>
      <c r="J366" s="64" t="s">
        <v>1137</v>
      </c>
      <c r="K366" s="71">
        <v>244309</v>
      </c>
    </row>
    <row r="367" spans="1:11" ht="80.099999999999994" customHeight="1" x14ac:dyDescent="0.35">
      <c r="A367" s="10">
        <v>362</v>
      </c>
      <c r="B367" s="117" t="s">
        <v>1138</v>
      </c>
      <c r="C367" s="12">
        <v>21000</v>
      </c>
      <c r="D367" s="29">
        <v>21000</v>
      </c>
      <c r="E367" s="30" t="s">
        <v>104</v>
      </c>
      <c r="F367" s="88" t="s">
        <v>1139</v>
      </c>
      <c r="G367" s="27" t="s">
        <v>1140</v>
      </c>
      <c r="H367" s="118">
        <v>20760</v>
      </c>
      <c r="I367" s="90" t="s">
        <v>18</v>
      </c>
      <c r="J367" s="30" t="s">
        <v>1141</v>
      </c>
      <c r="K367" s="119">
        <v>244309</v>
      </c>
    </row>
    <row r="368" spans="1:11" ht="80.099999999999994" customHeight="1" x14ac:dyDescent="0.35">
      <c r="A368" s="10">
        <v>363</v>
      </c>
      <c r="B368" s="117" t="s">
        <v>1142</v>
      </c>
      <c r="C368" s="12">
        <v>490000</v>
      </c>
      <c r="D368" s="29">
        <v>300000</v>
      </c>
      <c r="E368" s="30" t="s">
        <v>104</v>
      </c>
      <c r="F368" s="88" t="s">
        <v>1143</v>
      </c>
      <c r="G368" s="27" t="s">
        <v>1144</v>
      </c>
      <c r="H368" s="118">
        <v>300000</v>
      </c>
      <c r="I368" s="90" t="s">
        <v>18</v>
      </c>
      <c r="J368" s="30" t="s">
        <v>1145</v>
      </c>
      <c r="K368" s="119">
        <v>244309</v>
      </c>
    </row>
    <row r="369" spans="1:11" ht="80.099999999999994" customHeight="1" x14ac:dyDescent="0.35">
      <c r="A369" s="10">
        <v>364</v>
      </c>
      <c r="B369" s="120" t="s">
        <v>1146</v>
      </c>
      <c r="C369" s="12">
        <v>32528</v>
      </c>
      <c r="D369" s="29">
        <v>32528</v>
      </c>
      <c r="E369" s="17" t="s">
        <v>104</v>
      </c>
      <c r="F369" s="88" t="s">
        <v>1147</v>
      </c>
      <c r="G369" s="27" t="s">
        <v>1148</v>
      </c>
      <c r="H369" s="121">
        <v>32528</v>
      </c>
      <c r="I369" s="90" t="s">
        <v>18</v>
      </c>
      <c r="J369" s="27" t="s">
        <v>1149</v>
      </c>
      <c r="K369" s="19">
        <v>244309</v>
      </c>
    </row>
    <row r="370" spans="1:11" ht="80.099999999999994" customHeight="1" x14ac:dyDescent="0.35">
      <c r="A370" s="10">
        <v>365</v>
      </c>
      <c r="B370" s="50" t="s">
        <v>1150</v>
      </c>
      <c r="C370" s="51">
        <v>150000</v>
      </c>
      <c r="D370" s="51">
        <v>145520</v>
      </c>
      <c r="E370" s="52" t="s">
        <v>104</v>
      </c>
      <c r="F370" s="27" t="str">
        <f t="shared" ref="F370:F375" si="18">G370 &amp; " เสนอราคา " &amp; TEXT(H370,"#,##0.00") &amp; " บาท "</f>
        <v xml:space="preserve">บริษัท สมาร์ทเฮลท์ (ประเทศไทย) จำกัด เสนอราคา 145,520.00 บาท </v>
      </c>
      <c r="G370" s="53" t="s">
        <v>1151</v>
      </c>
      <c r="H370" s="51">
        <v>145520</v>
      </c>
      <c r="I370" s="52" t="s">
        <v>18</v>
      </c>
      <c r="J370" s="52" t="s">
        <v>1152</v>
      </c>
      <c r="K370" s="54">
        <v>244309</v>
      </c>
    </row>
    <row r="371" spans="1:11" ht="80.099999999999994" customHeight="1" x14ac:dyDescent="0.35">
      <c r="A371" s="10">
        <v>366</v>
      </c>
      <c r="B371" s="50" t="s">
        <v>1153</v>
      </c>
      <c r="C371" s="51">
        <v>8000</v>
      </c>
      <c r="D371" s="51">
        <v>8000</v>
      </c>
      <c r="E371" s="52" t="s">
        <v>104</v>
      </c>
      <c r="F371" s="27" t="str">
        <f t="shared" si="18"/>
        <v xml:space="preserve">ห้างหุ้นส่วนจำกัด ไทยรัตน์วัสดุภัณฑ์ (1997) เสนอราคา 8,000.00 บาท </v>
      </c>
      <c r="G371" s="53" t="s">
        <v>1050</v>
      </c>
      <c r="H371" s="51">
        <v>8000</v>
      </c>
      <c r="I371" s="52" t="s">
        <v>18</v>
      </c>
      <c r="J371" s="52" t="s">
        <v>1154</v>
      </c>
      <c r="K371" s="54">
        <v>244309</v>
      </c>
    </row>
    <row r="372" spans="1:11" ht="80.099999999999994" customHeight="1" x14ac:dyDescent="0.35">
      <c r="A372" s="10">
        <v>367</v>
      </c>
      <c r="B372" s="50" t="s">
        <v>1155</v>
      </c>
      <c r="C372" s="51">
        <v>48150</v>
      </c>
      <c r="D372" s="51">
        <v>48150</v>
      </c>
      <c r="E372" s="52" t="s">
        <v>104</v>
      </c>
      <c r="F372" s="27" t="str">
        <f t="shared" si="18"/>
        <v xml:space="preserve">บริษัท ฮิตาชิ เอลลิเวเตอร์ (ประเทศไทย) จำกัด เสนอราคา 43,335.00 บาท </v>
      </c>
      <c r="G372" s="53" t="s">
        <v>1156</v>
      </c>
      <c r="H372" s="51">
        <v>43335</v>
      </c>
      <c r="I372" s="52" t="s">
        <v>18</v>
      </c>
      <c r="J372" s="52" t="s">
        <v>1157</v>
      </c>
      <c r="K372" s="54">
        <v>244309</v>
      </c>
    </row>
    <row r="373" spans="1:11" ht="80.099999999999994" customHeight="1" x14ac:dyDescent="0.35">
      <c r="A373" s="10">
        <v>368</v>
      </c>
      <c r="B373" s="50" t="s">
        <v>1158</v>
      </c>
      <c r="C373" s="51">
        <v>16050</v>
      </c>
      <c r="D373" s="51">
        <v>16050</v>
      </c>
      <c r="E373" s="52" t="s">
        <v>104</v>
      </c>
      <c r="F373" s="27" t="str">
        <f t="shared" si="18"/>
        <v xml:space="preserve">บริษัท ดีเอสอี จำกัด เสนอราคา 16,050.00 บาท </v>
      </c>
      <c r="G373" s="53" t="s">
        <v>1159</v>
      </c>
      <c r="H373" s="51">
        <v>16050</v>
      </c>
      <c r="I373" s="52" t="s">
        <v>18</v>
      </c>
      <c r="J373" s="52" t="s">
        <v>1160</v>
      </c>
      <c r="K373" s="54">
        <v>244309</v>
      </c>
    </row>
    <row r="374" spans="1:11" ht="80.099999999999994" customHeight="1" x14ac:dyDescent="0.35">
      <c r="A374" s="10">
        <v>369</v>
      </c>
      <c r="B374" s="50" t="s">
        <v>1161</v>
      </c>
      <c r="C374" s="51">
        <v>58000</v>
      </c>
      <c r="D374" s="51">
        <v>58000</v>
      </c>
      <c r="E374" s="52" t="s">
        <v>104</v>
      </c>
      <c r="F374" s="27" t="str">
        <f t="shared" si="18"/>
        <v xml:space="preserve">ห้างหุ้นส่วนจำกัด นวกรวิศวกรรม เสนอราคา 58,000.00 บาท </v>
      </c>
      <c r="G374" s="53" t="s">
        <v>363</v>
      </c>
      <c r="H374" s="51">
        <v>58000</v>
      </c>
      <c r="I374" s="52" t="s">
        <v>18</v>
      </c>
      <c r="J374" s="52" t="s">
        <v>1162</v>
      </c>
      <c r="K374" s="54">
        <v>244309</v>
      </c>
    </row>
    <row r="375" spans="1:11" ht="80.099999999999994" customHeight="1" x14ac:dyDescent="0.35">
      <c r="A375" s="10">
        <v>370</v>
      </c>
      <c r="B375" s="50" t="s">
        <v>1163</v>
      </c>
      <c r="C375" s="51">
        <v>12500</v>
      </c>
      <c r="D375" s="51">
        <v>10500</v>
      </c>
      <c r="E375" s="52" t="s">
        <v>104</v>
      </c>
      <c r="F375" s="27" t="str">
        <f t="shared" si="18"/>
        <v xml:space="preserve">บริษัท นาฟ จำกัด เสนอราคา 10,500.00 บาท </v>
      </c>
      <c r="G375" s="53" t="s">
        <v>960</v>
      </c>
      <c r="H375" s="51">
        <v>10500</v>
      </c>
      <c r="I375" s="52" t="s">
        <v>18</v>
      </c>
      <c r="J375" s="52" t="s">
        <v>1164</v>
      </c>
      <c r="K375" s="54">
        <v>244309</v>
      </c>
    </row>
    <row r="376" spans="1:11" ht="80.099999999999994" customHeight="1" x14ac:dyDescent="0.35">
      <c r="A376" s="10">
        <v>371</v>
      </c>
      <c r="B376" s="55" t="s">
        <v>1165</v>
      </c>
      <c r="C376" s="122">
        <v>720</v>
      </c>
      <c r="D376" s="122">
        <v>720</v>
      </c>
      <c r="E376" s="17" t="s">
        <v>104</v>
      </c>
      <c r="F376" s="14" t="s">
        <v>1166</v>
      </c>
      <c r="G376" s="14" t="s">
        <v>105</v>
      </c>
      <c r="H376" s="122">
        <v>720</v>
      </c>
      <c r="I376" s="17" t="s">
        <v>18</v>
      </c>
      <c r="J376" s="17" t="s">
        <v>1167</v>
      </c>
      <c r="K376" s="19">
        <v>244309</v>
      </c>
    </row>
    <row r="377" spans="1:11" ht="80.099999999999994" customHeight="1" x14ac:dyDescent="0.35">
      <c r="A377" s="10">
        <v>372</v>
      </c>
      <c r="B377" s="55" t="s">
        <v>1168</v>
      </c>
      <c r="C377" s="56">
        <v>24170</v>
      </c>
      <c r="D377" s="56">
        <v>24170</v>
      </c>
      <c r="E377" s="17" t="s">
        <v>104</v>
      </c>
      <c r="F377" s="14" t="s">
        <v>1169</v>
      </c>
      <c r="G377" s="14" t="s">
        <v>1050</v>
      </c>
      <c r="H377" s="56">
        <v>24170</v>
      </c>
      <c r="I377" s="17" t="s">
        <v>18</v>
      </c>
      <c r="J377" s="17" t="s">
        <v>1170</v>
      </c>
      <c r="K377" s="19">
        <v>244309</v>
      </c>
    </row>
    <row r="378" spans="1:11" ht="80.099999999999994" customHeight="1" x14ac:dyDescent="0.35">
      <c r="A378" s="10">
        <v>373</v>
      </c>
      <c r="B378" s="50" t="s">
        <v>1171</v>
      </c>
      <c r="C378" s="51">
        <v>7554.2</v>
      </c>
      <c r="D378" s="51">
        <v>7554.2</v>
      </c>
      <c r="E378" s="52" t="s">
        <v>104</v>
      </c>
      <c r="F378" s="27" t="str">
        <f>G378 &amp; " เสนอราคา " &amp; TEXT(H378,"#,##0.00") &amp; " บาท "</f>
        <v xml:space="preserve">บริษัท ดีเคเอสเอช (ประเทศไทย) จำกัด เสนอราคา 7,554.20 บาท </v>
      </c>
      <c r="G378" s="53" t="s">
        <v>632</v>
      </c>
      <c r="H378" s="51">
        <v>7554.2</v>
      </c>
      <c r="I378" s="52" t="s">
        <v>18</v>
      </c>
      <c r="J378" s="52" t="s">
        <v>1172</v>
      </c>
      <c r="K378" s="54">
        <v>244309</v>
      </c>
    </row>
    <row r="379" spans="1:11" ht="74.25" customHeight="1" x14ac:dyDescent="0.35">
      <c r="A379" s="10">
        <v>374</v>
      </c>
      <c r="B379" s="50" t="s">
        <v>1173</v>
      </c>
      <c r="C379" s="51">
        <v>240000</v>
      </c>
      <c r="D379" s="51">
        <v>192600</v>
      </c>
      <c r="E379" s="52" t="s">
        <v>104</v>
      </c>
      <c r="F379" s="27" t="str">
        <f>G379 &amp; " เสนอราคา " &amp; TEXT(H379,"#,##0.00") &amp; " บาท "</f>
        <v xml:space="preserve">บริษัท ดาต้าเซ็ต จำกัด เสนอราคา 192,600.00 บาท </v>
      </c>
      <c r="G379" s="53" t="s">
        <v>1174</v>
      </c>
      <c r="H379" s="51">
        <v>192600</v>
      </c>
      <c r="I379" s="52" t="s">
        <v>18</v>
      </c>
      <c r="J379" s="52" t="s">
        <v>1175</v>
      </c>
      <c r="K379" s="54">
        <v>244309</v>
      </c>
    </row>
    <row r="380" spans="1:11" ht="80.099999999999994" customHeight="1" x14ac:dyDescent="0.35">
      <c r="A380" s="10">
        <v>375</v>
      </c>
      <c r="B380" s="50" t="s">
        <v>1176</v>
      </c>
      <c r="C380" s="51">
        <v>18320</v>
      </c>
      <c r="D380" s="51">
        <v>18320</v>
      </c>
      <c r="E380" s="52" t="s">
        <v>104</v>
      </c>
      <c r="F380" s="27" t="str">
        <f>G380 &amp; " เสนอราคา " &amp; TEXT(H380,"#,##0.00") &amp; " บาท "</f>
        <v xml:space="preserve">บริษัท โกลบอล ไซแอนติฟิค จำกัด เสนอราคา 18,320.00 บาท </v>
      </c>
      <c r="G380" s="53" t="s">
        <v>199</v>
      </c>
      <c r="H380" s="51">
        <v>18320</v>
      </c>
      <c r="I380" s="52" t="s">
        <v>18</v>
      </c>
      <c r="J380" s="52" t="s">
        <v>1177</v>
      </c>
      <c r="K380" s="54">
        <v>244309</v>
      </c>
    </row>
    <row r="381" spans="1:11" ht="225" customHeight="1" x14ac:dyDescent="0.35">
      <c r="A381" s="10">
        <v>376</v>
      </c>
      <c r="B381" s="74" t="s">
        <v>1178</v>
      </c>
      <c r="C381" s="75">
        <v>1300000</v>
      </c>
      <c r="D381" s="75">
        <v>1290955</v>
      </c>
      <c r="E381" s="76" t="s">
        <v>102</v>
      </c>
      <c r="F381" s="33" t="s">
        <v>1179</v>
      </c>
      <c r="G381" s="77" t="s">
        <v>1180</v>
      </c>
      <c r="H381" s="75">
        <v>700000</v>
      </c>
      <c r="I381" s="76" t="s">
        <v>18</v>
      </c>
      <c r="J381" s="76" t="s">
        <v>1181</v>
      </c>
      <c r="K381" s="78">
        <v>244309</v>
      </c>
    </row>
    <row r="382" spans="1:11" ht="80.099999999999994" customHeight="1" x14ac:dyDescent="0.35">
      <c r="A382" s="10">
        <v>377</v>
      </c>
      <c r="B382" s="50" t="s">
        <v>1182</v>
      </c>
      <c r="C382" s="51">
        <v>98530</v>
      </c>
      <c r="D382" s="51">
        <v>98530</v>
      </c>
      <c r="E382" s="52" t="s">
        <v>104</v>
      </c>
      <c r="F382" s="27" t="s">
        <v>1183</v>
      </c>
      <c r="G382" s="53" t="s">
        <v>664</v>
      </c>
      <c r="H382" s="51">
        <v>98530</v>
      </c>
      <c r="I382" s="52" t="s">
        <v>18</v>
      </c>
      <c r="J382" s="52" t="s">
        <v>1184</v>
      </c>
      <c r="K382" s="54">
        <v>244309</v>
      </c>
    </row>
    <row r="383" spans="1:11" ht="80.099999999999994" customHeight="1" x14ac:dyDescent="0.35">
      <c r="A383" s="10">
        <v>378</v>
      </c>
      <c r="B383" s="50" t="s">
        <v>1185</v>
      </c>
      <c r="C383" s="51">
        <v>46545</v>
      </c>
      <c r="D383" s="51">
        <v>46545</v>
      </c>
      <c r="E383" s="52" t="s">
        <v>104</v>
      </c>
      <c r="F383" s="27" t="s">
        <v>1186</v>
      </c>
      <c r="G383" s="53" t="s">
        <v>1187</v>
      </c>
      <c r="H383" s="51">
        <v>46545</v>
      </c>
      <c r="I383" s="52" t="s">
        <v>18</v>
      </c>
      <c r="J383" s="52" t="s">
        <v>1188</v>
      </c>
      <c r="K383" s="54">
        <v>244309</v>
      </c>
    </row>
    <row r="384" spans="1:11" ht="80.099999999999994" customHeight="1" x14ac:dyDescent="0.35">
      <c r="A384" s="10">
        <v>379</v>
      </c>
      <c r="B384" s="50" t="s">
        <v>1189</v>
      </c>
      <c r="C384" s="51">
        <v>6248.8</v>
      </c>
      <c r="D384" s="51">
        <v>6248.8</v>
      </c>
      <c r="E384" s="52" t="s">
        <v>104</v>
      </c>
      <c r="F384" s="27" t="s">
        <v>1190</v>
      </c>
      <c r="G384" s="53" t="s">
        <v>1191</v>
      </c>
      <c r="H384" s="51">
        <v>6248.8</v>
      </c>
      <c r="I384" s="52" t="s">
        <v>18</v>
      </c>
      <c r="J384" s="52" t="s">
        <v>1192</v>
      </c>
      <c r="K384" s="54">
        <v>244309</v>
      </c>
    </row>
    <row r="385" spans="1:11" ht="80.099999999999994" customHeight="1" x14ac:dyDescent="0.35">
      <c r="A385" s="10">
        <v>380</v>
      </c>
      <c r="B385" s="50" t="s">
        <v>1193</v>
      </c>
      <c r="C385" s="51">
        <v>26964</v>
      </c>
      <c r="D385" s="51">
        <v>26964</v>
      </c>
      <c r="E385" s="52" t="s">
        <v>104</v>
      </c>
      <c r="F385" s="27" t="str">
        <f t="shared" ref="F385:F394" si="19">G385 &amp; " เสนอราคา " &amp; TEXT(H385,"#,##0.00") &amp; " บาท "</f>
        <v xml:space="preserve">บริษัท อิตัลมาร์ (ประเทศไทย) จำกัด เสนอราคา 26,964.00 บาท </v>
      </c>
      <c r="G385" s="53" t="s">
        <v>697</v>
      </c>
      <c r="H385" s="51">
        <v>26964</v>
      </c>
      <c r="I385" s="52" t="s">
        <v>18</v>
      </c>
      <c r="J385" s="52" t="s">
        <v>1194</v>
      </c>
      <c r="K385" s="54">
        <v>244309</v>
      </c>
    </row>
    <row r="386" spans="1:11" ht="80.099999999999994" customHeight="1" x14ac:dyDescent="0.35">
      <c r="A386" s="10">
        <v>381</v>
      </c>
      <c r="B386" s="50" t="s">
        <v>1195</v>
      </c>
      <c r="C386" s="51">
        <v>1450</v>
      </c>
      <c r="D386" s="51">
        <v>1450</v>
      </c>
      <c r="E386" s="52" t="s">
        <v>104</v>
      </c>
      <c r="F386" s="27" t="str">
        <f t="shared" si="19"/>
        <v xml:space="preserve">ห้างหุ้นส่วนจำกัด โชคเอี่ยมศิริ ทรานสปอร์ต เสนอราคา 1,450.00 บาท </v>
      </c>
      <c r="G386" s="53" t="s">
        <v>1196</v>
      </c>
      <c r="H386" s="51">
        <v>1450</v>
      </c>
      <c r="I386" s="52" t="s">
        <v>18</v>
      </c>
      <c r="J386" s="52" t="s">
        <v>1197</v>
      </c>
      <c r="K386" s="54">
        <v>244309</v>
      </c>
    </row>
    <row r="387" spans="1:11" ht="80.099999999999994" customHeight="1" x14ac:dyDescent="0.35">
      <c r="A387" s="10">
        <v>382</v>
      </c>
      <c r="B387" s="50" t="s">
        <v>1198</v>
      </c>
      <c r="C387" s="51">
        <v>3400</v>
      </c>
      <c r="D387" s="51">
        <v>3400</v>
      </c>
      <c r="E387" s="52" t="s">
        <v>104</v>
      </c>
      <c r="F387" s="27" t="str">
        <f t="shared" si="19"/>
        <v xml:space="preserve">ห้างหุ้นส่วนจำกัด โอเค เด็นทัล ซัพพลาย กรุ๊ป เสนอราคา 3,400.00 บาท </v>
      </c>
      <c r="G387" s="53" t="s">
        <v>847</v>
      </c>
      <c r="H387" s="51">
        <v>3400</v>
      </c>
      <c r="I387" s="52" t="s">
        <v>18</v>
      </c>
      <c r="J387" s="52" t="s">
        <v>1199</v>
      </c>
      <c r="K387" s="54">
        <v>244309</v>
      </c>
    </row>
    <row r="388" spans="1:11" ht="80.099999999999994" customHeight="1" x14ac:dyDescent="0.35">
      <c r="A388" s="10">
        <v>383</v>
      </c>
      <c r="B388" s="50" t="s">
        <v>1200</v>
      </c>
      <c r="C388" s="51">
        <v>21000</v>
      </c>
      <c r="D388" s="51">
        <v>21000</v>
      </c>
      <c r="E388" s="52" t="s">
        <v>104</v>
      </c>
      <c r="F388" s="27" t="str">
        <f t="shared" si="19"/>
        <v xml:space="preserve">บริษัท สมบูรณ์การพิมพ์ จำกัด เสนอราคา 21,000.00 บาท </v>
      </c>
      <c r="G388" s="53" t="s">
        <v>1201</v>
      </c>
      <c r="H388" s="51">
        <v>21000</v>
      </c>
      <c r="I388" s="52" t="s">
        <v>18</v>
      </c>
      <c r="J388" s="52" t="s">
        <v>1202</v>
      </c>
      <c r="K388" s="54">
        <v>244309</v>
      </c>
    </row>
    <row r="389" spans="1:11" ht="80.099999999999994" customHeight="1" x14ac:dyDescent="0.35">
      <c r="A389" s="10">
        <v>384</v>
      </c>
      <c r="B389" s="50" t="s">
        <v>1203</v>
      </c>
      <c r="C389" s="51">
        <v>5606.8</v>
      </c>
      <c r="D389" s="51">
        <v>5606.8</v>
      </c>
      <c r="E389" s="52" t="s">
        <v>104</v>
      </c>
      <c r="F389" s="27" t="str">
        <f t="shared" si="19"/>
        <v xml:space="preserve">บริษัท ทีเอ็มที เอ็นจิเนียริ่ง แอนด์ เทรดดิ้ง จำกัด เสนอราคา 5,606.80 บาท </v>
      </c>
      <c r="G389" s="53" t="s">
        <v>1204</v>
      </c>
      <c r="H389" s="51">
        <v>5606.8</v>
      </c>
      <c r="I389" s="52" t="s">
        <v>18</v>
      </c>
      <c r="J389" s="52" t="s">
        <v>1205</v>
      </c>
      <c r="K389" s="54">
        <v>244309</v>
      </c>
    </row>
    <row r="390" spans="1:11" ht="80.099999999999994" customHeight="1" x14ac:dyDescent="0.35">
      <c r="A390" s="10">
        <v>385</v>
      </c>
      <c r="B390" s="50" t="s">
        <v>1206</v>
      </c>
      <c r="C390" s="51">
        <v>9000</v>
      </c>
      <c r="D390" s="51">
        <v>8502</v>
      </c>
      <c r="E390" s="52" t="s">
        <v>104</v>
      </c>
      <c r="F390" s="27" t="str">
        <f t="shared" si="19"/>
        <v xml:space="preserve">บริษัท รวมวิทยา จำกัด เสนอราคา 8,502.00 บาท </v>
      </c>
      <c r="G390" s="53" t="s">
        <v>1207</v>
      </c>
      <c r="H390" s="51">
        <v>8502</v>
      </c>
      <c r="I390" s="52" t="s">
        <v>18</v>
      </c>
      <c r="J390" s="52" t="s">
        <v>1208</v>
      </c>
      <c r="K390" s="54">
        <v>244309</v>
      </c>
    </row>
    <row r="391" spans="1:11" ht="80.099999999999994" customHeight="1" x14ac:dyDescent="0.35">
      <c r="A391" s="10">
        <v>386</v>
      </c>
      <c r="B391" s="50" t="s">
        <v>1209</v>
      </c>
      <c r="C391" s="51">
        <v>63879</v>
      </c>
      <c r="D391" s="51">
        <v>63879</v>
      </c>
      <c r="E391" s="52" t="s">
        <v>104</v>
      </c>
      <c r="F391" s="27" t="str">
        <f t="shared" si="19"/>
        <v xml:space="preserve">บริษัท ออลล์เว็บ เทคโนโลยี่ จำกัด เสนอราคา 63,879.00 บาท </v>
      </c>
      <c r="G391" s="53" t="s">
        <v>1210</v>
      </c>
      <c r="H391" s="51">
        <v>63879</v>
      </c>
      <c r="I391" s="52" t="s">
        <v>18</v>
      </c>
      <c r="J391" s="52" t="s">
        <v>1211</v>
      </c>
      <c r="K391" s="54">
        <v>244309</v>
      </c>
    </row>
    <row r="392" spans="1:11" ht="80.099999999999994" customHeight="1" x14ac:dyDescent="0.35">
      <c r="A392" s="10">
        <v>387</v>
      </c>
      <c r="B392" s="50" t="s">
        <v>1212</v>
      </c>
      <c r="C392" s="51">
        <v>14766</v>
      </c>
      <c r="D392" s="51">
        <v>14766</v>
      </c>
      <c r="E392" s="52" t="s">
        <v>104</v>
      </c>
      <c r="F392" s="27" t="str">
        <f t="shared" si="19"/>
        <v xml:space="preserve">บริษัท ซายน์เทค จำกัด เสนอราคา 14,766.00 บาท </v>
      </c>
      <c r="G392" s="53" t="s">
        <v>1213</v>
      </c>
      <c r="H392" s="51">
        <v>14766</v>
      </c>
      <c r="I392" s="52" t="s">
        <v>18</v>
      </c>
      <c r="J392" s="52" t="s">
        <v>1214</v>
      </c>
      <c r="K392" s="54">
        <v>244309</v>
      </c>
    </row>
    <row r="393" spans="1:11" ht="66" customHeight="1" x14ac:dyDescent="0.35">
      <c r="A393" s="10">
        <v>388</v>
      </c>
      <c r="B393" s="50" t="s">
        <v>1215</v>
      </c>
      <c r="C393" s="51">
        <v>1200</v>
      </c>
      <c r="D393" s="51">
        <v>1200</v>
      </c>
      <c r="E393" s="52" t="s">
        <v>104</v>
      </c>
      <c r="F393" s="27" t="str">
        <f t="shared" si="19"/>
        <v xml:space="preserve">บริษัท โฮมเด้นท์ กรุ๊ป จำกัด เสนอราคา 1,200.00 บาท </v>
      </c>
      <c r="G393" s="53" t="s">
        <v>1216</v>
      </c>
      <c r="H393" s="51">
        <v>1200</v>
      </c>
      <c r="I393" s="52" t="s">
        <v>18</v>
      </c>
      <c r="J393" s="52" t="s">
        <v>1217</v>
      </c>
      <c r="K393" s="54">
        <v>244309</v>
      </c>
    </row>
    <row r="394" spans="1:11" ht="80.099999999999994" customHeight="1" x14ac:dyDescent="0.35">
      <c r="A394" s="10">
        <v>389</v>
      </c>
      <c r="B394" s="50" t="s">
        <v>1218</v>
      </c>
      <c r="C394" s="51">
        <v>23000</v>
      </c>
      <c r="D394" s="51">
        <v>23000</v>
      </c>
      <c r="E394" s="52" t="s">
        <v>104</v>
      </c>
      <c r="F394" s="27" t="str">
        <f t="shared" si="19"/>
        <v xml:space="preserve">บริษัท ลีโก้ อินสตรูเมนท์ส (ประเทศไทย) จำกัด เสนอราคา 22,999.65 บาท </v>
      </c>
      <c r="G394" s="53" t="s">
        <v>1219</v>
      </c>
      <c r="H394" s="51">
        <v>22999.65</v>
      </c>
      <c r="I394" s="52" t="s">
        <v>18</v>
      </c>
      <c r="J394" s="52" t="s">
        <v>1220</v>
      </c>
      <c r="K394" s="54">
        <v>244309</v>
      </c>
    </row>
    <row r="395" spans="1:11" ht="249.75" customHeight="1" x14ac:dyDescent="0.35">
      <c r="A395" s="10">
        <v>390</v>
      </c>
      <c r="B395" s="66" t="s">
        <v>1221</v>
      </c>
      <c r="C395" s="67">
        <v>510000</v>
      </c>
      <c r="D395" s="34">
        <v>510000</v>
      </c>
      <c r="E395" s="32" t="str">
        <f>IF(C395&lt;=500000,"เฉพาะเจาะจง","e-bidding")</f>
        <v>e-bidding</v>
      </c>
      <c r="F395" s="32" t="s">
        <v>1222</v>
      </c>
      <c r="G395" s="123" t="s">
        <v>1223</v>
      </c>
      <c r="H395" s="34">
        <v>380000</v>
      </c>
      <c r="I395" s="69" t="s">
        <v>18</v>
      </c>
      <c r="J395" s="33" t="s">
        <v>1224</v>
      </c>
      <c r="K395" s="70">
        <v>244312</v>
      </c>
    </row>
    <row r="396" spans="1:11" ht="80.099999999999994" customHeight="1" x14ac:dyDescent="0.35">
      <c r="A396" s="10">
        <v>391</v>
      </c>
      <c r="B396" s="11" t="s">
        <v>1225</v>
      </c>
      <c r="C396" s="12">
        <v>80000</v>
      </c>
      <c r="D396" s="29">
        <v>80000</v>
      </c>
      <c r="E396" s="27" t="str">
        <f>IF(C396&lt;=500000,"เฉพาะเจาะจง","e-bidding")</f>
        <v>เฉพาะเจาะจง</v>
      </c>
      <c r="F396" s="14" t="s">
        <v>1226</v>
      </c>
      <c r="G396" s="27" t="s">
        <v>1227</v>
      </c>
      <c r="H396" s="29">
        <v>80000</v>
      </c>
      <c r="I396" s="15" t="s">
        <v>18</v>
      </c>
      <c r="J396" s="27" t="s">
        <v>1228</v>
      </c>
      <c r="K396" s="28">
        <v>244312</v>
      </c>
    </row>
    <row r="397" spans="1:11" ht="102.75" customHeight="1" x14ac:dyDescent="0.35">
      <c r="A397" s="10">
        <v>392</v>
      </c>
      <c r="B397" s="66" t="s">
        <v>1229</v>
      </c>
      <c r="C397" s="67">
        <v>1284000</v>
      </c>
      <c r="D397" s="34">
        <v>1284000</v>
      </c>
      <c r="E397" s="80" t="str">
        <f>IF(C397&lt;=500000,"เฉพาะเจาะจง","e-bidding")</f>
        <v>e-bidding</v>
      </c>
      <c r="F397" s="32" t="s">
        <v>1230</v>
      </c>
      <c r="G397" s="33" t="s">
        <v>247</v>
      </c>
      <c r="H397" s="34">
        <v>1236000</v>
      </c>
      <c r="I397" s="69" t="s">
        <v>18</v>
      </c>
      <c r="J397" s="33" t="s">
        <v>1231</v>
      </c>
      <c r="K397" s="70">
        <v>244312</v>
      </c>
    </row>
    <row r="398" spans="1:11" ht="80.099999999999994" customHeight="1" x14ac:dyDescent="0.35">
      <c r="A398" s="10">
        <v>393</v>
      </c>
      <c r="B398" s="86" t="s">
        <v>1232</v>
      </c>
      <c r="C398" s="12">
        <v>275000</v>
      </c>
      <c r="D398" s="18">
        <v>255200</v>
      </c>
      <c r="E398" s="87" t="s">
        <v>104</v>
      </c>
      <c r="F398" s="88" t="s">
        <v>1233</v>
      </c>
      <c r="G398" s="88" t="s">
        <v>942</v>
      </c>
      <c r="H398" s="89">
        <v>255200</v>
      </c>
      <c r="I398" s="90" t="s">
        <v>18</v>
      </c>
      <c r="J398" s="87" t="s">
        <v>1234</v>
      </c>
      <c r="K398" s="19">
        <v>244312</v>
      </c>
    </row>
    <row r="399" spans="1:11" ht="80.099999999999994" customHeight="1" x14ac:dyDescent="0.35">
      <c r="A399" s="10">
        <v>394</v>
      </c>
      <c r="B399" s="86" t="s">
        <v>1235</v>
      </c>
      <c r="C399" s="12">
        <v>77500</v>
      </c>
      <c r="D399" s="18">
        <v>77500</v>
      </c>
      <c r="E399" s="87" t="s">
        <v>104</v>
      </c>
      <c r="F399" s="88" t="s">
        <v>1236</v>
      </c>
      <c r="G399" s="88" t="s">
        <v>942</v>
      </c>
      <c r="H399" s="89">
        <v>77000</v>
      </c>
      <c r="I399" s="90" t="s">
        <v>18</v>
      </c>
      <c r="J399" s="87" t="s">
        <v>1234</v>
      </c>
      <c r="K399" s="19">
        <v>244312</v>
      </c>
    </row>
    <row r="400" spans="1:11" ht="80.099999999999994" customHeight="1" x14ac:dyDescent="0.35">
      <c r="A400" s="10">
        <v>395</v>
      </c>
      <c r="B400" s="86" t="s">
        <v>1237</v>
      </c>
      <c r="C400" s="12">
        <v>23800</v>
      </c>
      <c r="D400" s="18">
        <v>23800</v>
      </c>
      <c r="E400" s="87" t="s">
        <v>104</v>
      </c>
      <c r="F400" s="88" t="s">
        <v>1238</v>
      </c>
      <c r="G400" s="88" t="s">
        <v>942</v>
      </c>
      <c r="H400" s="89">
        <v>23800</v>
      </c>
      <c r="I400" s="90" t="s">
        <v>18</v>
      </c>
      <c r="J400" s="87" t="s">
        <v>1234</v>
      </c>
      <c r="K400" s="19">
        <v>244312</v>
      </c>
    </row>
    <row r="401" spans="1:11" ht="80.099999999999994" customHeight="1" x14ac:dyDescent="0.35">
      <c r="A401" s="10">
        <v>396</v>
      </c>
      <c r="B401" s="86" t="s">
        <v>1239</v>
      </c>
      <c r="C401" s="12">
        <v>11600</v>
      </c>
      <c r="D401" s="18">
        <v>11600</v>
      </c>
      <c r="E401" s="87" t="s">
        <v>104</v>
      </c>
      <c r="F401" s="88" t="s">
        <v>1240</v>
      </c>
      <c r="G401" s="88" t="s">
        <v>942</v>
      </c>
      <c r="H401" s="89">
        <v>11500</v>
      </c>
      <c r="I401" s="90" t="s">
        <v>18</v>
      </c>
      <c r="J401" s="87" t="s">
        <v>1234</v>
      </c>
      <c r="K401" s="19">
        <v>244312</v>
      </c>
    </row>
    <row r="402" spans="1:11" ht="80.099999999999994" customHeight="1" x14ac:dyDescent="0.35">
      <c r="A402" s="10">
        <v>397</v>
      </c>
      <c r="B402" s="86" t="s">
        <v>1241</v>
      </c>
      <c r="C402" s="12">
        <v>32000</v>
      </c>
      <c r="D402" s="18">
        <v>32000</v>
      </c>
      <c r="E402" s="87" t="s">
        <v>104</v>
      </c>
      <c r="F402" s="88" t="s">
        <v>1242</v>
      </c>
      <c r="G402" s="88" t="s">
        <v>1243</v>
      </c>
      <c r="H402" s="89">
        <v>31000</v>
      </c>
      <c r="I402" s="90" t="s">
        <v>18</v>
      </c>
      <c r="J402" s="87" t="s">
        <v>1234</v>
      </c>
      <c r="K402" s="19">
        <v>244312</v>
      </c>
    </row>
    <row r="403" spans="1:11" ht="80.099999999999994" customHeight="1" x14ac:dyDescent="0.35">
      <c r="A403" s="10">
        <v>398</v>
      </c>
      <c r="B403" s="124" t="s">
        <v>1244</v>
      </c>
      <c r="C403" s="12">
        <v>24500</v>
      </c>
      <c r="D403" s="18">
        <v>24500</v>
      </c>
      <c r="E403" s="87" t="s">
        <v>104</v>
      </c>
      <c r="F403" s="88" t="s">
        <v>1245</v>
      </c>
      <c r="G403" s="88" t="s">
        <v>942</v>
      </c>
      <c r="H403" s="89">
        <v>24000</v>
      </c>
      <c r="I403" s="90" t="s">
        <v>18</v>
      </c>
      <c r="J403" s="87" t="s">
        <v>1234</v>
      </c>
      <c r="K403" s="19">
        <v>244312</v>
      </c>
    </row>
    <row r="404" spans="1:11" ht="80.099999999999994" customHeight="1" x14ac:dyDescent="0.35">
      <c r="A404" s="10">
        <v>399</v>
      </c>
      <c r="B404" s="11" t="s">
        <v>1246</v>
      </c>
      <c r="C404" s="12">
        <v>13000</v>
      </c>
      <c r="D404" s="13">
        <v>13000</v>
      </c>
      <c r="E404" s="17" t="s">
        <v>104</v>
      </c>
      <c r="F404" s="88" t="s">
        <v>1247</v>
      </c>
      <c r="G404" s="14" t="s">
        <v>1248</v>
      </c>
      <c r="H404" s="89">
        <v>13000</v>
      </c>
      <c r="I404" s="90" t="s">
        <v>18</v>
      </c>
      <c r="J404" s="17" t="s">
        <v>1249</v>
      </c>
      <c r="K404" s="19">
        <v>244312</v>
      </c>
    </row>
    <row r="405" spans="1:11" ht="80.099999999999994" customHeight="1" x14ac:dyDescent="0.35">
      <c r="A405" s="10">
        <v>400</v>
      </c>
      <c r="B405" s="11" t="s">
        <v>1250</v>
      </c>
      <c r="C405" s="12">
        <v>50000</v>
      </c>
      <c r="D405" s="13">
        <v>50000</v>
      </c>
      <c r="E405" s="17" t="s">
        <v>104</v>
      </c>
      <c r="F405" s="88" t="s">
        <v>1251</v>
      </c>
      <c r="G405" s="14" t="s">
        <v>1248</v>
      </c>
      <c r="H405" s="89">
        <v>50000</v>
      </c>
      <c r="I405" s="90" t="s">
        <v>18</v>
      </c>
      <c r="J405" s="17" t="s">
        <v>1249</v>
      </c>
      <c r="K405" s="19">
        <v>244312</v>
      </c>
    </row>
    <row r="406" spans="1:11" ht="80.099999999999994" customHeight="1" x14ac:dyDescent="0.35">
      <c r="A406" s="10">
        <v>401</v>
      </c>
      <c r="B406" s="11" t="s">
        <v>1252</v>
      </c>
      <c r="C406" s="12">
        <v>10500</v>
      </c>
      <c r="D406" s="13">
        <v>10500</v>
      </c>
      <c r="E406" s="17" t="s">
        <v>104</v>
      </c>
      <c r="F406" s="88" t="s">
        <v>1253</v>
      </c>
      <c r="G406" s="14" t="s">
        <v>1248</v>
      </c>
      <c r="H406" s="89">
        <v>10500</v>
      </c>
      <c r="I406" s="90" t="s">
        <v>18</v>
      </c>
      <c r="J406" s="17" t="s">
        <v>1249</v>
      </c>
      <c r="K406" s="19">
        <v>244312</v>
      </c>
    </row>
    <row r="407" spans="1:11" ht="80.099999999999994" customHeight="1" x14ac:dyDescent="0.35">
      <c r="A407" s="10">
        <v>402</v>
      </c>
      <c r="B407" s="11" t="s">
        <v>1254</v>
      </c>
      <c r="C407" s="12">
        <v>2700</v>
      </c>
      <c r="D407" s="13">
        <v>2700</v>
      </c>
      <c r="E407" s="17" t="s">
        <v>104</v>
      </c>
      <c r="F407" s="88" t="s">
        <v>1255</v>
      </c>
      <c r="G407" s="14" t="s">
        <v>1248</v>
      </c>
      <c r="H407" s="89">
        <v>2700</v>
      </c>
      <c r="I407" s="90" t="s">
        <v>18</v>
      </c>
      <c r="J407" s="17" t="s">
        <v>1249</v>
      </c>
      <c r="K407" s="19">
        <v>244312</v>
      </c>
    </row>
    <row r="408" spans="1:11" ht="80.099999999999994" customHeight="1" x14ac:dyDescent="0.35">
      <c r="A408" s="10">
        <v>403</v>
      </c>
      <c r="B408" s="11" t="s">
        <v>1256</v>
      </c>
      <c r="C408" s="12">
        <v>3500</v>
      </c>
      <c r="D408" s="13">
        <v>3500</v>
      </c>
      <c r="E408" s="17" t="s">
        <v>104</v>
      </c>
      <c r="F408" s="88" t="s">
        <v>1257</v>
      </c>
      <c r="G408" s="14" t="s">
        <v>1248</v>
      </c>
      <c r="H408" s="89">
        <v>3500</v>
      </c>
      <c r="I408" s="90" t="s">
        <v>18</v>
      </c>
      <c r="J408" s="17" t="s">
        <v>1249</v>
      </c>
      <c r="K408" s="19">
        <v>244312</v>
      </c>
    </row>
    <row r="409" spans="1:11" ht="80.099999999999994" customHeight="1" x14ac:dyDescent="0.35">
      <c r="A409" s="10">
        <v>404</v>
      </c>
      <c r="B409" s="11" t="s">
        <v>1258</v>
      </c>
      <c r="C409" s="12">
        <v>11000</v>
      </c>
      <c r="D409" s="29">
        <v>11000</v>
      </c>
      <c r="E409" s="30" t="s">
        <v>104</v>
      </c>
      <c r="F409" s="88" t="s">
        <v>1259</v>
      </c>
      <c r="G409" s="27" t="s">
        <v>1260</v>
      </c>
      <c r="H409" s="118">
        <v>11000</v>
      </c>
      <c r="I409" s="90" t="s">
        <v>18</v>
      </c>
      <c r="J409" s="30" t="s">
        <v>1261</v>
      </c>
      <c r="K409" s="119">
        <v>244312</v>
      </c>
    </row>
    <row r="410" spans="1:11" ht="80.099999999999994" customHeight="1" x14ac:dyDescent="0.35">
      <c r="A410" s="10">
        <v>405</v>
      </c>
      <c r="B410" s="11" t="s">
        <v>1262</v>
      </c>
      <c r="C410" s="12">
        <v>40000</v>
      </c>
      <c r="D410" s="29">
        <v>40000</v>
      </c>
      <c r="E410" s="30" t="s">
        <v>104</v>
      </c>
      <c r="F410" s="88" t="s">
        <v>1263</v>
      </c>
      <c r="G410" s="27" t="s">
        <v>1260</v>
      </c>
      <c r="H410" s="118">
        <v>40000</v>
      </c>
      <c r="I410" s="90" t="s">
        <v>18</v>
      </c>
      <c r="J410" s="30" t="s">
        <v>1264</v>
      </c>
      <c r="K410" s="119">
        <v>244312</v>
      </c>
    </row>
    <row r="411" spans="1:11" ht="80.099999999999994" customHeight="1" x14ac:dyDescent="0.35">
      <c r="A411" s="10">
        <v>406</v>
      </c>
      <c r="B411" s="11" t="s">
        <v>1265</v>
      </c>
      <c r="C411" s="12">
        <v>22500</v>
      </c>
      <c r="D411" s="29">
        <v>22500</v>
      </c>
      <c r="E411" s="30" t="s">
        <v>104</v>
      </c>
      <c r="F411" s="88" t="s">
        <v>1266</v>
      </c>
      <c r="G411" s="27" t="s">
        <v>1260</v>
      </c>
      <c r="H411" s="118">
        <v>22500</v>
      </c>
      <c r="I411" s="90" t="s">
        <v>18</v>
      </c>
      <c r="J411" s="30" t="s">
        <v>1261</v>
      </c>
      <c r="K411" s="119">
        <v>244312</v>
      </c>
    </row>
    <row r="412" spans="1:11" ht="80.099999999999994" customHeight="1" x14ac:dyDescent="0.35">
      <c r="A412" s="10">
        <v>407</v>
      </c>
      <c r="B412" s="11" t="s">
        <v>1267</v>
      </c>
      <c r="C412" s="12">
        <v>9300</v>
      </c>
      <c r="D412" s="29">
        <v>9300</v>
      </c>
      <c r="E412" s="30" t="s">
        <v>104</v>
      </c>
      <c r="F412" s="88" t="s">
        <v>1268</v>
      </c>
      <c r="G412" s="27" t="s">
        <v>1260</v>
      </c>
      <c r="H412" s="118">
        <v>9300</v>
      </c>
      <c r="I412" s="90" t="s">
        <v>18</v>
      </c>
      <c r="J412" s="30" t="s">
        <v>1269</v>
      </c>
      <c r="K412" s="119">
        <v>244312</v>
      </c>
    </row>
    <row r="413" spans="1:11" ht="80.099999999999994" customHeight="1" x14ac:dyDescent="0.35">
      <c r="A413" s="10">
        <v>408</v>
      </c>
      <c r="B413" s="11" t="s">
        <v>1270</v>
      </c>
      <c r="C413" s="12">
        <v>13000</v>
      </c>
      <c r="D413" s="29">
        <v>13000</v>
      </c>
      <c r="E413" s="30" t="s">
        <v>104</v>
      </c>
      <c r="F413" s="88" t="s">
        <v>1271</v>
      </c>
      <c r="G413" s="27" t="s">
        <v>1260</v>
      </c>
      <c r="H413" s="118">
        <v>13000</v>
      </c>
      <c r="I413" s="90" t="s">
        <v>18</v>
      </c>
      <c r="J413" s="30" t="s">
        <v>1261</v>
      </c>
      <c r="K413" s="119">
        <v>244312</v>
      </c>
    </row>
    <row r="414" spans="1:11" ht="80.099999999999994" customHeight="1" x14ac:dyDescent="0.35">
      <c r="A414" s="10">
        <v>409</v>
      </c>
      <c r="B414" s="11" t="s">
        <v>1272</v>
      </c>
      <c r="C414" s="12">
        <v>11600</v>
      </c>
      <c r="D414" s="29">
        <v>11600</v>
      </c>
      <c r="E414" s="30" t="s">
        <v>104</v>
      </c>
      <c r="F414" s="88" t="s">
        <v>1273</v>
      </c>
      <c r="G414" s="27" t="s">
        <v>1260</v>
      </c>
      <c r="H414" s="118">
        <v>11600</v>
      </c>
      <c r="I414" s="90" t="s">
        <v>18</v>
      </c>
      <c r="J414" s="30" t="s">
        <v>1261</v>
      </c>
      <c r="K414" s="119">
        <v>244312</v>
      </c>
    </row>
    <row r="415" spans="1:11" ht="80.099999999999994" customHeight="1" x14ac:dyDescent="0.35">
      <c r="A415" s="10">
        <v>410</v>
      </c>
      <c r="B415" s="11" t="s">
        <v>1274</v>
      </c>
      <c r="C415" s="12">
        <v>13600</v>
      </c>
      <c r="D415" s="29">
        <v>13600</v>
      </c>
      <c r="E415" s="30" t="s">
        <v>104</v>
      </c>
      <c r="F415" s="88" t="s">
        <v>1275</v>
      </c>
      <c r="G415" s="27" t="s">
        <v>1260</v>
      </c>
      <c r="H415" s="118">
        <v>13600</v>
      </c>
      <c r="I415" s="90" t="s">
        <v>18</v>
      </c>
      <c r="J415" s="30" t="s">
        <v>1261</v>
      </c>
      <c r="K415" s="119">
        <v>244312</v>
      </c>
    </row>
    <row r="416" spans="1:11" ht="80.099999999999994" customHeight="1" x14ac:dyDescent="0.35">
      <c r="A416" s="10">
        <v>411</v>
      </c>
      <c r="B416" s="11" t="s">
        <v>1276</v>
      </c>
      <c r="C416" s="12">
        <v>15000</v>
      </c>
      <c r="D416" s="29">
        <v>15000</v>
      </c>
      <c r="E416" s="30" t="s">
        <v>104</v>
      </c>
      <c r="F416" s="88" t="s">
        <v>1277</v>
      </c>
      <c r="G416" s="27" t="s">
        <v>1260</v>
      </c>
      <c r="H416" s="118">
        <v>15000</v>
      </c>
      <c r="I416" s="90" t="s">
        <v>18</v>
      </c>
      <c r="J416" s="30" t="s">
        <v>1269</v>
      </c>
      <c r="K416" s="119">
        <v>244312</v>
      </c>
    </row>
    <row r="417" spans="1:11" ht="80.099999999999994" customHeight="1" x14ac:dyDescent="0.35">
      <c r="A417" s="10">
        <v>412</v>
      </c>
      <c r="B417" s="11" t="s">
        <v>1278</v>
      </c>
      <c r="C417" s="12">
        <v>16000</v>
      </c>
      <c r="D417" s="29">
        <v>16000</v>
      </c>
      <c r="E417" s="30" t="s">
        <v>104</v>
      </c>
      <c r="F417" s="88" t="s">
        <v>1279</v>
      </c>
      <c r="G417" s="27" t="s">
        <v>1260</v>
      </c>
      <c r="H417" s="118">
        <v>16000</v>
      </c>
      <c r="I417" s="90" t="s">
        <v>18</v>
      </c>
      <c r="J417" s="30" t="s">
        <v>1269</v>
      </c>
      <c r="K417" s="119">
        <v>244312</v>
      </c>
    </row>
    <row r="418" spans="1:11" ht="80.099999999999994" customHeight="1" x14ac:dyDescent="0.35">
      <c r="A418" s="10">
        <v>413</v>
      </c>
      <c r="B418" s="11" t="s">
        <v>1280</v>
      </c>
      <c r="C418" s="12">
        <v>19500</v>
      </c>
      <c r="D418" s="29">
        <v>19500</v>
      </c>
      <c r="E418" s="30" t="s">
        <v>104</v>
      </c>
      <c r="F418" s="88" t="s">
        <v>1281</v>
      </c>
      <c r="G418" s="27" t="s">
        <v>1260</v>
      </c>
      <c r="H418" s="118">
        <v>19500</v>
      </c>
      <c r="I418" s="90" t="s">
        <v>18</v>
      </c>
      <c r="J418" s="30" t="s">
        <v>1269</v>
      </c>
      <c r="K418" s="119">
        <v>244312</v>
      </c>
    </row>
    <row r="419" spans="1:11" ht="80.099999999999994" customHeight="1" x14ac:dyDescent="0.35">
      <c r="A419" s="10">
        <v>414</v>
      </c>
      <c r="B419" s="11" t="s">
        <v>1282</v>
      </c>
      <c r="C419" s="12">
        <v>19000</v>
      </c>
      <c r="D419" s="29">
        <v>19000</v>
      </c>
      <c r="E419" s="30" t="s">
        <v>104</v>
      </c>
      <c r="F419" s="88" t="s">
        <v>1283</v>
      </c>
      <c r="G419" s="27" t="s">
        <v>1260</v>
      </c>
      <c r="H419" s="118">
        <v>19000</v>
      </c>
      <c r="I419" s="90" t="s">
        <v>18</v>
      </c>
      <c r="J419" s="30" t="s">
        <v>1269</v>
      </c>
      <c r="K419" s="119">
        <v>244312</v>
      </c>
    </row>
    <row r="420" spans="1:11" ht="80.099999999999994" customHeight="1" x14ac:dyDescent="0.35">
      <c r="A420" s="10">
        <v>415</v>
      </c>
      <c r="B420" s="11" t="s">
        <v>1246</v>
      </c>
      <c r="C420" s="12">
        <v>13000</v>
      </c>
      <c r="D420" s="13">
        <v>13000</v>
      </c>
      <c r="E420" s="17" t="s">
        <v>104</v>
      </c>
      <c r="F420" s="14" t="s">
        <v>1284</v>
      </c>
      <c r="G420" s="14" t="s">
        <v>1285</v>
      </c>
      <c r="H420" s="89">
        <v>13000</v>
      </c>
      <c r="I420" s="90" t="s">
        <v>18</v>
      </c>
      <c r="J420" s="17" t="s">
        <v>1249</v>
      </c>
      <c r="K420" s="19">
        <v>244312</v>
      </c>
    </row>
    <row r="421" spans="1:11" ht="80.099999999999994" customHeight="1" x14ac:dyDescent="0.35">
      <c r="A421" s="10">
        <v>416</v>
      </c>
      <c r="B421" s="11" t="s">
        <v>1250</v>
      </c>
      <c r="C421" s="12">
        <v>50000</v>
      </c>
      <c r="D421" s="13">
        <v>50000</v>
      </c>
      <c r="E421" s="17" t="s">
        <v>104</v>
      </c>
      <c r="F421" s="14" t="s">
        <v>1286</v>
      </c>
      <c r="G421" s="14" t="s">
        <v>1285</v>
      </c>
      <c r="H421" s="89">
        <v>50000</v>
      </c>
      <c r="I421" s="90" t="s">
        <v>18</v>
      </c>
      <c r="J421" s="17" t="s">
        <v>1249</v>
      </c>
      <c r="K421" s="19">
        <v>244312</v>
      </c>
    </row>
    <row r="422" spans="1:11" ht="80.099999999999994" customHeight="1" x14ac:dyDescent="0.35">
      <c r="A422" s="10">
        <v>417</v>
      </c>
      <c r="B422" s="11" t="s">
        <v>1252</v>
      </c>
      <c r="C422" s="12">
        <v>10500</v>
      </c>
      <c r="D422" s="13">
        <v>10500</v>
      </c>
      <c r="E422" s="17" t="s">
        <v>104</v>
      </c>
      <c r="F422" s="14" t="s">
        <v>1287</v>
      </c>
      <c r="G422" s="14" t="s">
        <v>1285</v>
      </c>
      <c r="H422" s="89">
        <v>10500</v>
      </c>
      <c r="I422" s="90" t="s">
        <v>18</v>
      </c>
      <c r="J422" s="17" t="s">
        <v>1249</v>
      </c>
      <c r="K422" s="19">
        <v>244312</v>
      </c>
    </row>
    <row r="423" spans="1:11" ht="80.099999999999994" customHeight="1" x14ac:dyDescent="0.35">
      <c r="A423" s="10">
        <v>418</v>
      </c>
      <c r="B423" s="11" t="s">
        <v>1254</v>
      </c>
      <c r="C423" s="12">
        <v>2700</v>
      </c>
      <c r="D423" s="13">
        <v>2700</v>
      </c>
      <c r="E423" s="17" t="s">
        <v>104</v>
      </c>
      <c r="F423" s="14" t="s">
        <v>1288</v>
      </c>
      <c r="G423" s="14" t="s">
        <v>1285</v>
      </c>
      <c r="H423" s="89">
        <v>2700</v>
      </c>
      <c r="I423" s="90" t="s">
        <v>18</v>
      </c>
      <c r="J423" s="17" t="s">
        <v>1249</v>
      </c>
      <c r="K423" s="19">
        <v>244312</v>
      </c>
    </row>
    <row r="424" spans="1:11" ht="80.099999999999994" customHeight="1" x14ac:dyDescent="0.35">
      <c r="A424" s="10">
        <v>419</v>
      </c>
      <c r="B424" s="11" t="s">
        <v>1256</v>
      </c>
      <c r="C424" s="12">
        <v>3500</v>
      </c>
      <c r="D424" s="13">
        <v>3500</v>
      </c>
      <c r="E424" s="17" t="s">
        <v>104</v>
      </c>
      <c r="F424" s="14" t="s">
        <v>1289</v>
      </c>
      <c r="G424" s="14" t="s">
        <v>1285</v>
      </c>
      <c r="H424" s="89">
        <v>3500</v>
      </c>
      <c r="I424" s="90" t="s">
        <v>18</v>
      </c>
      <c r="J424" s="17" t="s">
        <v>1249</v>
      </c>
      <c r="K424" s="19">
        <v>244312</v>
      </c>
    </row>
    <row r="425" spans="1:11" ht="80.099999999999994" customHeight="1" x14ac:dyDescent="0.35">
      <c r="A425" s="10">
        <v>420</v>
      </c>
      <c r="B425" s="91" t="s">
        <v>1290</v>
      </c>
      <c r="C425" s="12">
        <v>11000</v>
      </c>
      <c r="D425" s="12">
        <v>11000</v>
      </c>
      <c r="E425" s="17" t="s">
        <v>104</v>
      </c>
      <c r="F425" s="27" t="s">
        <v>1259</v>
      </c>
      <c r="G425" s="27" t="s">
        <v>1260</v>
      </c>
      <c r="H425" s="118">
        <v>11000</v>
      </c>
      <c r="I425" s="90" t="s">
        <v>18</v>
      </c>
      <c r="J425" s="30" t="s">
        <v>1261</v>
      </c>
      <c r="K425" s="119">
        <v>244312</v>
      </c>
    </row>
    <row r="426" spans="1:11" ht="80.099999999999994" customHeight="1" x14ac:dyDescent="0.35">
      <c r="A426" s="10">
        <v>421</v>
      </c>
      <c r="B426" s="11" t="s">
        <v>1262</v>
      </c>
      <c r="C426" s="12">
        <v>40000</v>
      </c>
      <c r="D426" s="12">
        <v>40000</v>
      </c>
      <c r="E426" s="17" t="s">
        <v>104</v>
      </c>
      <c r="F426" s="27" t="s">
        <v>1263</v>
      </c>
      <c r="G426" s="27" t="s">
        <v>1260</v>
      </c>
      <c r="H426" s="118">
        <v>40000</v>
      </c>
      <c r="I426" s="90" t="s">
        <v>18</v>
      </c>
      <c r="J426" s="30" t="s">
        <v>1264</v>
      </c>
      <c r="K426" s="119">
        <v>244312</v>
      </c>
    </row>
    <row r="427" spans="1:11" ht="80.099999999999994" customHeight="1" x14ac:dyDescent="0.35">
      <c r="A427" s="10">
        <v>422</v>
      </c>
      <c r="B427" s="11" t="s">
        <v>1265</v>
      </c>
      <c r="C427" s="12">
        <v>22500</v>
      </c>
      <c r="D427" s="29">
        <v>22500</v>
      </c>
      <c r="E427" s="30" t="s">
        <v>104</v>
      </c>
      <c r="F427" s="27" t="s">
        <v>1266</v>
      </c>
      <c r="G427" s="27" t="s">
        <v>1260</v>
      </c>
      <c r="H427" s="118">
        <v>22500</v>
      </c>
      <c r="I427" s="90" t="s">
        <v>18</v>
      </c>
      <c r="J427" s="30" t="s">
        <v>1261</v>
      </c>
      <c r="K427" s="119">
        <v>244312</v>
      </c>
    </row>
    <row r="428" spans="1:11" ht="80.099999999999994" customHeight="1" x14ac:dyDescent="0.35">
      <c r="A428" s="10">
        <v>423</v>
      </c>
      <c r="B428" s="11" t="s">
        <v>1267</v>
      </c>
      <c r="C428" s="12">
        <v>9300</v>
      </c>
      <c r="D428" s="29">
        <v>9300</v>
      </c>
      <c r="E428" s="30" t="s">
        <v>104</v>
      </c>
      <c r="F428" s="27" t="s">
        <v>1268</v>
      </c>
      <c r="G428" s="27" t="s">
        <v>1260</v>
      </c>
      <c r="H428" s="118">
        <v>9300</v>
      </c>
      <c r="I428" s="90" t="s">
        <v>18</v>
      </c>
      <c r="J428" s="30" t="s">
        <v>1269</v>
      </c>
      <c r="K428" s="119">
        <v>244312</v>
      </c>
    </row>
    <row r="429" spans="1:11" ht="80.099999999999994" customHeight="1" x14ac:dyDescent="0.35">
      <c r="A429" s="10">
        <v>424</v>
      </c>
      <c r="B429" s="11" t="s">
        <v>1270</v>
      </c>
      <c r="C429" s="12">
        <v>13000</v>
      </c>
      <c r="D429" s="29">
        <v>13000</v>
      </c>
      <c r="E429" s="30" t="s">
        <v>104</v>
      </c>
      <c r="F429" s="27" t="s">
        <v>1271</v>
      </c>
      <c r="G429" s="27" t="s">
        <v>1260</v>
      </c>
      <c r="H429" s="118">
        <v>13000</v>
      </c>
      <c r="I429" s="90" t="s">
        <v>18</v>
      </c>
      <c r="J429" s="30" t="s">
        <v>1261</v>
      </c>
      <c r="K429" s="119">
        <v>244312</v>
      </c>
    </row>
    <row r="430" spans="1:11" ht="80.099999999999994" customHeight="1" x14ac:dyDescent="0.35">
      <c r="A430" s="10">
        <v>425</v>
      </c>
      <c r="B430" s="11" t="s">
        <v>1272</v>
      </c>
      <c r="C430" s="12">
        <v>11600</v>
      </c>
      <c r="D430" s="29">
        <v>11600</v>
      </c>
      <c r="E430" s="30" t="s">
        <v>104</v>
      </c>
      <c r="F430" s="27" t="s">
        <v>1273</v>
      </c>
      <c r="G430" s="27" t="s">
        <v>1260</v>
      </c>
      <c r="H430" s="118">
        <v>11600</v>
      </c>
      <c r="I430" s="90" t="s">
        <v>18</v>
      </c>
      <c r="J430" s="30" t="s">
        <v>1261</v>
      </c>
      <c r="K430" s="119">
        <v>244312</v>
      </c>
    </row>
    <row r="431" spans="1:11" ht="80.099999999999994" customHeight="1" x14ac:dyDescent="0.35">
      <c r="A431" s="10">
        <v>426</v>
      </c>
      <c r="B431" s="11" t="s">
        <v>1274</v>
      </c>
      <c r="C431" s="12">
        <v>13600</v>
      </c>
      <c r="D431" s="29">
        <v>13600</v>
      </c>
      <c r="E431" s="30" t="s">
        <v>104</v>
      </c>
      <c r="F431" s="27" t="s">
        <v>1275</v>
      </c>
      <c r="G431" s="27" t="s">
        <v>1260</v>
      </c>
      <c r="H431" s="118">
        <v>13600</v>
      </c>
      <c r="I431" s="90" t="s">
        <v>18</v>
      </c>
      <c r="J431" s="30" t="s">
        <v>1261</v>
      </c>
      <c r="K431" s="119">
        <v>244312</v>
      </c>
    </row>
    <row r="432" spans="1:11" ht="80.099999999999994" customHeight="1" x14ac:dyDescent="0.35">
      <c r="A432" s="10">
        <v>427</v>
      </c>
      <c r="B432" s="11" t="s">
        <v>1276</v>
      </c>
      <c r="C432" s="12">
        <v>15000</v>
      </c>
      <c r="D432" s="29">
        <v>15000</v>
      </c>
      <c r="E432" s="30" t="s">
        <v>104</v>
      </c>
      <c r="F432" s="27" t="s">
        <v>1277</v>
      </c>
      <c r="G432" s="27" t="s">
        <v>1260</v>
      </c>
      <c r="H432" s="118">
        <v>15000</v>
      </c>
      <c r="I432" s="90" t="s">
        <v>18</v>
      </c>
      <c r="J432" s="30" t="s">
        <v>1269</v>
      </c>
      <c r="K432" s="119">
        <v>244312</v>
      </c>
    </row>
    <row r="433" spans="1:11" ht="80.099999999999994" customHeight="1" x14ac:dyDescent="0.35">
      <c r="A433" s="10">
        <v>428</v>
      </c>
      <c r="B433" s="11" t="s">
        <v>1278</v>
      </c>
      <c r="C433" s="12">
        <v>16000</v>
      </c>
      <c r="D433" s="29">
        <v>16000</v>
      </c>
      <c r="E433" s="30" t="s">
        <v>104</v>
      </c>
      <c r="F433" s="27" t="s">
        <v>1279</v>
      </c>
      <c r="G433" s="27" t="s">
        <v>1260</v>
      </c>
      <c r="H433" s="118">
        <v>16000</v>
      </c>
      <c r="I433" s="90" t="s">
        <v>18</v>
      </c>
      <c r="J433" s="30" t="s">
        <v>1269</v>
      </c>
      <c r="K433" s="119">
        <v>244312</v>
      </c>
    </row>
    <row r="434" spans="1:11" ht="80.099999999999994" customHeight="1" x14ac:dyDescent="0.35">
      <c r="A434" s="10">
        <v>429</v>
      </c>
      <c r="B434" s="11" t="s">
        <v>1280</v>
      </c>
      <c r="C434" s="12">
        <v>19500</v>
      </c>
      <c r="D434" s="29">
        <v>19500</v>
      </c>
      <c r="E434" s="30" t="s">
        <v>104</v>
      </c>
      <c r="F434" s="27" t="s">
        <v>1281</v>
      </c>
      <c r="G434" s="27" t="s">
        <v>1260</v>
      </c>
      <c r="H434" s="118">
        <v>19500</v>
      </c>
      <c r="I434" s="90" t="s">
        <v>18</v>
      </c>
      <c r="J434" s="30" t="s">
        <v>1269</v>
      </c>
      <c r="K434" s="119">
        <v>244312</v>
      </c>
    </row>
    <row r="435" spans="1:11" ht="80.099999999999994" customHeight="1" x14ac:dyDescent="0.35">
      <c r="A435" s="10">
        <v>430</v>
      </c>
      <c r="B435" s="11" t="s">
        <v>1282</v>
      </c>
      <c r="C435" s="12">
        <v>19000</v>
      </c>
      <c r="D435" s="29">
        <v>19000</v>
      </c>
      <c r="E435" s="30" t="s">
        <v>104</v>
      </c>
      <c r="F435" s="27" t="s">
        <v>1283</v>
      </c>
      <c r="G435" s="27" t="s">
        <v>1260</v>
      </c>
      <c r="H435" s="118">
        <v>19000</v>
      </c>
      <c r="I435" s="90" t="s">
        <v>18</v>
      </c>
      <c r="J435" s="30" t="s">
        <v>1269</v>
      </c>
      <c r="K435" s="119">
        <v>244312</v>
      </c>
    </row>
    <row r="436" spans="1:11" ht="80.099999999999994" customHeight="1" x14ac:dyDescent="0.35">
      <c r="A436" s="10">
        <v>431</v>
      </c>
      <c r="B436" s="117" t="s">
        <v>1291</v>
      </c>
      <c r="C436" s="12">
        <v>45000</v>
      </c>
      <c r="D436" s="29">
        <v>44600</v>
      </c>
      <c r="E436" s="30" t="s">
        <v>104</v>
      </c>
      <c r="F436" s="27" t="s">
        <v>1292</v>
      </c>
      <c r="G436" s="27" t="s">
        <v>1293</v>
      </c>
      <c r="H436" s="29">
        <v>44600</v>
      </c>
      <c r="I436" s="90" t="s">
        <v>18</v>
      </c>
      <c r="J436" s="30" t="s">
        <v>1294</v>
      </c>
      <c r="K436" s="119">
        <v>244312</v>
      </c>
    </row>
    <row r="437" spans="1:11" ht="80.099999999999994" customHeight="1" x14ac:dyDescent="0.35">
      <c r="A437" s="10">
        <v>432</v>
      </c>
      <c r="B437" s="50" t="s">
        <v>1295</v>
      </c>
      <c r="C437" s="51">
        <v>14228</v>
      </c>
      <c r="D437" s="51">
        <v>14228</v>
      </c>
      <c r="E437" s="52" t="s">
        <v>104</v>
      </c>
      <c r="F437" s="27" t="str">
        <f t="shared" ref="F437:F447" si="20">G437 &amp; " เสนอราคา " &amp; TEXT(H437,"#,##0.00") &amp; " บาท "</f>
        <v xml:space="preserve">ร้าน สุรนารี เครื่องเขียน เสนอราคา 14,228.00 บาท </v>
      </c>
      <c r="G437" s="53" t="s">
        <v>105</v>
      </c>
      <c r="H437" s="51">
        <v>14228</v>
      </c>
      <c r="I437" s="52" t="s">
        <v>18</v>
      </c>
      <c r="J437" s="52" t="s">
        <v>1296</v>
      </c>
      <c r="K437" s="54">
        <v>244312</v>
      </c>
    </row>
    <row r="438" spans="1:11" ht="80.099999999999994" customHeight="1" x14ac:dyDescent="0.35">
      <c r="A438" s="10">
        <v>433</v>
      </c>
      <c r="B438" s="50" t="s">
        <v>1297</v>
      </c>
      <c r="C438" s="51">
        <v>13600</v>
      </c>
      <c r="D438" s="51">
        <v>13600</v>
      </c>
      <c r="E438" s="52" t="s">
        <v>104</v>
      </c>
      <c r="F438" s="27" t="str">
        <f t="shared" si="20"/>
        <v xml:space="preserve">บริษัท แอคคอร์ด คอร์ปอเรชั่น จำกัด เสนอราคา 13,600.00 บาท </v>
      </c>
      <c r="G438" s="53" t="s">
        <v>1059</v>
      </c>
      <c r="H438" s="51">
        <v>13600</v>
      </c>
      <c r="I438" s="52" t="s">
        <v>18</v>
      </c>
      <c r="J438" s="52" t="s">
        <v>1298</v>
      </c>
      <c r="K438" s="54">
        <v>244312</v>
      </c>
    </row>
    <row r="439" spans="1:11" ht="80.099999999999994" customHeight="1" x14ac:dyDescent="0.35">
      <c r="A439" s="10">
        <v>434</v>
      </c>
      <c r="B439" s="50" t="s">
        <v>1299</v>
      </c>
      <c r="C439" s="51">
        <v>162316</v>
      </c>
      <c r="D439" s="51">
        <v>162316</v>
      </c>
      <c r="E439" s="52" t="s">
        <v>104</v>
      </c>
      <c r="F439" s="27" t="str">
        <f t="shared" si="20"/>
        <v xml:space="preserve">ห้างหุ้นส่วนจำกัด เอ.ที. แมชชีนเนอร์รี่ แอนด์ ซัพพลาย เสนอราคา 162,316.00 บาท </v>
      </c>
      <c r="G439" s="53" t="s">
        <v>224</v>
      </c>
      <c r="H439" s="51">
        <v>162316</v>
      </c>
      <c r="I439" s="52" t="s">
        <v>18</v>
      </c>
      <c r="J439" s="52" t="s">
        <v>1300</v>
      </c>
      <c r="K439" s="54">
        <v>244312</v>
      </c>
    </row>
    <row r="440" spans="1:11" ht="80.099999999999994" customHeight="1" x14ac:dyDescent="0.35">
      <c r="A440" s="10">
        <v>435</v>
      </c>
      <c r="B440" s="50" t="s">
        <v>1301</v>
      </c>
      <c r="C440" s="51">
        <v>39000</v>
      </c>
      <c r="D440" s="51">
        <v>38900</v>
      </c>
      <c r="E440" s="52" t="s">
        <v>104</v>
      </c>
      <c r="F440" s="27" t="str">
        <f t="shared" si="20"/>
        <v xml:space="preserve">ห้างหุ้นส่วนจำกัด โคราชคอมพิวเตอร์ เสนอราคา 38,900.00 บาท </v>
      </c>
      <c r="G440" s="53" t="s">
        <v>568</v>
      </c>
      <c r="H440" s="51">
        <v>38900</v>
      </c>
      <c r="I440" s="52" t="s">
        <v>18</v>
      </c>
      <c r="J440" s="52" t="s">
        <v>1302</v>
      </c>
      <c r="K440" s="54">
        <v>244312</v>
      </c>
    </row>
    <row r="441" spans="1:11" ht="80.099999999999994" customHeight="1" x14ac:dyDescent="0.35">
      <c r="A441" s="10">
        <v>436</v>
      </c>
      <c r="B441" s="50" t="s">
        <v>1303</v>
      </c>
      <c r="C441" s="51">
        <v>8560</v>
      </c>
      <c r="D441" s="51">
        <v>8560</v>
      </c>
      <c r="E441" s="52" t="s">
        <v>104</v>
      </c>
      <c r="F441" s="27" t="str">
        <f t="shared" si="20"/>
        <v xml:space="preserve">บริษัท กิบไทย จำกัด เสนอราคา 8,560.00 บาท </v>
      </c>
      <c r="G441" s="53" t="s">
        <v>17</v>
      </c>
      <c r="H441" s="51">
        <v>8560</v>
      </c>
      <c r="I441" s="52" t="s">
        <v>18</v>
      </c>
      <c r="J441" s="52" t="s">
        <v>1304</v>
      </c>
      <c r="K441" s="54">
        <v>244312</v>
      </c>
    </row>
    <row r="442" spans="1:11" ht="80.099999999999994" customHeight="1" x14ac:dyDescent="0.35">
      <c r="A442" s="10">
        <v>437</v>
      </c>
      <c r="B442" s="50" t="s">
        <v>1305</v>
      </c>
      <c r="C442" s="51">
        <v>9200</v>
      </c>
      <c r="D442" s="51">
        <v>9200</v>
      </c>
      <c r="E442" s="52" t="s">
        <v>104</v>
      </c>
      <c r="F442" s="27" t="str">
        <f t="shared" si="20"/>
        <v xml:space="preserve">ห้างหุ้นส่วนจำกัด โอเค เด็นทัล ซัพพลาย กรุ๊ป เสนอราคา 9,200.00 บาท </v>
      </c>
      <c r="G442" s="53" t="s">
        <v>847</v>
      </c>
      <c r="H442" s="51">
        <v>9200</v>
      </c>
      <c r="I442" s="52" t="s">
        <v>18</v>
      </c>
      <c r="J442" s="52" t="s">
        <v>1306</v>
      </c>
      <c r="K442" s="54">
        <v>244312</v>
      </c>
    </row>
    <row r="443" spans="1:11" ht="80.099999999999994" customHeight="1" x14ac:dyDescent="0.35">
      <c r="A443" s="10">
        <v>438</v>
      </c>
      <c r="B443" s="50" t="s">
        <v>1307</v>
      </c>
      <c r="C443" s="51">
        <v>28536.9</v>
      </c>
      <c r="D443" s="51">
        <v>28536.9</v>
      </c>
      <c r="E443" s="52" t="s">
        <v>104</v>
      </c>
      <c r="F443" s="27" t="str">
        <f t="shared" si="20"/>
        <v xml:space="preserve">ห้างหุ้นส่วนจำกัด โกรว์ โปรเกรส แมชชีนเนอรี่ เสนอราคา 28,536.90 บาท </v>
      </c>
      <c r="G443" s="53" t="s">
        <v>1308</v>
      </c>
      <c r="H443" s="51">
        <v>28536.9</v>
      </c>
      <c r="I443" s="52" t="s">
        <v>18</v>
      </c>
      <c r="J443" s="52" t="s">
        <v>1309</v>
      </c>
      <c r="K443" s="54">
        <v>244312</v>
      </c>
    </row>
    <row r="444" spans="1:11" ht="80.099999999999994" customHeight="1" x14ac:dyDescent="0.35">
      <c r="A444" s="10">
        <v>439</v>
      </c>
      <c r="B444" s="50" t="s">
        <v>1310</v>
      </c>
      <c r="C444" s="51">
        <v>450</v>
      </c>
      <c r="D444" s="51">
        <v>450</v>
      </c>
      <c r="E444" s="52" t="s">
        <v>104</v>
      </c>
      <c r="F444" s="27" t="str">
        <f t="shared" si="20"/>
        <v xml:space="preserve">ร้าน เมืองทองยางยนต์ เสนอราคา 450.00 บาท </v>
      </c>
      <c r="G444" s="53" t="s">
        <v>992</v>
      </c>
      <c r="H444" s="51">
        <v>450</v>
      </c>
      <c r="I444" s="52" t="s">
        <v>18</v>
      </c>
      <c r="J444" s="52" t="s">
        <v>1311</v>
      </c>
      <c r="K444" s="54">
        <v>244312</v>
      </c>
    </row>
    <row r="445" spans="1:11" ht="80.099999999999994" customHeight="1" x14ac:dyDescent="0.35">
      <c r="A445" s="10">
        <v>440</v>
      </c>
      <c r="B445" s="50" t="s">
        <v>1312</v>
      </c>
      <c r="C445" s="51">
        <v>300000</v>
      </c>
      <c r="D445" s="51">
        <v>300000</v>
      </c>
      <c r="E445" s="52" t="s">
        <v>104</v>
      </c>
      <c r="F445" s="27" t="str">
        <f t="shared" si="20"/>
        <v xml:space="preserve">ห้างหุ้นส่วนจำกัด สตาร์ทอัพ คอนสตรัคชั่น เสนอราคา 288,500.00 บาท </v>
      </c>
      <c r="G445" s="53" t="s">
        <v>1313</v>
      </c>
      <c r="H445" s="51">
        <v>288500</v>
      </c>
      <c r="I445" s="52" t="s">
        <v>18</v>
      </c>
      <c r="J445" s="52" t="s">
        <v>1314</v>
      </c>
      <c r="K445" s="54">
        <v>244312</v>
      </c>
    </row>
    <row r="446" spans="1:11" ht="80.099999999999994" customHeight="1" x14ac:dyDescent="0.35">
      <c r="A446" s="10">
        <v>441</v>
      </c>
      <c r="B446" s="50" t="s">
        <v>1315</v>
      </c>
      <c r="C446" s="51">
        <v>32120</v>
      </c>
      <c r="D446" s="51">
        <v>32120</v>
      </c>
      <c r="E446" s="52" t="s">
        <v>104</v>
      </c>
      <c r="F446" s="27" t="str">
        <f t="shared" si="20"/>
        <v xml:space="preserve">บริษัท ธนสรณ์วิศวกรรม จำกัด เสนอราคา 32,120.00 บาท </v>
      </c>
      <c r="G446" s="53" t="s">
        <v>1260</v>
      </c>
      <c r="H446" s="51">
        <v>32120</v>
      </c>
      <c r="I446" s="52" t="s">
        <v>18</v>
      </c>
      <c r="J446" s="52" t="s">
        <v>1316</v>
      </c>
      <c r="K446" s="54">
        <v>244312</v>
      </c>
    </row>
    <row r="447" spans="1:11" ht="80.099999999999994" customHeight="1" x14ac:dyDescent="0.35">
      <c r="A447" s="10">
        <v>442</v>
      </c>
      <c r="B447" s="50" t="s">
        <v>1317</v>
      </c>
      <c r="C447" s="51">
        <v>28941</v>
      </c>
      <c r="D447" s="51">
        <v>28941</v>
      </c>
      <c r="E447" s="52" t="s">
        <v>104</v>
      </c>
      <c r="F447" s="27" t="str">
        <f t="shared" si="20"/>
        <v xml:space="preserve">บริษัท ธนสรณ์วิศวกรรม จำกัด เสนอราคา 28,941.00 บาท </v>
      </c>
      <c r="G447" s="53" t="s">
        <v>1260</v>
      </c>
      <c r="H447" s="51">
        <v>28941</v>
      </c>
      <c r="I447" s="52" t="s">
        <v>18</v>
      </c>
      <c r="J447" s="52" t="s">
        <v>1318</v>
      </c>
      <c r="K447" s="54">
        <v>244312</v>
      </c>
    </row>
    <row r="448" spans="1:11" ht="99" customHeight="1" x14ac:dyDescent="0.35">
      <c r="A448" s="10">
        <v>443</v>
      </c>
      <c r="B448" s="55" t="s">
        <v>1319</v>
      </c>
      <c r="C448" s="56">
        <v>195160</v>
      </c>
      <c r="D448" s="56">
        <v>195160</v>
      </c>
      <c r="E448" s="17" t="s">
        <v>104</v>
      </c>
      <c r="F448" s="14" t="s">
        <v>1320</v>
      </c>
      <c r="G448" s="14" t="s">
        <v>1321</v>
      </c>
      <c r="H448" s="56">
        <v>195160</v>
      </c>
      <c r="I448" s="17" t="s">
        <v>18</v>
      </c>
      <c r="J448" s="17" t="s">
        <v>1322</v>
      </c>
      <c r="K448" s="19">
        <v>244312</v>
      </c>
    </row>
    <row r="449" spans="1:11" ht="80.099999999999994" customHeight="1" x14ac:dyDescent="0.35">
      <c r="A449" s="10">
        <v>444</v>
      </c>
      <c r="B449" s="55" t="s">
        <v>1323</v>
      </c>
      <c r="C449" s="56">
        <v>448200</v>
      </c>
      <c r="D449" s="56">
        <v>448200</v>
      </c>
      <c r="E449" s="17" t="s">
        <v>104</v>
      </c>
      <c r="F449" s="14" t="s">
        <v>1324</v>
      </c>
      <c r="G449" s="14" t="s">
        <v>354</v>
      </c>
      <c r="H449" s="56">
        <v>190500</v>
      </c>
      <c r="I449" s="17" t="s">
        <v>18</v>
      </c>
      <c r="J449" s="17" t="s">
        <v>1325</v>
      </c>
      <c r="K449" s="19">
        <v>244312</v>
      </c>
    </row>
    <row r="450" spans="1:11" ht="80.099999999999994" customHeight="1" x14ac:dyDescent="0.35">
      <c r="A450" s="10">
        <v>445</v>
      </c>
      <c r="B450" s="55" t="s">
        <v>1326</v>
      </c>
      <c r="C450" s="56">
        <v>45000</v>
      </c>
      <c r="D450" s="56">
        <v>45000</v>
      </c>
      <c r="E450" s="17" t="s">
        <v>104</v>
      </c>
      <c r="F450" s="14" t="s">
        <v>1327</v>
      </c>
      <c r="G450" s="14" t="s">
        <v>1260</v>
      </c>
      <c r="H450" s="56">
        <v>45000</v>
      </c>
      <c r="I450" s="17" t="s">
        <v>18</v>
      </c>
      <c r="J450" s="17" t="s">
        <v>1328</v>
      </c>
      <c r="K450" s="19">
        <v>244312</v>
      </c>
    </row>
    <row r="451" spans="1:11" ht="80.099999999999994" customHeight="1" x14ac:dyDescent="0.35">
      <c r="A451" s="10">
        <v>446</v>
      </c>
      <c r="B451" s="50" t="s">
        <v>1329</v>
      </c>
      <c r="C451" s="51">
        <v>5000</v>
      </c>
      <c r="D451" s="51">
        <v>5000</v>
      </c>
      <c r="E451" s="52" t="s">
        <v>104</v>
      </c>
      <c r="F451" s="27" t="str">
        <f>G451 &amp; " เสนอราคา " &amp; TEXT(H451,"#,##0.00") &amp; " บาท "</f>
        <v xml:space="preserve">ห้างหุ้นส่วนจำกัด มิตรภาพการพิมพ์1995 เสนอราคา 5,000.00 บาท </v>
      </c>
      <c r="G451" s="53" t="s">
        <v>1078</v>
      </c>
      <c r="H451" s="51">
        <v>5000</v>
      </c>
      <c r="I451" s="52" t="s">
        <v>18</v>
      </c>
      <c r="J451" s="52" t="s">
        <v>1330</v>
      </c>
      <c r="K451" s="54">
        <v>244312</v>
      </c>
    </row>
    <row r="452" spans="1:11" ht="80.099999999999994" customHeight="1" x14ac:dyDescent="0.35">
      <c r="A452" s="10">
        <v>447</v>
      </c>
      <c r="B452" s="50" t="s">
        <v>1331</v>
      </c>
      <c r="C452" s="51">
        <v>27800</v>
      </c>
      <c r="D452" s="51">
        <v>27800</v>
      </c>
      <c r="E452" s="52" t="s">
        <v>104</v>
      </c>
      <c r="F452" s="27" t="str">
        <f>G452 &amp; " เสนอราคา " &amp; TEXT(H452,"#,##0.00") &amp; " บาท "</f>
        <v xml:space="preserve">ห้างหุ้นส่วนจำกัด นครราชสีมาเหรียญทองการไฟฟ้า เสนอราคา 27,800.00 บาท </v>
      </c>
      <c r="G452" s="53" t="s">
        <v>995</v>
      </c>
      <c r="H452" s="51">
        <v>27800</v>
      </c>
      <c r="I452" s="52" t="s">
        <v>18</v>
      </c>
      <c r="J452" s="52" t="s">
        <v>1332</v>
      </c>
      <c r="K452" s="54">
        <v>244312</v>
      </c>
    </row>
    <row r="453" spans="1:11" ht="80.099999999999994" customHeight="1" x14ac:dyDescent="0.35">
      <c r="A453" s="10">
        <v>448</v>
      </c>
      <c r="B453" s="50" t="s">
        <v>1333</v>
      </c>
      <c r="C453" s="51">
        <v>4700</v>
      </c>
      <c r="D453" s="51">
        <v>4700</v>
      </c>
      <c r="E453" s="52" t="s">
        <v>104</v>
      </c>
      <c r="F453" s="27" t="str">
        <f>G453 &amp; " เสนอราคา " &amp; TEXT(H453,"#,##0.00") &amp; " บาท "</f>
        <v xml:space="preserve">ร้าน เมืองทองยางยนต์ เสนอราคา 4,700.00 บาท </v>
      </c>
      <c r="G453" s="53" t="s">
        <v>992</v>
      </c>
      <c r="H453" s="51">
        <v>4700</v>
      </c>
      <c r="I453" s="52" t="s">
        <v>18</v>
      </c>
      <c r="J453" s="52" t="s">
        <v>1334</v>
      </c>
      <c r="K453" s="54">
        <v>244312</v>
      </c>
    </row>
    <row r="454" spans="1:11" ht="80.099999999999994" customHeight="1" x14ac:dyDescent="0.35">
      <c r="A454" s="10">
        <v>449</v>
      </c>
      <c r="B454" s="50" t="s">
        <v>1335</v>
      </c>
      <c r="C454" s="51">
        <v>197000</v>
      </c>
      <c r="D454" s="51">
        <v>197000</v>
      </c>
      <c r="E454" s="52" t="s">
        <v>104</v>
      </c>
      <c r="F454" s="27" t="str">
        <f>G454 &amp; " เสนอราคา " &amp; TEXT(H454,"#,##0.00") &amp; " บาท "</f>
        <v xml:space="preserve">ร้าน ซิกมาเอด เสนอราคา 197,000.00 บาท </v>
      </c>
      <c r="G454" s="53" t="s">
        <v>1070</v>
      </c>
      <c r="H454" s="51">
        <v>197000</v>
      </c>
      <c r="I454" s="52" t="s">
        <v>18</v>
      </c>
      <c r="J454" s="52" t="s">
        <v>1336</v>
      </c>
      <c r="K454" s="54">
        <v>244312</v>
      </c>
    </row>
    <row r="455" spans="1:11" ht="80.099999999999994" customHeight="1" x14ac:dyDescent="0.35">
      <c r="A455" s="10">
        <v>450</v>
      </c>
      <c r="B455" s="50" t="s">
        <v>1337</v>
      </c>
      <c r="C455" s="51">
        <v>145000</v>
      </c>
      <c r="D455" s="51">
        <v>145000</v>
      </c>
      <c r="E455" s="52" t="s">
        <v>104</v>
      </c>
      <c r="F455" s="27" t="s">
        <v>1338</v>
      </c>
      <c r="G455" s="53" t="s">
        <v>1070</v>
      </c>
      <c r="H455" s="51">
        <v>145000</v>
      </c>
      <c r="I455" s="52" t="s">
        <v>18</v>
      </c>
      <c r="J455" s="52" t="s">
        <v>1339</v>
      </c>
      <c r="K455" s="54">
        <v>244312</v>
      </c>
    </row>
    <row r="456" spans="1:11" ht="80.099999999999994" customHeight="1" x14ac:dyDescent="0.35">
      <c r="A456" s="10">
        <v>451</v>
      </c>
      <c r="B456" s="50" t="s">
        <v>1340</v>
      </c>
      <c r="C456" s="51">
        <v>6000</v>
      </c>
      <c r="D456" s="51">
        <v>6000</v>
      </c>
      <c r="E456" s="52" t="s">
        <v>104</v>
      </c>
      <c r="F456" s="27" t="str">
        <f t="shared" ref="F456:F467" si="21">G456 &amp; " เสนอราคา " &amp; TEXT(H456,"#,##0.00") &amp; " บาท "</f>
        <v xml:space="preserve">ร้าน เมืองทองยางยนต์ เสนอราคา 6,000.00 บาท </v>
      </c>
      <c r="G456" s="53" t="s">
        <v>992</v>
      </c>
      <c r="H456" s="51">
        <v>6000</v>
      </c>
      <c r="I456" s="52" t="s">
        <v>18</v>
      </c>
      <c r="J456" s="52" t="s">
        <v>1341</v>
      </c>
      <c r="K456" s="54">
        <v>244312</v>
      </c>
    </row>
    <row r="457" spans="1:11" ht="80.099999999999994" customHeight="1" x14ac:dyDescent="0.35">
      <c r="A457" s="10">
        <v>452</v>
      </c>
      <c r="B457" s="50" t="s">
        <v>1342</v>
      </c>
      <c r="C457" s="51">
        <v>161925</v>
      </c>
      <c r="D457" s="51">
        <v>161925</v>
      </c>
      <c r="E457" s="52" t="s">
        <v>104</v>
      </c>
      <c r="F457" s="27" t="str">
        <f t="shared" si="21"/>
        <v xml:space="preserve">ห้างหุ้นส่วนจำกัด เอ.ที. แมชชีนเนอร์รี่ แอนด์ ซัพพลาย เสนอราคา 161,925.00 บาท </v>
      </c>
      <c r="G457" s="53" t="s">
        <v>224</v>
      </c>
      <c r="H457" s="51">
        <v>161925</v>
      </c>
      <c r="I457" s="52" t="s">
        <v>18</v>
      </c>
      <c r="J457" s="52" t="s">
        <v>1343</v>
      </c>
      <c r="K457" s="54">
        <v>244312</v>
      </c>
    </row>
    <row r="458" spans="1:11" ht="80.099999999999994" customHeight="1" x14ac:dyDescent="0.35">
      <c r="A458" s="10">
        <v>453</v>
      </c>
      <c r="B458" s="50" t="s">
        <v>1344</v>
      </c>
      <c r="C458" s="51">
        <v>3600</v>
      </c>
      <c r="D458" s="51">
        <v>3600</v>
      </c>
      <c r="E458" s="52" t="s">
        <v>104</v>
      </c>
      <c r="F458" s="27" t="str">
        <f t="shared" si="21"/>
        <v xml:space="preserve">บริษัท ไดรว์ เด็นทั่ล อินคอร์ปอเรชั่น จำกัด เสนอราคา 3,600.00 บาท </v>
      </c>
      <c r="G458" s="53" t="s">
        <v>1345</v>
      </c>
      <c r="H458" s="51">
        <v>3600</v>
      </c>
      <c r="I458" s="52" t="s">
        <v>18</v>
      </c>
      <c r="J458" s="52" t="s">
        <v>1346</v>
      </c>
      <c r="K458" s="54">
        <v>244312</v>
      </c>
    </row>
    <row r="459" spans="1:11" ht="80.099999999999994" customHeight="1" x14ac:dyDescent="0.35">
      <c r="A459" s="10">
        <v>454</v>
      </c>
      <c r="B459" s="50" t="s">
        <v>1347</v>
      </c>
      <c r="C459" s="51">
        <v>15300</v>
      </c>
      <c r="D459" s="51">
        <v>15300</v>
      </c>
      <c r="E459" s="52" t="s">
        <v>104</v>
      </c>
      <c r="F459" s="27" t="str">
        <f t="shared" si="21"/>
        <v xml:space="preserve">ห้างหุ้นส่วนจำกัด นวกรวิศวกรรม เสนอราคา 14,600.00 บาท </v>
      </c>
      <c r="G459" s="53" t="s">
        <v>363</v>
      </c>
      <c r="H459" s="51">
        <v>14600</v>
      </c>
      <c r="I459" s="52" t="s">
        <v>18</v>
      </c>
      <c r="J459" s="52" t="s">
        <v>1348</v>
      </c>
      <c r="K459" s="54">
        <v>244312</v>
      </c>
    </row>
    <row r="460" spans="1:11" ht="80.099999999999994" customHeight="1" x14ac:dyDescent="0.35">
      <c r="A460" s="10">
        <v>455</v>
      </c>
      <c r="B460" s="50" t="s">
        <v>1349</v>
      </c>
      <c r="C460" s="51">
        <v>600</v>
      </c>
      <c r="D460" s="51">
        <v>600</v>
      </c>
      <c r="E460" s="52" t="s">
        <v>104</v>
      </c>
      <c r="F460" s="27" t="str">
        <f t="shared" si="21"/>
        <v xml:space="preserve">ร้าน เมืองทองยางยนต์ เสนอราคา 600.00 บาท </v>
      </c>
      <c r="G460" s="53" t="s">
        <v>992</v>
      </c>
      <c r="H460" s="51">
        <v>600</v>
      </c>
      <c r="I460" s="52" t="s">
        <v>18</v>
      </c>
      <c r="J460" s="52" t="s">
        <v>1350</v>
      </c>
      <c r="K460" s="54">
        <v>244312</v>
      </c>
    </row>
    <row r="461" spans="1:11" ht="80.099999999999994" customHeight="1" x14ac:dyDescent="0.35">
      <c r="A461" s="10">
        <v>456</v>
      </c>
      <c r="B461" s="50" t="s">
        <v>1351</v>
      </c>
      <c r="C461" s="51">
        <v>2896</v>
      </c>
      <c r="D461" s="51">
        <v>2896</v>
      </c>
      <c r="E461" s="52" t="s">
        <v>104</v>
      </c>
      <c r="F461" s="27" t="str">
        <f t="shared" si="21"/>
        <v xml:space="preserve">บริษัท มุ่งมั่น อีเอ็นจี จำกัด เสนอราคา 2,896.00 บาท </v>
      </c>
      <c r="G461" s="53" t="s">
        <v>213</v>
      </c>
      <c r="H461" s="51">
        <v>2896</v>
      </c>
      <c r="I461" s="52" t="s">
        <v>18</v>
      </c>
      <c r="J461" s="52" t="s">
        <v>1352</v>
      </c>
      <c r="K461" s="54">
        <v>244312</v>
      </c>
    </row>
    <row r="462" spans="1:11" ht="80.099999999999994" customHeight="1" x14ac:dyDescent="0.35">
      <c r="A462" s="10">
        <v>457</v>
      </c>
      <c r="B462" s="50" t="s">
        <v>1353</v>
      </c>
      <c r="C462" s="51">
        <v>100450</v>
      </c>
      <c r="D462" s="51">
        <v>100450</v>
      </c>
      <c r="E462" s="52" t="s">
        <v>104</v>
      </c>
      <c r="F462" s="27" t="str">
        <f t="shared" si="21"/>
        <v xml:space="preserve">ห้างหุ้นส่วนจำกัด นวกรวิศวกรรม เสนอราคา 98,750.00 บาท </v>
      </c>
      <c r="G462" s="53" t="s">
        <v>363</v>
      </c>
      <c r="H462" s="51">
        <v>98750</v>
      </c>
      <c r="I462" s="52" t="s">
        <v>18</v>
      </c>
      <c r="J462" s="52" t="s">
        <v>1354</v>
      </c>
      <c r="K462" s="54">
        <v>244312</v>
      </c>
    </row>
    <row r="463" spans="1:11" ht="80.099999999999994" customHeight="1" x14ac:dyDescent="0.35">
      <c r="A463" s="10">
        <v>458</v>
      </c>
      <c r="B463" s="50" t="s">
        <v>1355</v>
      </c>
      <c r="C463" s="51">
        <v>35000</v>
      </c>
      <c r="D463" s="51">
        <v>34870</v>
      </c>
      <c r="E463" s="52" t="s">
        <v>104</v>
      </c>
      <c r="F463" s="27" t="str">
        <f t="shared" si="21"/>
        <v xml:space="preserve">ห้างหุ้นส่วนจำกัด โคราชซีคิว (1995) เสนอราคา 34,870.00 บาท </v>
      </c>
      <c r="G463" s="53" t="s">
        <v>1356</v>
      </c>
      <c r="H463" s="51">
        <v>34870</v>
      </c>
      <c r="I463" s="52" t="s">
        <v>18</v>
      </c>
      <c r="J463" s="52" t="s">
        <v>1357</v>
      </c>
      <c r="K463" s="54">
        <v>244312</v>
      </c>
    </row>
    <row r="464" spans="1:11" ht="80.099999999999994" customHeight="1" x14ac:dyDescent="0.35">
      <c r="A464" s="10">
        <v>459</v>
      </c>
      <c r="B464" s="50" t="s">
        <v>1358</v>
      </c>
      <c r="C464" s="51">
        <v>1850</v>
      </c>
      <c r="D464" s="51">
        <v>1850</v>
      </c>
      <c r="E464" s="52" t="s">
        <v>104</v>
      </c>
      <c r="F464" s="27" t="str">
        <f t="shared" si="21"/>
        <v xml:space="preserve">บริษัท มุ่งมั่น อีเอ็นจี จำกัด เสนอราคา 1,850.00 บาท </v>
      </c>
      <c r="G464" s="53" t="s">
        <v>213</v>
      </c>
      <c r="H464" s="51">
        <v>1850</v>
      </c>
      <c r="I464" s="52" t="s">
        <v>18</v>
      </c>
      <c r="J464" s="52" t="s">
        <v>1359</v>
      </c>
      <c r="K464" s="54">
        <v>244312</v>
      </c>
    </row>
    <row r="465" spans="1:11" ht="80.099999999999994" customHeight="1" x14ac:dyDescent="0.35">
      <c r="A465" s="10">
        <v>460</v>
      </c>
      <c r="B465" s="50" t="s">
        <v>1360</v>
      </c>
      <c r="C465" s="51">
        <v>51253</v>
      </c>
      <c r="D465" s="51">
        <v>51253</v>
      </c>
      <c r="E465" s="52" t="s">
        <v>104</v>
      </c>
      <c r="F465" s="27" t="str">
        <f t="shared" si="21"/>
        <v xml:space="preserve">ห้างหุ้นส่วนจำกัด แสนวิการไฟฟ้า เสนอราคา 51,000.00 บาท </v>
      </c>
      <c r="G465" s="53" t="s">
        <v>1361</v>
      </c>
      <c r="H465" s="51">
        <v>51000</v>
      </c>
      <c r="I465" s="52" t="s">
        <v>18</v>
      </c>
      <c r="J465" s="52" t="s">
        <v>1362</v>
      </c>
      <c r="K465" s="54">
        <v>244312</v>
      </c>
    </row>
    <row r="466" spans="1:11" ht="80.099999999999994" customHeight="1" x14ac:dyDescent="0.35">
      <c r="A466" s="10">
        <v>461</v>
      </c>
      <c r="B466" s="50" t="s">
        <v>1363</v>
      </c>
      <c r="C466" s="51">
        <v>4450</v>
      </c>
      <c r="D466" s="51">
        <v>4450</v>
      </c>
      <c r="E466" s="52" t="s">
        <v>104</v>
      </c>
      <c r="F466" s="27" t="str">
        <f t="shared" si="21"/>
        <v xml:space="preserve">ร้าน เมืองทองยางยนต์ เสนอราคา 4,450.00 บาท </v>
      </c>
      <c r="G466" s="53" t="s">
        <v>992</v>
      </c>
      <c r="H466" s="51">
        <v>4450</v>
      </c>
      <c r="I466" s="52" t="s">
        <v>18</v>
      </c>
      <c r="J466" s="52" t="s">
        <v>1364</v>
      </c>
      <c r="K466" s="54">
        <v>244312</v>
      </c>
    </row>
    <row r="467" spans="1:11" ht="80.099999999999994" customHeight="1" x14ac:dyDescent="0.35">
      <c r="A467" s="10">
        <v>462</v>
      </c>
      <c r="B467" s="50" t="s">
        <v>1365</v>
      </c>
      <c r="C467" s="51">
        <v>398000</v>
      </c>
      <c r="D467" s="51">
        <v>398000</v>
      </c>
      <c r="E467" s="52" t="s">
        <v>104</v>
      </c>
      <c r="F467" s="27" t="str">
        <f t="shared" si="21"/>
        <v xml:space="preserve">บริษัท ออลล์เว็บ เทคโนโลยี่ จำกัด เสนอราคา 398,000.00 บาท </v>
      </c>
      <c r="G467" s="53" t="s">
        <v>1210</v>
      </c>
      <c r="H467" s="51">
        <v>398000</v>
      </c>
      <c r="I467" s="52" t="s">
        <v>18</v>
      </c>
      <c r="J467" s="52" t="s">
        <v>1366</v>
      </c>
      <c r="K467" s="54">
        <v>244312</v>
      </c>
    </row>
    <row r="468" spans="1:11" ht="80.099999999999994" customHeight="1" x14ac:dyDescent="0.35">
      <c r="A468" s="10">
        <v>463</v>
      </c>
      <c r="B468" s="117" t="s">
        <v>1367</v>
      </c>
      <c r="C468" s="12">
        <v>125000</v>
      </c>
      <c r="D468" s="29">
        <v>124095.47</v>
      </c>
      <c r="E468" s="30" t="s">
        <v>104</v>
      </c>
      <c r="F468" s="88" t="s">
        <v>1368</v>
      </c>
      <c r="G468" s="27" t="s">
        <v>1369</v>
      </c>
      <c r="H468" s="118">
        <v>124095.07</v>
      </c>
      <c r="I468" s="90" t="s">
        <v>18</v>
      </c>
      <c r="J468" s="30" t="s">
        <v>1370</v>
      </c>
      <c r="K468" s="125">
        <v>244313</v>
      </c>
    </row>
    <row r="469" spans="1:11" ht="80.099999999999994" customHeight="1" x14ac:dyDescent="0.35">
      <c r="A469" s="10">
        <v>464</v>
      </c>
      <c r="B469" s="11" t="s">
        <v>1371</v>
      </c>
      <c r="C469" s="12">
        <v>500000</v>
      </c>
      <c r="D469" s="13">
        <v>496480</v>
      </c>
      <c r="E469" s="17" t="s">
        <v>104</v>
      </c>
      <c r="F469" s="88" t="s">
        <v>1372</v>
      </c>
      <c r="G469" s="14" t="s">
        <v>1373</v>
      </c>
      <c r="H469" s="118">
        <v>496480</v>
      </c>
      <c r="I469" s="90" t="s">
        <v>18</v>
      </c>
      <c r="J469" s="17" t="s">
        <v>1374</v>
      </c>
      <c r="K469" s="19">
        <v>244313</v>
      </c>
    </row>
    <row r="470" spans="1:11" ht="80.099999999999994" customHeight="1" x14ac:dyDescent="0.35">
      <c r="A470" s="10">
        <v>465</v>
      </c>
      <c r="B470" s="50" t="s">
        <v>1375</v>
      </c>
      <c r="C470" s="51">
        <v>9630</v>
      </c>
      <c r="D470" s="51">
        <v>9630</v>
      </c>
      <c r="E470" s="52" t="s">
        <v>104</v>
      </c>
      <c r="F470" s="27" t="str">
        <f>G470 &amp; " เสนอราคา " &amp; TEXT(H470,"#,##0.00") &amp; " บาท "</f>
        <v xml:space="preserve">สถาบันมาตรวิทยาแห่งชาติ เสนอราคา 9,630.00 บาท </v>
      </c>
      <c r="G470" s="53" t="s">
        <v>1376</v>
      </c>
      <c r="H470" s="51">
        <v>9630</v>
      </c>
      <c r="I470" s="52" t="s">
        <v>18</v>
      </c>
      <c r="J470" s="52" t="s">
        <v>1377</v>
      </c>
      <c r="K470" s="54">
        <v>244313</v>
      </c>
    </row>
    <row r="471" spans="1:11" ht="80.099999999999994" customHeight="1" x14ac:dyDescent="0.35">
      <c r="A471" s="10">
        <v>466</v>
      </c>
      <c r="B471" s="50" t="s">
        <v>920</v>
      </c>
      <c r="C471" s="51">
        <v>36273</v>
      </c>
      <c r="D471" s="51">
        <v>36273</v>
      </c>
      <c r="E471" s="52" t="s">
        <v>104</v>
      </c>
      <c r="F471" s="27" t="str">
        <f>G471 &amp; " เสนอราคา " &amp; TEXT(H471,"#,##0.00") &amp; " บาท "</f>
        <v xml:space="preserve">บริษัท อิตัลมาร์ (ประเทศไทย) จำกัด เสนอราคา 36,273.00 บาท </v>
      </c>
      <c r="G471" s="53" t="s">
        <v>697</v>
      </c>
      <c r="H471" s="51">
        <v>36273</v>
      </c>
      <c r="I471" s="52" t="s">
        <v>18</v>
      </c>
      <c r="J471" s="52" t="s">
        <v>1378</v>
      </c>
      <c r="K471" s="54">
        <v>244313</v>
      </c>
    </row>
    <row r="472" spans="1:11" ht="80.099999999999994" customHeight="1" x14ac:dyDescent="0.35">
      <c r="A472" s="10">
        <v>467</v>
      </c>
      <c r="B472" s="55" t="s">
        <v>634</v>
      </c>
      <c r="C472" s="56">
        <v>32988.1</v>
      </c>
      <c r="D472" s="56">
        <v>32988.1</v>
      </c>
      <c r="E472" s="17" t="s">
        <v>104</v>
      </c>
      <c r="F472" s="14" t="s">
        <v>1379</v>
      </c>
      <c r="G472" s="14" t="s">
        <v>132</v>
      </c>
      <c r="H472" s="56">
        <v>32988.1</v>
      </c>
      <c r="I472" s="17" t="s">
        <v>18</v>
      </c>
      <c r="J472" s="17" t="s">
        <v>1380</v>
      </c>
      <c r="K472" s="19">
        <v>244313</v>
      </c>
    </row>
    <row r="473" spans="1:11" ht="80.099999999999994" customHeight="1" x14ac:dyDescent="0.35">
      <c r="A473" s="10">
        <v>468</v>
      </c>
      <c r="B473" s="55" t="s">
        <v>670</v>
      </c>
      <c r="C473" s="56">
        <v>32988.1</v>
      </c>
      <c r="D473" s="56">
        <v>32988.1</v>
      </c>
      <c r="E473" s="17" t="s">
        <v>104</v>
      </c>
      <c r="F473" s="14" t="s">
        <v>1381</v>
      </c>
      <c r="G473" s="14" t="s">
        <v>828</v>
      </c>
      <c r="H473" s="56">
        <v>12298</v>
      </c>
      <c r="I473" s="17" t="s">
        <v>18</v>
      </c>
      <c r="J473" s="17" t="s">
        <v>1382</v>
      </c>
      <c r="K473" s="19">
        <v>244313</v>
      </c>
    </row>
    <row r="474" spans="1:11" ht="80.099999999999994" customHeight="1" x14ac:dyDescent="0.35">
      <c r="A474" s="10">
        <v>469</v>
      </c>
      <c r="B474" s="55" t="s">
        <v>634</v>
      </c>
      <c r="C474" s="56">
        <v>1000000</v>
      </c>
      <c r="D474" s="56">
        <v>28358.23</v>
      </c>
      <c r="E474" s="17" t="s">
        <v>104</v>
      </c>
      <c r="F474" s="14" t="s">
        <v>1383</v>
      </c>
      <c r="G474" s="14" t="s">
        <v>162</v>
      </c>
      <c r="H474" s="56">
        <v>28358.23</v>
      </c>
      <c r="I474" s="17" t="s">
        <v>18</v>
      </c>
      <c r="J474" s="17" t="s">
        <v>1384</v>
      </c>
      <c r="K474" s="19">
        <v>244313</v>
      </c>
    </row>
    <row r="475" spans="1:11" ht="80.099999999999994" customHeight="1" x14ac:dyDescent="0.35">
      <c r="A475" s="10">
        <v>470</v>
      </c>
      <c r="B475" s="55" t="s">
        <v>1385</v>
      </c>
      <c r="C475" s="56">
        <v>750000</v>
      </c>
      <c r="D475" s="56">
        <v>23326</v>
      </c>
      <c r="E475" s="17" t="s">
        <v>104</v>
      </c>
      <c r="F475" s="14" t="s">
        <v>1386</v>
      </c>
      <c r="G475" s="14" t="s">
        <v>1387</v>
      </c>
      <c r="H475" s="56">
        <v>23326</v>
      </c>
      <c r="I475" s="17" t="s">
        <v>18</v>
      </c>
      <c r="J475" s="17" t="s">
        <v>1388</v>
      </c>
      <c r="K475" s="19">
        <v>244313</v>
      </c>
    </row>
    <row r="476" spans="1:11" ht="80.099999999999994" customHeight="1" x14ac:dyDescent="0.35">
      <c r="A476" s="10">
        <v>471</v>
      </c>
      <c r="B476" s="50" t="s">
        <v>1389</v>
      </c>
      <c r="C476" s="51">
        <v>10700</v>
      </c>
      <c r="D476" s="51">
        <v>10700</v>
      </c>
      <c r="E476" s="52" t="s">
        <v>104</v>
      </c>
      <c r="F476" s="27" t="str">
        <f>G476 &amp; " เสนอราคา " &amp; TEXT(H476,"#,##0.00") &amp; " บาท "</f>
        <v xml:space="preserve">ห้างหุ้นส่วนจำกัด บุญไทยแมชีนเนอรี่ เสนอราคา 10,700.00 บาท </v>
      </c>
      <c r="G476" s="53" t="s">
        <v>1390</v>
      </c>
      <c r="H476" s="51">
        <v>10700</v>
      </c>
      <c r="I476" s="52" t="s">
        <v>18</v>
      </c>
      <c r="J476" s="52" t="s">
        <v>1391</v>
      </c>
      <c r="K476" s="54">
        <v>244313</v>
      </c>
    </row>
    <row r="477" spans="1:11" ht="80.099999999999994" customHeight="1" x14ac:dyDescent="0.35">
      <c r="A477" s="10">
        <v>472</v>
      </c>
      <c r="B477" s="50" t="s">
        <v>1392</v>
      </c>
      <c r="C477" s="51">
        <v>21930</v>
      </c>
      <c r="D477" s="51">
        <v>21930</v>
      </c>
      <c r="E477" s="52" t="s">
        <v>104</v>
      </c>
      <c r="F477" s="27" t="str">
        <f>G477 &amp; " เสนอราคา " &amp; TEXT(H477,"#,##0.00") &amp; " บาท "</f>
        <v xml:space="preserve">บริษัท โกลบอล ไซแอนติฟิค จำกัด เสนอราคา 21,930.00 บาท </v>
      </c>
      <c r="G477" s="53" t="s">
        <v>199</v>
      </c>
      <c r="H477" s="51">
        <v>21930</v>
      </c>
      <c r="I477" s="52" t="s">
        <v>18</v>
      </c>
      <c r="J477" s="52" t="s">
        <v>1393</v>
      </c>
      <c r="K477" s="54">
        <v>244313</v>
      </c>
    </row>
    <row r="478" spans="1:11" ht="80.099999999999994" customHeight="1" x14ac:dyDescent="0.35">
      <c r="A478" s="10">
        <v>473</v>
      </c>
      <c r="B478" s="50" t="s">
        <v>920</v>
      </c>
      <c r="C478" s="51">
        <v>10000000</v>
      </c>
      <c r="D478" s="51">
        <v>12500</v>
      </c>
      <c r="E478" s="52" t="s">
        <v>104</v>
      </c>
      <c r="F478" s="27" t="str">
        <f>G478 &amp; " เสนอราคา " &amp; TEXT(H478,"#,##0.00") &amp; " บาท "</f>
        <v xml:space="preserve">บริษัท โกลบอล ไซแอนติฟิค จำกัด เสนอราคา 12,500.00 บาท </v>
      </c>
      <c r="G478" s="53" t="s">
        <v>199</v>
      </c>
      <c r="H478" s="51">
        <v>12500</v>
      </c>
      <c r="I478" s="52" t="s">
        <v>18</v>
      </c>
      <c r="J478" s="52" t="s">
        <v>1394</v>
      </c>
      <c r="K478" s="54">
        <v>244313</v>
      </c>
    </row>
    <row r="479" spans="1:11" ht="80.099999999999994" customHeight="1" x14ac:dyDescent="0.35">
      <c r="A479" s="10">
        <v>474</v>
      </c>
      <c r="B479" s="50" t="s">
        <v>1395</v>
      </c>
      <c r="C479" s="51">
        <v>4125</v>
      </c>
      <c r="D479" s="51">
        <v>4125</v>
      </c>
      <c r="E479" s="52" t="s">
        <v>104</v>
      </c>
      <c r="F479" s="27" t="s">
        <v>1396</v>
      </c>
      <c r="G479" s="53" t="s">
        <v>1397</v>
      </c>
      <c r="H479" s="51">
        <v>4125</v>
      </c>
      <c r="I479" s="52" t="s">
        <v>18</v>
      </c>
      <c r="J479" s="52" t="s">
        <v>1398</v>
      </c>
      <c r="K479" s="54">
        <v>244313</v>
      </c>
    </row>
    <row r="480" spans="1:11" ht="80.099999999999994" customHeight="1" x14ac:dyDescent="0.35">
      <c r="A480" s="10">
        <v>475</v>
      </c>
      <c r="B480" s="50" t="s">
        <v>1399</v>
      </c>
      <c r="C480" s="51">
        <v>3531</v>
      </c>
      <c r="D480" s="51">
        <v>3531</v>
      </c>
      <c r="E480" s="52" t="s">
        <v>104</v>
      </c>
      <c r="F480" s="27" t="s">
        <v>1400</v>
      </c>
      <c r="G480" s="53" t="s">
        <v>1042</v>
      </c>
      <c r="H480" s="51">
        <v>3531</v>
      </c>
      <c r="I480" s="52" t="s">
        <v>18</v>
      </c>
      <c r="J480" s="52" t="s">
        <v>1401</v>
      </c>
      <c r="K480" s="54">
        <v>244313</v>
      </c>
    </row>
    <row r="481" spans="1:11" ht="80.099999999999994" customHeight="1" x14ac:dyDescent="0.35">
      <c r="A481" s="10">
        <v>476</v>
      </c>
      <c r="B481" s="50" t="s">
        <v>1010</v>
      </c>
      <c r="C481" s="51">
        <v>243000</v>
      </c>
      <c r="D481" s="51">
        <v>243000</v>
      </c>
      <c r="E481" s="52" t="s">
        <v>104</v>
      </c>
      <c r="F481" s="27" t="str">
        <f>G481 &amp; " เสนอราคา " &amp; TEXT(H481,"#,##0.00") &amp; " บาท "</f>
        <v xml:space="preserve">บริษัท 168 เอ็นจิเนียริ่ง คอร์ปอเรชั่น จำกัด เสนอราคา 243,000.00 บาท </v>
      </c>
      <c r="G481" s="53" t="s">
        <v>354</v>
      </c>
      <c r="H481" s="51">
        <v>243000</v>
      </c>
      <c r="I481" s="52" t="s">
        <v>18</v>
      </c>
      <c r="J481" s="52" t="s">
        <v>1402</v>
      </c>
      <c r="K481" s="54">
        <v>244313</v>
      </c>
    </row>
    <row r="482" spans="1:11" ht="80.099999999999994" customHeight="1" x14ac:dyDescent="0.35">
      <c r="A482" s="10">
        <v>477</v>
      </c>
      <c r="B482" s="50" t="s">
        <v>1403</v>
      </c>
      <c r="C482" s="51">
        <v>97544</v>
      </c>
      <c r="D482" s="51">
        <v>97544</v>
      </c>
      <c r="E482" s="52" t="s">
        <v>104</v>
      </c>
      <c r="F482" s="27" t="str">
        <f>G482 &amp; " เสนอราคา " &amp; TEXT(H482,"#,##0.00") &amp; " บาท "</f>
        <v xml:space="preserve">ห้างหุ้นส่วนจำกัด เอ.ที. แมชชีนเนอร์รี่ แอนด์ ซัพพลาย เสนอราคา 97,544.00 บาท </v>
      </c>
      <c r="G482" s="53" t="s">
        <v>224</v>
      </c>
      <c r="H482" s="51">
        <v>97544</v>
      </c>
      <c r="I482" s="52" t="s">
        <v>18</v>
      </c>
      <c r="J482" s="52" t="s">
        <v>1404</v>
      </c>
      <c r="K482" s="54">
        <v>244313</v>
      </c>
    </row>
    <row r="483" spans="1:11" ht="80.099999999999994" customHeight="1" x14ac:dyDescent="0.35">
      <c r="A483" s="10">
        <v>478</v>
      </c>
      <c r="B483" s="50" t="s">
        <v>1405</v>
      </c>
      <c r="C483" s="51">
        <v>90254.5</v>
      </c>
      <c r="D483" s="51">
        <v>90254.5</v>
      </c>
      <c r="E483" s="52" t="s">
        <v>104</v>
      </c>
      <c r="F483" s="27" t="str">
        <f>G483 &amp; " เสนอราคา " &amp; TEXT(H483,"#,##0.00") &amp; " บาท "</f>
        <v xml:space="preserve">บริษัท ที.เค. กาแล็กซี จำกัด เสนอราคา 90,254.50 บาท </v>
      </c>
      <c r="G483" s="53" t="s">
        <v>1406</v>
      </c>
      <c r="H483" s="51">
        <v>90254.5</v>
      </c>
      <c r="I483" s="52" t="s">
        <v>18</v>
      </c>
      <c r="J483" s="52" t="s">
        <v>1407</v>
      </c>
      <c r="K483" s="54">
        <v>244313</v>
      </c>
    </row>
    <row r="484" spans="1:11" ht="80.099999999999994" customHeight="1" x14ac:dyDescent="0.35">
      <c r="A484" s="10">
        <v>479</v>
      </c>
      <c r="B484" s="50" t="s">
        <v>913</v>
      </c>
      <c r="C484" s="51">
        <v>62841.1</v>
      </c>
      <c r="D484" s="51">
        <v>62841.1</v>
      </c>
      <c r="E484" s="52" t="s">
        <v>104</v>
      </c>
      <c r="F484" s="27" t="str">
        <f>G484 &amp; " เสนอราคา " &amp; TEXT(H484,"#,##0.00") &amp; " บาท "</f>
        <v xml:space="preserve">บริษัท ไตรเอ็นซายน์ โพรไวด์เดอร์ จำกัด เสนอราคา 62,835.75 บาท </v>
      </c>
      <c r="G484" s="53" t="s">
        <v>132</v>
      </c>
      <c r="H484" s="51">
        <v>62835.75</v>
      </c>
      <c r="I484" s="52" t="s">
        <v>18</v>
      </c>
      <c r="J484" s="52" t="s">
        <v>1408</v>
      </c>
      <c r="K484" s="54">
        <v>244313</v>
      </c>
    </row>
    <row r="485" spans="1:11" ht="80.099999999999994" customHeight="1" x14ac:dyDescent="0.35">
      <c r="A485" s="10">
        <v>480</v>
      </c>
      <c r="B485" s="50" t="s">
        <v>718</v>
      </c>
      <c r="C485" s="51">
        <v>34250.699999999997</v>
      </c>
      <c r="D485" s="51">
        <v>34250.699999999997</v>
      </c>
      <c r="E485" s="52" t="s">
        <v>104</v>
      </c>
      <c r="F485" s="27" t="str">
        <f>G485 &amp; " เสนอราคา " &amp; TEXT(H485,"#,##0.00") &amp; " บาท "</f>
        <v xml:space="preserve">บริษัท เคมิเคิล เอ็กซ์เพรส จำกัด เสนอราคา 34,250.70 บาท </v>
      </c>
      <c r="G485" s="53" t="s">
        <v>635</v>
      </c>
      <c r="H485" s="51">
        <v>34250.699999999997</v>
      </c>
      <c r="I485" s="52" t="s">
        <v>18</v>
      </c>
      <c r="J485" s="52" t="s">
        <v>1409</v>
      </c>
      <c r="K485" s="54">
        <v>244313</v>
      </c>
    </row>
    <row r="486" spans="1:11" ht="80.099999999999994" customHeight="1" x14ac:dyDescent="0.35">
      <c r="A486" s="10">
        <v>481</v>
      </c>
      <c r="B486" s="117" t="s">
        <v>1410</v>
      </c>
      <c r="C486" s="12">
        <v>147000</v>
      </c>
      <c r="D486" s="29">
        <v>145000</v>
      </c>
      <c r="E486" s="30" t="s">
        <v>104</v>
      </c>
      <c r="F486" s="88" t="s">
        <v>1411</v>
      </c>
      <c r="G486" s="27" t="s">
        <v>1412</v>
      </c>
      <c r="H486" s="118">
        <v>145000</v>
      </c>
      <c r="I486" s="90" t="s">
        <v>18</v>
      </c>
      <c r="J486" s="30" t="s">
        <v>1413</v>
      </c>
      <c r="K486" s="119">
        <v>244314</v>
      </c>
    </row>
    <row r="487" spans="1:11" ht="80.099999999999994" customHeight="1" x14ac:dyDescent="0.35">
      <c r="A487" s="10">
        <v>482</v>
      </c>
      <c r="B487" s="50" t="s">
        <v>1414</v>
      </c>
      <c r="C487" s="51">
        <v>3000</v>
      </c>
      <c r="D487" s="51">
        <v>3000</v>
      </c>
      <c r="E487" s="52" t="s">
        <v>104</v>
      </c>
      <c r="F487" s="27" t="str">
        <f t="shared" ref="F487:F494" si="22">G487 &amp; " เสนอราคา " &amp; TEXT(H487,"#,##0.00") &amp; " บาท "</f>
        <v xml:space="preserve">ร้าน เจเอ ซีพีอาร์ โปรดักส์ เสนอราคา 3,000.00 บาท </v>
      </c>
      <c r="G487" s="53" t="s">
        <v>1415</v>
      </c>
      <c r="H487" s="51">
        <v>3000</v>
      </c>
      <c r="I487" s="52" t="s">
        <v>18</v>
      </c>
      <c r="J487" s="52" t="s">
        <v>1416</v>
      </c>
      <c r="K487" s="54">
        <v>244314</v>
      </c>
    </row>
    <row r="488" spans="1:11" ht="80.099999999999994" customHeight="1" x14ac:dyDescent="0.35">
      <c r="A488" s="10">
        <v>483</v>
      </c>
      <c r="B488" s="50" t="s">
        <v>1417</v>
      </c>
      <c r="C488" s="51">
        <v>86000</v>
      </c>
      <c r="D488" s="51">
        <v>86000</v>
      </c>
      <c r="E488" s="52" t="s">
        <v>104</v>
      </c>
      <c r="F488" s="27" t="str">
        <f t="shared" si="22"/>
        <v xml:space="preserve">นาย ทวี วิลัยรัตน์ เสนอราคา 86,000.00 บาท </v>
      </c>
      <c r="G488" s="53" t="s">
        <v>1418</v>
      </c>
      <c r="H488" s="51">
        <v>86000</v>
      </c>
      <c r="I488" s="52" t="s">
        <v>18</v>
      </c>
      <c r="J488" s="52" t="s">
        <v>1419</v>
      </c>
      <c r="K488" s="54">
        <v>244314</v>
      </c>
    </row>
    <row r="489" spans="1:11" ht="80.099999999999994" customHeight="1" x14ac:dyDescent="0.35">
      <c r="A489" s="10">
        <v>484</v>
      </c>
      <c r="B489" s="50" t="s">
        <v>1420</v>
      </c>
      <c r="C489" s="51">
        <v>1070</v>
      </c>
      <c r="D489" s="51">
        <v>1070</v>
      </c>
      <c r="E489" s="52" t="s">
        <v>104</v>
      </c>
      <c r="F489" s="27" t="str">
        <f t="shared" si="22"/>
        <v xml:space="preserve">บริษัท กิตติเชษฐ์ เอสพีอาร์ จำกัด เสนอราคา 1,070.00 บาท </v>
      </c>
      <c r="G489" s="53" t="s">
        <v>1421</v>
      </c>
      <c r="H489" s="51">
        <v>1070</v>
      </c>
      <c r="I489" s="52" t="s">
        <v>18</v>
      </c>
      <c r="J489" s="52" t="s">
        <v>1422</v>
      </c>
      <c r="K489" s="54">
        <v>244314</v>
      </c>
    </row>
    <row r="490" spans="1:11" ht="80.099999999999994" customHeight="1" x14ac:dyDescent="0.35">
      <c r="A490" s="10">
        <v>485</v>
      </c>
      <c r="B490" s="50" t="s">
        <v>1423</v>
      </c>
      <c r="C490" s="51">
        <v>5243</v>
      </c>
      <c r="D490" s="51">
        <v>5243</v>
      </c>
      <c r="E490" s="52" t="s">
        <v>104</v>
      </c>
      <c r="F490" s="27" t="str">
        <f t="shared" si="22"/>
        <v xml:space="preserve">บริษัท โคราช พรีซิชั่น แอนด์ คอนสตรัคชั่น เอ็นจิเนียริ่ง 1995 จำกัด เสนอราคา 5,243.00 บาท </v>
      </c>
      <c r="G490" s="53" t="s">
        <v>1424</v>
      </c>
      <c r="H490" s="51">
        <v>5243</v>
      </c>
      <c r="I490" s="52" t="s">
        <v>18</v>
      </c>
      <c r="J490" s="52" t="s">
        <v>1425</v>
      </c>
      <c r="K490" s="54">
        <v>244314</v>
      </c>
    </row>
    <row r="491" spans="1:11" ht="98.25" customHeight="1" x14ac:dyDescent="0.35">
      <c r="A491" s="10">
        <v>486</v>
      </c>
      <c r="B491" s="50" t="s">
        <v>835</v>
      </c>
      <c r="C491" s="51">
        <v>8308.5499999999993</v>
      </c>
      <c r="D491" s="51">
        <v>8308.5499999999993</v>
      </c>
      <c r="E491" s="52" t="s">
        <v>104</v>
      </c>
      <c r="F491" s="27" t="str">
        <f t="shared" si="22"/>
        <v xml:space="preserve">บริษัท เซอร์นิค อินเตอร์เนชั่นแนล จำกัด เสนอราคา 8,308.55 บาท </v>
      </c>
      <c r="G491" s="53" t="s">
        <v>1426</v>
      </c>
      <c r="H491" s="51">
        <v>8308.5499999999993</v>
      </c>
      <c r="I491" s="52" t="s">
        <v>18</v>
      </c>
      <c r="J491" s="52" t="s">
        <v>1427</v>
      </c>
      <c r="K491" s="54">
        <v>244314</v>
      </c>
    </row>
    <row r="492" spans="1:11" ht="80.099999999999994" customHeight="1" x14ac:dyDescent="0.35">
      <c r="A492" s="10">
        <v>487</v>
      </c>
      <c r="B492" s="50" t="s">
        <v>1428</v>
      </c>
      <c r="C492" s="51">
        <v>5136</v>
      </c>
      <c r="D492" s="51">
        <v>5136</v>
      </c>
      <c r="E492" s="52" t="s">
        <v>104</v>
      </c>
      <c r="F492" s="27" t="str">
        <f t="shared" si="22"/>
        <v xml:space="preserve">ห้างหุ้นส่วนจำกัด ชุนหลีแบตเตอรี่ เสนอราคา 5,136.00 บาท </v>
      </c>
      <c r="G492" s="53" t="s">
        <v>1022</v>
      </c>
      <c r="H492" s="51">
        <v>5136</v>
      </c>
      <c r="I492" s="52" t="s">
        <v>18</v>
      </c>
      <c r="J492" s="52" t="s">
        <v>1429</v>
      </c>
      <c r="K492" s="54">
        <v>244314</v>
      </c>
    </row>
    <row r="493" spans="1:11" ht="99" customHeight="1" x14ac:dyDescent="0.35">
      <c r="A493" s="10">
        <v>488</v>
      </c>
      <c r="B493" s="50" t="s">
        <v>1430</v>
      </c>
      <c r="C493" s="51">
        <v>5400</v>
      </c>
      <c r="D493" s="51">
        <v>5400</v>
      </c>
      <c r="E493" s="52" t="s">
        <v>104</v>
      </c>
      <c r="F493" s="27" t="str">
        <f t="shared" si="22"/>
        <v xml:space="preserve">ห้างหุ้นส่วนจำกัด เลิศศิลป์ สาส์ณ โฮลดิ้ง เสนอราคา 5,400.00 บาท </v>
      </c>
      <c r="G493" s="53" t="s">
        <v>705</v>
      </c>
      <c r="H493" s="51">
        <v>5400</v>
      </c>
      <c r="I493" s="52" t="s">
        <v>18</v>
      </c>
      <c r="J493" s="52" t="s">
        <v>1431</v>
      </c>
      <c r="K493" s="54">
        <v>244314</v>
      </c>
    </row>
    <row r="494" spans="1:11" ht="80.099999999999994" customHeight="1" x14ac:dyDescent="0.35">
      <c r="A494" s="10">
        <v>489</v>
      </c>
      <c r="B494" s="50" t="s">
        <v>1432</v>
      </c>
      <c r="C494" s="51">
        <v>99951</v>
      </c>
      <c r="D494" s="51">
        <v>9951</v>
      </c>
      <c r="E494" s="52" t="s">
        <v>104</v>
      </c>
      <c r="F494" s="27" t="str">
        <f t="shared" si="22"/>
        <v xml:space="preserve">บริษัท เอสเอสพี เซอร์วิส 2559 จำกัด เสนอราคา 9,951.00 บาท </v>
      </c>
      <c r="G494" s="53" t="s">
        <v>1433</v>
      </c>
      <c r="H494" s="51">
        <v>9951</v>
      </c>
      <c r="I494" s="52" t="s">
        <v>18</v>
      </c>
      <c r="J494" s="52" t="s">
        <v>1434</v>
      </c>
      <c r="K494" s="54">
        <v>244314</v>
      </c>
    </row>
    <row r="495" spans="1:11" ht="80.099999999999994" customHeight="1" x14ac:dyDescent="0.35">
      <c r="A495" s="10">
        <v>490</v>
      </c>
      <c r="B495" s="55" t="s">
        <v>1435</v>
      </c>
      <c r="C495" s="56">
        <v>6000</v>
      </c>
      <c r="D495" s="56">
        <v>6000</v>
      </c>
      <c r="E495" s="17" t="s">
        <v>104</v>
      </c>
      <c r="F495" s="14" t="s">
        <v>1436</v>
      </c>
      <c r="G495" s="14" t="s">
        <v>1437</v>
      </c>
      <c r="H495" s="56">
        <v>6000</v>
      </c>
      <c r="I495" s="17" t="s">
        <v>18</v>
      </c>
      <c r="J495" s="17" t="s">
        <v>1438</v>
      </c>
      <c r="K495" s="19">
        <v>244314</v>
      </c>
    </row>
    <row r="496" spans="1:11" ht="80.099999999999994" customHeight="1" x14ac:dyDescent="0.35">
      <c r="A496" s="10">
        <v>491</v>
      </c>
      <c r="B496" s="55" t="s">
        <v>1439</v>
      </c>
      <c r="C496" s="56">
        <v>1979.5</v>
      </c>
      <c r="D496" s="56">
        <v>1979.5</v>
      </c>
      <c r="E496" s="17" t="s">
        <v>104</v>
      </c>
      <c r="F496" s="14" t="s">
        <v>1440</v>
      </c>
      <c r="G496" s="14" t="s">
        <v>1441</v>
      </c>
      <c r="H496" s="56">
        <v>1979.5</v>
      </c>
      <c r="I496" s="17" t="s">
        <v>18</v>
      </c>
      <c r="J496" s="17" t="s">
        <v>1442</v>
      </c>
      <c r="K496" s="19">
        <v>244314</v>
      </c>
    </row>
    <row r="497" spans="1:11" ht="80.099999999999994" customHeight="1" x14ac:dyDescent="0.35">
      <c r="A497" s="10">
        <v>492</v>
      </c>
      <c r="B497" s="55" t="s">
        <v>1044</v>
      </c>
      <c r="C497" s="56">
        <v>118200</v>
      </c>
      <c r="D497" s="56">
        <v>118200</v>
      </c>
      <c r="E497" s="17" t="s">
        <v>104</v>
      </c>
      <c r="F497" s="14" t="s">
        <v>1443</v>
      </c>
      <c r="G497" s="14" t="s">
        <v>363</v>
      </c>
      <c r="H497" s="56">
        <v>113350</v>
      </c>
      <c r="I497" s="17" t="s">
        <v>18</v>
      </c>
      <c r="J497" s="17" t="s">
        <v>1444</v>
      </c>
      <c r="K497" s="19">
        <v>244314</v>
      </c>
    </row>
    <row r="498" spans="1:11" ht="80.099999999999994" customHeight="1" x14ac:dyDescent="0.35">
      <c r="A498" s="10">
        <v>493</v>
      </c>
      <c r="B498" s="55" t="s">
        <v>1445</v>
      </c>
      <c r="C498" s="56">
        <v>43656</v>
      </c>
      <c r="D498" s="56">
        <v>43656</v>
      </c>
      <c r="E498" s="17" t="s">
        <v>104</v>
      </c>
      <c r="F498" s="14" t="s">
        <v>1446</v>
      </c>
      <c r="G498" s="14" t="s">
        <v>1441</v>
      </c>
      <c r="H498" s="56">
        <v>43656</v>
      </c>
      <c r="I498" s="17" t="s">
        <v>18</v>
      </c>
      <c r="J498" s="17" t="s">
        <v>1447</v>
      </c>
      <c r="K498" s="19">
        <v>244314</v>
      </c>
    </row>
    <row r="499" spans="1:11" ht="80.099999999999994" customHeight="1" x14ac:dyDescent="0.35">
      <c r="A499" s="10">
        <v>494</v>
      </c>
      <c r="B499" s="55" t="s">
        <v>1448</v>
      </c>
      <c r="C499" s="56">
        <v>10000000</v>
      </c>
      <c r="D499" s="56">
        <v>3210</v>
      </c>
      <c r="E499" s="17" t="s">
        <v>104</v>
      </c>
      <c r="F499" s="14" t="s">
        <v>1449</v>
      </c>
      <c r="G499" s="14" t="s">
        <v>697</v>
      </c>
      <c r="H499" s="56">
        <v>3210</v>
      </c>
      <c r="I499" s="17" t="s">
        <v>18</v>
      </c>
      <c r="J499" s="17" t="s">
        <v>1450</v>
      </c>
      <c r="K499" s="19">
        <v>244314</v>
      </c>
    </row>
    <row r="500" spans="1:11" ht="80.099999999999994" customHeight="1" x14ac:dyDescent="0.35">
      <c r="A500" s="10">
        <v>495</v>
      </c>
      <c r="B500" s="50" t="s">
        <v>1451</v>
      </c>
      <c r="C500" s="51">
        <v>26750</v>
      </c>
      <c r="D500" s="51">
        <v>26750</v>
      </c>
      <c r="E500" s="52" t="s">
        <v>104</v>
      </c>
      <c r="F500" s="27" t="str">
        <f>G500 &amp; " เสนอราคา " &amp; TEXT(H500,"#,##0.00") &amp; " บาท "</f>
        <v xml:space="preserve">บริษัท เอ็น พี ดี เทคโนโลยี จำกัด เสนอราคา 26,750.00 บาท </v>
      </c>
      <c r="G500" s="53" t="s">
        <v>895</v>
      </c>
      <c r="H500" s="51">
        <v>26750</v>
      </c>
      <c r="I500" s="52" t="s">
        <v>18</v>
      </c>
      <c r="J500" s="52" t="s">
        <v>1452</v>
      </c>
      <c r="K500" s="54">
        <v>244314</v>
      </c>
    </row>
    <row r="501" spans="1:11" ht="80.099999999999994" customHeight="1" x14ac:dyDescent="0.35">
      <c r="A501" s="10">
        <v>496</v>
      </c>
      <c r="B501" s="50" t="s">
        <v>631</v>
      </c>
      <c r="C501" s="51">
        <v>7383</v>
      </c>
      <c r="D501" s="51">
        <v>7383</v>
      </c>
      <c r="E501" s="52" t="s">
        <v>104</v>
      </c>
      <c r="F501" s="27" t="str">
        <f>G501 &amp; " เสนอราคา " &amp; TEXT(H501,"#,##0.00") &amp; " บาท "</f>
        <v xml:space="preserve">บริษัท เซรามิคส์ อาร์ อัส จำกัด เสนอราคา 7,383.00 บาท </v>
      </c>
      <c r="G501" s="53" t="s">
        <v>1453</v>
      </c>
      <c r="H501" s="51">
        <v>7383</v>
      </c>
      <c r="I501" s="52" t="s">
        <v>18</v>
      </c>
      <c r="J501" s="52" t="s">
        <v>1454</v>
      </c>
      <c r="K501" s="54">
        <v>244314</v>
      </c>
    </row>
    <row r="502" spans="1:11" ht="80.099999999999994" customHeight="1" x14ac:dyDescent="0.35">
      <c r="A502" s="10">
        <v>497</v>
      </c>
      <c r="B502" s="50" t="s">
        <v>702</v>
      </c>
      <c r="C502" s="51">
        <v>6152.5</v>
      </c>
      <c r="D502" s="51">
        <v>6152.5</v>
      </c>
      <c r="E502" s="52" t="s">
        <v>104</v>
      </c>
      <c r="F502" s="27" t="str">
        <f>G502 &amp; " เสนอราคา " &amp; TEXT(H502,"#,##0.00") &amp; " บาท "</f>
        <v xml:space="preserve">บริษัท อิตัลมาร์ (ประเทศไทย) จำกัด เสนอราคา 6,152.50 บาท </v>
      </c>
      <c r="G502" s="53" t="s">
        <v>697</v>
      </c>
      <c r="H502" s="51">
        <v>6152.5</v>
      </c>
      <c r="I502" s="52" t="s">
        <v>18</v>
      </c>
      <c r="J502" s="52" t="s">
        <v>1455</v>
      </c>
      <c r="K502" s="54">
        <v>244314</v>
      </c>
    </row>
    <row r="503" spans="1:11" ht="80.099999999999994" customHeight="1" x14ac:dyDescent="0.35">
      <c r="A503" s="10">
        <v>498</v>
      </c>
      <c r="B503" s="50" t="s">
        <v>1456</v>
      </c>
      <c r="C503" s="51">
        <v>5258</v>
      </c>
      <c r="D503" s="51">
        <v>5258</v>
      </c>
      <c r="E503" s="52" t="s">
        <v>104</v>
      </c>
      <c r="F503" s="27" t="str">
        <f>G503 &amp; " เสนอราคา " &amp; TEXT(H503,"#,##0.00") &amp; " บาท "</f>
        <v xml:space="preserve">บริษัท โกลบอล ไซแอนติฟิค จำกัด เสนอราคา 5,258.00 บาท </v>
      </c>
      <c r="G503" s="53" t="s">
        <v>199</v>
      </c>
      <c r="H503" s="51">
        <v>5258</v>
      </c>
      <c r="I503" s="52" t="s">
        <v>18</v>
      </c>
      <c r="J503" s="52" t="s">
        <v>1457</v>
      </c>
      <c r="K503" s="54">
        <v>244314</v>
      </c>
    </row>
    <row r="504" spans="1:11" ht="80.099999999999994" customHeight="1" x14ac:dyDescent="0.35">
      <c r="A504" s="10">
        <v>499</v>
      </c>
      <c r="B504" s="50" t="s">
        <v>1458</v>
      </c>
      <c r="C504" s="51">
        <v>3940</v>
      </c>
      <c r="D504" s="51">
        <v>3940</v>
      </c>
      <c r="E504" s="52" t="s">
        <v>104</v>
      </c>
      <c r="F504" s="27" t="s">
        <v>1459</v>
      </c>
      <c r="G504" s="53" t="s">
        <v>1050</v>
      </c>
      <c r="H504" s="51">
        <v>3940</v>
      </c>
      <c r="I504" s="52" t="s">
        <v>18</v>
      </c>
      <c r="J504" s="52" t="s">
        <v>1460</v>
      </c>
      <c r="K504" s="54">
        <v>244314</v>
      </c>
    </row>
    <row r="505" spans="1:11" ht="80.099999999999994" customHeight="1" x14ac:dyDescent="0.35">
      <c r="A505" s="10">
        <v>500</v>
      </c>
      <c r="B505" s="50" t="s">
        <v>1461</v>
      </c>
      <c r="C505" s="51">
        <v>27201</v>
      </c>
      <c r="D505" s="51">
        <v>27201</v>
      </c>
      <c r="E505" s="52" t="s">
        <v>104</v>
      </c>
      <c r="F505" s="27" t="s">
        <v>1462</v>
      </c>
      <c r="G505" s="53" t="s">
        <v>1260</v>
      </c>
      <c r="H505" s="51">
        <v>27201</v>
      </c>
      <c r="I505" s="52" t="s">
        <v>18</v>
      </c>
      <c r="J505" s="52" t="s">
        <v>1463</v>
      </c>
      <c r="K505" s="54">
        <v>244314</v>
      </c>
    </row>
    <row r="506" spans="1:11" ht="80.099999999999994" customHeight="1" x14ac:dyDescent="0.35">
      <c r="A506" s="10">
        <v>501</v>
      </c>
      <c r="B506" s="50" t="s">
        <v>1464</v>
      </c>
      <c r="C506" s="51">
        <v>4494</v>
      </c>
      <c r="D506" s="51">
        <v>4494</v>
      </c>
      <c r="E506" s="52" t="s">
        <v>104</v>
      </c>
      <c r="F506" s="27" t="s">
        <v>1465</v>
      </c>
      <c r="G506" s="53" t="s">
        <v>22</v>
      </c>
      <c r="H506" s="51">
        <v>4494</v>
      </c>
      <c r="I506" s="52" t="s">
        <v>18</v>
      </c>
      <c r="J506" s="52" t="s">
        <v>1466</v>
      </c>
      <c r="K506" s="54">
        <v>244314</v>
      </c>
    </row>
    <row r="507" spans="1:11" ht="80.099999999999994" customHeight="1" x14ac:dyDescent="0.35">
      <c r="A507" s="10">
        <v>502</v>
      </c>
      <c r="B507" s="50" t="s">
        <v>1467</v>
      </c>
      <c r="C507" s="51">
        <v>65431</v>
      </c>
      <c r="D507" s="51">
        <v>65431</v>
      </c>
      <c r="E507" s="52" t="s">
        <v>104</v>
      </c>
      <c r="F507" s="27" t="s">
        <v>663</v>
      </c>
      <c r="G507" s="53" t="s">
        <v>664</v>
      </c>
      <c r="H507" s="51">
        <v>65431</v>
      </c>
      <c r="I507" s="52" t="s">
        <v>18</v>
      </c>
      <c r="J507" s="52" t="s">
        <v>1468</v>
      </c>
      <c r="K507" s="54">
        <v>244314</v>
      </c>
    </row>
    <row r="508" spans="1:11" ht="80.099999999999994" customHeight="1" x14ac:dyDescent="0.35">
      <c r="A508" s="10">
        <v>503</v>
      </c>
      <c r="B508" s="50" t="s">
        <v>1375</v>
      </c>
      <c r="C508" s="51">
        <v>5457</v>
      </c>
      <c r="D508" s="51">
        <v>5457</v>
      </c>
      <c r="E508" s="52" t="s">
        <v>104</v>
      </c>
      <c r="F508" s="27" t="s">
        <v>1469</v>
      </c>
      <c r="G508" s="53" t="s">
        <v>22</v>
      </c>
      <c r="H508" s="51">
        <v>5457</v>
      </c>
      <c r="I508" s="52" t="s">
        <v>18</v>
      </c>
      <c r="J508" s="52" t="s">
        <v>1470</v>
      </c>
      <c r="K508" s="54">
        <v>244314</v>
      </c>
    </row>
    <row r="509" spans="1:11" ht="80.099999999999994" customHeight="1" x14ac:dyDescent="0.35">
      <c r="A509" s="10">
        <v>504</v>
      </c>
      <c r="B509" s="50" t="s">
        <v>1471</v>
      </c>
      <c r="C509" s="51">
        <v>20000</v>
      </c>
      <c r="D509" s="51">
        <v>20000</v>
      </c>
      <c r="E509" s="52" t="s">
        <v>104</v>
      </c>
      <c r="F509" s="27" t="str">
        <f t="shared" ref="F509:F519" si="23">G509 &amp; " เสนอราคา " &amp; TEXT(H509,"#,##0.00") &amp; " บาท "</f>
        <v xml:space="preserve">นาย สรศักดิ์ ทองแพะ เสนอราคา 20,000.00 บาท </v>
      </c>
      <c r="G509" s="53" t="s">
        <v>1472</v>
      </c>
      <c r="H509" s="51">
        <v>20000</v>
      </c>
      <c r="I509" s="52" t="s">
        <v>18</v>
      </c>
      <c r="J509" s="52" t="s">
        <v>1473</v>
      </c>
      <c r="K509" s="54">
        <v>244314</v>
      </c>
    </row>
    <row r="510" spans="1:11" ht="80.099999999999994" customHeight="1" x14ac:dyDescent="0.35">
      <c r="A510" s="10">
        <v>505</v>
      </c>
      <c r="B510" s="50" t="s">
        <v>1474</v>
      </c>
      <c r="C510" s="51">
        <v>86349</v>
      </c>
      <c r="D510" s="51">
        <v>86349</v>
      </c>
      <c r="E510" s="52" t="s">
        <v>104</v>
      </c>
      <c r="F510" s="27" t="str">
        <f t="shared" si="23"/>
        <v xml:space="preserve">ห้างหุ้นส่วนจำกัด แสนวิการไฟฟ้า เสนอราคา 86,000.00 บาท </v>
      </c>
      <c r="G510" s="53" t="s">
        <v>1361</v>
      </c>
      <c r="H510" s="51">
        <v>86000</v>
      </c>
      <c r="I510" s="52" t="s">
        <v>18</v>
      </c>
      <c r="J510" s="52" t="s">
        <v>1475</v>
      </c>
      <c r="K510" s="54">
        <v>244314</v>
      </c>
    </row>
    <row r="511" spans="1:11" ht="80.099999999999994" customHeight="1" x14ac:dyDescent="0.35">
      <c r="A511" s="10">
        <v>506</v>
      </c>
      <c r="B511" s="50" t="s">
        <v>1476</v>
      </c>
      <c r="C511" s="51">
        <v>19099.5</v>
      </c>
      <c r="D511" s="51">
        <v>19099.5</v>
      </c>
      <c r="E511" s="52" t="s">
        <v>104</v>
      </c>
      <c r="F511" s="27" t="str">
        <f t="shared" si="23"/>
        <v xml:space="preserve">บริษัท ฮัคค์ (ประเทศไทย) จำกัด เสนอราคา 19,099.50 บาท </v>
      </c>
      <c r="G511" s="53" t="s">
        <v>208</v>
      </c>
      <c r="H511" s="51">
        <v>19099.5</v>
      </c>
      <c r="I511" s="52" t="s">
        <v>18</v>
      </c>
      <c r="J511" s="52" t="s">
        <v>1477</v>
      </c>
      <c r="K511" s="54">
        <v>244314</v>
      </c>
    </row>
    <row r="512" spans="1:11" ht="80.099999999999994" customHeight="1" x14ac:dyDescent="0.35">
      <c r="A512" s="10">
        <v>507</v>
      </c>
      <c r="B512" s="50" t="s">
        <v>1478</v>
      </c>
      <c r="C512" s="51">
        <v>143000</v>
      </c>
      <c r="D512" s="51">
        <v>143000</v>
      </c>
      <c r="E512" s="52" t="s">
        <v>104</v>
      </c>
      <c r="F512" s="27" t="str">
        <f t="shared" si="23"/>
        <v xml:space="preserve">บริษัท นาซ่าไฟร์โปรดัคส์แอนด์เซฟตี้ จำกัด เสนอราคา 112,500.00 บาท </v>
      </c>
      <c r="G512" s="53" t="s">
        <v>998</v>
      </c>
      <c r="H512" s="51">
        <v>112500</v>
      </c>
      <c r="I512" s="52" t="s">
        <v>18</v>
      </c>
      <c r="J512" s="52" t="s">
        <v>1479</v>
      </c>
      <c r="K512" s="54">
        <v>244314</v>
      </c>
    </row>
    <row r="513" spans="1:11" ht="80.099999999999994" customHeight="1" x14ac:dyDescent="0.35">
      <c r="A513" s="10">
        <v>508</v>
      </c>
      <c r="B513" s="50" t="s">
        <v>1176</v>
      </c>
      <c r="C513" s="51">
        <v>11105</v>
      </c>
      <c r="D513" s="51">
        <v>11105</v>
      </c>
      <c r="E513" s="52" t="s">
        <v>104</v>
      </c>
      <c r="F513" s="27" t="str">
        <f t="shared" si="23"/>
        <v xml:space="preserve">บริษัท โกลบอล ไซแอนติฟิค จำกัด เสนอราคา 11,105.00 บาท </v>
      </c>
      <c r="G513" s="53" t="s">
        <v>199</v>
      </c>
      <c r="H513" s="51">
        <v>11105</v>
      </c>
      <c r="I513" s="52" t="s">
        <v>18</v>
      </c>
      <c r="J513" s="52" t="s">
        <v>1480</v>
      </c>
      <c r="K513" s="54">
        <v>244314</v>
      </c>
    </row>
    <row r="514" spans="1:11" ht="80.099999999999994" customHeight="1" x14ac:dyDescent="0.35">
      <c r="A514" s="10">
        <v>509</v>
      </c>
      <c r="B514" s="50" t="s">
        <v>1481</v>
      </c>
      <c r="C514" s="51">
        <v>5300</v>
      </c>
      <c r="D514" s="51">
        <v>5300</v>
      </c>
      <c r="E514" s="52" t="s">
        <v>104</v>
      </c>
      <c r="F514" s="27" t="str">
        <f t="shared" si="23"/>
        <v xml:space="preserve">บริษัท โกลบอล ไซแอนติฟิค จำกัด เสนอราคา 5,300.00 บาท </v>
      </c>
      <c r="G514" s="53" t="s">
        <v>199</v>
      </c>
      <c r="H514" s="51">
        <v>5300</v>
      </c>
      <c r="I514" s="52" t="s">
        <v>18</v>
      </c>
      <c r="J514" s="52" t="s">
        <v>1482</v>
      </c>
      <c r="K514" s="54">
        <v>244314</v>
      </c>
    </row>
    <row r="515" spans="1:11" ht="80.099999999999994" customHeight="1" x14ac:dyDescent="0.35">
      <c r="A515" s="10">
        <v>510</v>
      </c>
      <c r="B515" s="50" t="s">
        <v>1483</v>
      </c>
      <c r="C515" s="51">
        <v>46866</v>
      </c>
      <c r="D515" s="51">
        <v>46866</v>
      </c>
      <c r="E515" s="52" t="s">
        <v>104</v>
      </c>
      <c r="F515" s="27" t="str">
        <f t="shared" si="23"/>
        <v xml:space="preserve">สมาคมส่งเสริมเทคโนโลยี (ไทย-ญี่ปุ่น) เสนอราคา 46,866.00 บาท </v>
      </c>
      <c r="G515" s="53" t="s">
        <v>1484</v>
      </c>
      <c r="H515" s="51">
        <v>46866</v>
      </c>
      <c r="I515" s="52" t="s">
        <v>18</v>
      </c>
      <c r="J515" s="52" t="s">
        <v>1485</v>
      </c>
      <c r="K515" s="54">
        <v>244314</v>
      </c>
    </row>
    <row r="516" spans="1:11" ht="80.099999999999994" customHeight="1" x14ac:dyDescent="0.35">
      <c r="A516" s="10">
        <v>511</v>
      </c>
      <c r="B516" s="50" t="s">
        <v>1486</v>
      </c>
      <c r="C516" s="51">
        <v>30000</v>
      </c>
      <c r="D516" s="51">
        <v>30000</v>
      </c>
      <c r="E516" s="52" t="s">
        <v>104</v>
      </c>
      <c r="F516" s="27" t="str">
        <f t="shared" si="23"/>
        <v xml:space="preserve">ร้าน เจเอ ซีพีอาร์ โปรดักส์ เสนอราคา 30,000.00 บาท </v>
      </c>
      <c r="G516" s="53" t="s">
        <v>1415</v>
      </c>
      <c r="H516" s="51">
        <v>30000</v>
      </c>
      <c r="I516" s="52" t="s">
        <v>18</v>
      </c>
      <c r="J516" s="52" t="s">
        <v>1487</v>
      </c>
      <c r="K516" s="54">
        <v>244314</v>
      </c>
    </row>
    <row r="517" spans="1:11" ht="80.099999999999994" customHeight="1" x14ac:dyDescent="0.35">
      <c r="A517" s="10">
        <v>512</v>
      </c>
      <c r="B517" s="113" t="s">
        <v>1488</v>
      </c>
      <c r="C517" s="114">
        <v>69301</v>
      </c>
      <c r="D517" s="114">
        <v>69301</v>
      </c>
      <c r="E517" s="115" t="s">
        <v>104</v>
      </c>
      <c r="F517" s="27" t="str">
        <f t="shared" si="23"/>
        <v xml:space="preserve">บริษัท ซีพีเอฟ (ประเทศไทย) จำกัด (มหาชน) เสนอราคา 68,441.00 บาท </v>
      </c>
      <c r="G517" s="116" t="s">
        <v>664</v>
      </c>
      <c r="H517" s="114">
        <v>68441</v>
      </c>
      <c r="I517" s="115" t="s">
        <v>18</v>
      </c>
      <c r="J517" s="115" t="s">
        <v>1489</v>
      </c>
      <c r="K517" s="16">
        <v>244314</v>
      </c>
    </row>
    <row r="518" spans="1:11" ht="80.099999999999994" customHeight="1" x14ac:dyDescent="0.35">
      <c r="A518" s="10">
        <v>513</v>
      </c>
      <c r="B518" s="113" t="s">
        <v>1490</v>
      </c>
      <c r="C518" s="114">
        <v>36900</v>
      </c>
      <c r="D518" s="114">
        <v>36900</v>
      </c>
      <c r="E518" s="115" t="s">
        <v>104</v>
      </c>
      <c r="F518" s="27" t="str">
        <f t="shared" si="23"/>
        <v xml:space="preserve">บริษัท ไอ.ที.เฮ้าส์ จำกัด เสนอราคา 36,900.00 บาท </v>
      </c>
      <c r="G518" s="116" t="s">
        <v>551</v>
      </c>
      <c r="H518" s="114">
        <v>36900</v>
      </c>
      <c r="I518" s="115" t="s">
        <v>18</v>
      </c>
      <c r="J518" s="115" t="s">
        <v>1491</v>
      </c>
      <c r="K518" s="16">
        <v>244314</v>
      </c>
    </row>
    <row r="519" spans="1:11" ht="80.099999999999994" customHeight="1" x14ac:dyDescent="0.35">
      <c r="A519" s="10">
        <v>514</v>
      </c>
      <c r="B519" s="113" t="s">
        <v>1492</v>
      </c>
      <c r="C519" s="114">
        <v>3114</v>
      </c>
      <c r="D519" s="114">
        <v>3114</v>
      </c>
      <c r="E519" s="115" t="s">
        <v>104</v>
      </c>
      <c r="F519" s="27" t="str">
        <f t="shared" si="23"/>
        <v xml:space="preserve">บริษัท โกลบอล ไซแอนติฟิค จำกัด เสนอราคา 3,114.00 บาท </v>
      </c>
      <c r="G519" s="116" t="s">
        <v>199</v>
      </c>
      <c r="H519" s="114">
        <v>3114</v>
      </c>
      <c r="I519" s="115" t="s">
        <v>18</v>
      </c>
      <c r="J519" s="115" t="s">
        <v>1493</v>
      </c>
      <c r="K519" s="16">
        <v>244314</v>
      </c>
    </row>
    <row r="520" spans="1:11" ht="80.099999999999994" customHeight="1" x14ac:dyDescent="0.35">
      <c r="A520" s="10">
        <v>515</v>
      </c>
      <c r="B520" s="11" t="s">
        <v>1494</v>
      </c>
      <c r="C520" s="12">
        <v>40000</v>
      </c>
      <c r="D520" s="13">
        <v>40000</v>
      </c>
      <c r="E520" s="17" t="s">
        <v>104</v>
      </c>
      <c r="F520" s="88" t="s">
        <v>1495</v>
      </c>
      <c r="G520" s="14" t="s">
        <v>354</v>
      </c>
      <c r="H520" s="89">
        <v>37500</v>
      </c>
      <c r="I520" s="90" t="s">
        <v>18</v>
      </c>
      <c r="J520" s="17" t="s">
        <v>1496</v>
      </c>
      <c r="K520" s="19">
        <v>244315</v>
      </c>
    </row>
    <row r="521" spans="1:11" ht="80.099999999999994" customHeight="1" x14ac:dyDescent="0.35">
      <c r="A521" s="10">
        <v>516</v>
      </c>
      <c r="B521" s="50" t="s">
        <v>1497</v>
      </c>
      <c r="C521" s="51">
        <v>49357</v>
      </c>
      <c r="D521" s="51">
        <v>49357</v>
      </c>
      <c r="E521" s="52" t="s">
        <v>104</v>
      </c>
      <c r="F521" s="27" t="str">
        <f>G521 &amp; " เสนอราคา " &amp; TEXT(H521,"#,##0.00") &amp; " บาท "</f>
        <v xml:space="preserve">ห้างหุ้นส่วนจำกัด เอ.ที. แมชชีนเนอร์รี่ แอนด์ ซัพพลาย เสนอราคา 49,326.00 บาท </v>
      </c>
      <c r="G521" s="53" t="s">
        <v>224</v>
      </c>
      <c r="H521" s="51">
        <v>49326</v>
      </c>
      <c r="I521" s="52" t="s">
        <v>18</v>
      </c>
      <c r="J521" s="52" t="s">
        <v>1498</v>
      </c>
      <c r="K521" s="54">
        <v>244315</v>
      </c>
    </row>
    <row r="522" spans="1:11" ht="80.099999999999994" customHeight="1" x14ac:dyDescent="0.35">
      <c r="A522" s="10">
        <v>517</v>
      </c>
      <c r="B522" s="50" t="s">
        <v>1499</v>
      </c>
      <c r="C522" s="51">
        <v>308830</v>
      </c>
      <c r="D522" s="51">
        <v>308830</v>
      </c>
      <c r="E522" s="52" t="s">
        <v>104</v>
      </c>
      <c r="F522" s="27" t="str">
        <f>G522 &amp; " เสนอราคา " &amp; TEXT(H522,"#,##0.00") &amp; " บาท "</f>
        <v xml:space="preserve">ห้างหุ้นส่วนจำกัด นวกรวิศวกรรม เสนอราคา 302,974.00 บาท </v>
      </c>
      <c r="G522" s="53" t="s">
        <v>363</v>
      </c>
      <c r="H522" s="51">
        <v>302974</v>
      </c>
      <c r="I522" s="52" t="s">
        <v>18</v>
      </c>
      <c r="J522" s="52" t="s">
        <v>1500</v>
      </c>
      <c r="K522" s="54">
        <v>244315</v>
      </c>
    </row>
    <row r="523" spans="1:11" ht="80.099999999999994" customHeight="1" x14ac:dyDescent="0.35">
      <c r="A523" s="10">
        <v>518</v>
      </c>
      <c r="B523" s="55" t="s">
        <v>1323</v>
      </c>
      <c r="C523" s="56">
        <v>78500</v>
      </c>
      <c r="D523" s="56">
        <v>78500</v>
      </c>
      <c r="E523" s="17" t="s">
        <v>104</v>
      </c>
      <c r="F523" s="14" t="s">
        <v>1501</v>
      </c>
      <c r="G523" s="14" t="s">
        <v>1140</v>
      </c>
      <c r="H523" s="56">
        <v>78500</v>
      </c>
      <c r="I523" s="17" t="s">
        <v>18</v>
      </c>
      <c r="J523" s="17" t="s">
        <v>1502</v>
      </c>
      <c r="K523" s="19">
        <v>244315</v>
      </c>
    </row>
    <row r="524" spans="1:11" ht="80.099999999999994" customHeight="1" x14ac:dyDescent="0.35">
      <c r="A524" s="10">
        <v>519</v>
      </c>
      <c r="B524" s="55" t="s">
        <v>1503</v>
      </c>
      <c r="C524" s="56">
        <v>26450</v>
      </c>
      <c r="D524" s="56">
        <v>26450</v>
      </c>
      <c r="E524" s="17" t="s">
        <v>104</v>
      </c>
      <c r="F524" s="14" t="s">
        <v>1504</v>
      </c>
      <c r="G524" s="14" t="s">
        <v>354</v>
      </c>
      <c r="H524" s="56">
        <v>26450</v>
      </c>
      <c r="I524" s="17" t="s">
        <v>18</v>
      </c>
      <c r="J524" s="17" t="s">
        <v>1505</v>
      </c>
      <c r="K524" s="19">
        <v>244315</v>
      </c>
    </row>
    <row r="525" spans="1:11" ht="80.099999999999994" customHeight="1" x14ac:dyDescent="0.35">
      <c r="A525" s="10">
        <v>520</v>
      </c>
      <c r="B525" s="50" t="s">
        <v>1506</v>
      </c>
      <c r="C525" s="51">
        <v>8600</v>
      </c>
      <c r="D525" s="51">
        <v>8600</v>
      </c>
      <c r="E525" s="52" t="s">
        <v>104</v>
      </c>
      <c r="F525" s="27" t="s">
        <v>1507</v>
      </c>
      <c r="G525" s="53" t="s">
        <v>1508</v>
      </c>
      <c r="H525" s="51">
        <v>8600</v>
      </c>
      <c r="I525" s="52" t="s">
        <v>18</v>
      </c>
      <c r="J525" s="52" t="s">
        <v>1509</v>
      </c>
      <c r="K525" s="54">
        <v>244315</v>
      </c>
    </row>
    <row r="526" spans="1:11" ht="80.099999999999994" customHeight="1" x14ac:dyDescent="0.35">
      <c r="A526" s="10">
        <v>521</v>
      </c>
      <c r="B526" s="50" t="s">
        <v>1510</v>
      </c>
      <c r="C526" s="51">
        <v>320000</v>
      </c>
      <c r="D526" s="51">
        <v>320000</v>
      </c>
      <c r="E526" s="52" t="s">
        <v>104</v>
      </c>
      <c r="F526" s="27" t="str">
        <f>G526 &amp; " เสนอราคา " &amp; TEXT(H526,"#,##0.00") &amp; " บาท "</f>
        <v xml:space="preserve">บริษัท 168 เอ็นจิเนียริ่ง คอร์ปอเรชั่น จำกัด เสนอราคา 320,000.00 บาท </v>
      </c>
      <c r="G526" s="53" t="s">
        <v>354</v>
      </c>
      <c r="H526" s="51">
        <v>320000</v>
      </c>
      <c r="I526" s="52" t="s">
        <v>18</v>
      </c>
      <c r="J526" s="52" t="s">
        <v>1511</v>
      </c>
      <c r="K526" s="54">
        <v>244315</v>
      </c>
    </row>
    <row r="527" spans="1:11" ht="80.099999999999994" customHeight="1" x14ac:dyDescent="0.35">
      <c r="A527" s="10">
        <v>522</v>
      </c>
      <c r="B527" s="117" t="s">
        <v>1512</v>
      </c>
      <c r="C527" s="12">
        <v>364000</v>
      </c>
      <c r="D527" s="29">
        <v>360000</v>
      </c>
      <c r="E527" s="30" t="s">
        <v>104</v>
      </c>
      <c r="F527" s="88" t="s">
        <v>1513</v>
      </c>
      <c r="G527" s="27" t="s">
        <v>1412</v>
      </c>
      <c r="H527" s="118">
        <v>360000</v>
      </c>
      <c r="I527" s="90" t="s">
        <v>18</v>
      </c>
      <c r="J527" s="30" t="s">
        <v>1514</v>
      </c>
      <c r="K527" s="119">
        <v>244316</v>
      </c>
    </row>
    <row r="528" spans="1:11" ht="80.099999999999994" customHeight="1" x14ac:dyDescent="0.35">
      <c r="A528" s="10">
        <v>523</v>
      </c>
      <c r="B528" s="50" t="s">
        <v>1010</v>
      </c>
      <c r="C528" s="51">
        <v>136060</v>
      </c>
      <c r="D528" s="51">
        <v>136060</v>
      </c>
      <c r="E528" s="52" t="s">
        <v>104</v>
      </c>
      <c r="F528" s="27" t="str">
        <f t="shared" ref="F528:F533" si="24">G528 &amp; " เสนอราคา " &amp; TEXT(H528,"#,##0.00") &amp; " บาท "</f>
        <v xml:space="preserve">จิระ 59 ซีซีทีวี เสนอราคา 98,440.00 บาท </v>
      </c>
      <c r="G528" s="53" t="s">
        <v>712</v>
      </c>
      <c r="H528" s="51">
        <v>98440</v>
      </c>
      <c r="I528" s="52" t="s">
        <v>18</v>
      </c>
      <c r="J528" s="52" t="s">
        <v>1515</v>
      </c>
      <c r="K528" s="54">
        <v>244316</v>
      </c>
    </row>
    <row r="529" spans="1:11" ht="80.099999999999994" customHeight="1" x14ac:dyDescent="0.35">
      <c r="A529" s="10">
        <v>524</v>
      </c>
      <c r="B529" s="50" t="s">
        <v>1516</v>
      </c>
      <c r="C529" s="51">
        <v>448200</v>
      </c>
      <c r="D529" s="51">
        <v>448200</v>
      </c>
      <c r="E529" s="52" t="s">
        <v>104</v>
      </c>
      <c r="F529" s="27" t="str">
        <f t="shared" si="24"/>
        <v xml:space="preserve">ห้างหุ้นส่วนจำกัด ต.อิเล็คทริค(1987) เสนอราคา 250,360.00 บาท </v>
      </c>
      <c r="G529" s="53" t="s">
        <v>1140</v>
      </c>
      <c r="H529" s="51">
        <v>250360</v>
      </c>
      <c r="I529" s="52" t="s">
        <v>18</v>
      </c>
      <c r="J529" s="52" t="s">
        <v>1517</v>
      </c>
      <c r="K529" s="54">
        <v>244316</v>
      </c>
    </row>
    <row r="530" spans="1:11" ht="80.099999999999994" customHeight="1" x14ac:dyDescent="0.35">
      <c r="A530" s="10">
        <v>525</v>
      </c>
      <c r="B530" s="50" t="s">
        <v>1518</v>
      </c>
      <c r="C530" s="51">
        <v>270000</v>
      </c>
      <c r="D530" s="51">
        <v>270000</v>
      </c>
      <c r="E530" s="52" t="s">
        <v>104</v>
      </c>
      <c r="F530" s="27" t="str">
        <f t="shared" si="24"/>
        <v xml:space="preserve">บริษัท นิว โนวเลจ อินฟอร์มเมชั่น จำกัด เสนอราคา 270,000.00 บาท </v>
      </c>
      <c r="G530" s="53" t="s">
        <v>1321</v>
      </c>
      <c r="H530" s="51">
        <v>270000</v>
      </c>
      <c r="I530" s="52" t="s">
        <v>18</v>
      </c>
      <c r="J530" s="52" t="s">
        <v>1519</v>
      </c>
      <c r="K530" s="54">
        <v>244316</v>
      </c>
    </row>
    <row r="531" spans="1:11" ht="80.099999999999994" customHeight="1" x14ac:dyDescent="0.35">
      <c r="A531" s="10">
        <v>526</v>
      </c>
      <c r="B531" s="50" t="s">
        <v>1520</v>
      </c>
      <c r="C531" s="51">
        <v>12198</v>
      </c>
      <c r="D531" s="51">
        <v>12198</v>
      </c>
      <c r="E531" s="52" t="s">
        <v>104</v>
      </c>
      <c r="F531" s="27" t="str">
        <f t="shared" si="24"/>
        <v xml:space="preserve">บริษัท เอส.เอ. (ขอนแก่น) จำกัด เสนอราคา 12,198.00 บาท </v>
      </c>
      <c r="G531" s="53" t="s">
        <v>1521</v>
      </c>
      <c r="H531" s="51">
        <v>12198</v>
      </c>
      <c r="I531" s="52" t="s">
        <v>18</v>
      </c>
      <c r="J531" s="52" t="s">
        <v>1522</v>
      </c>
      <c r="K531" s="54">
        <v>244316</v>
      </c>
    </row>
    <row r="532" spans="1:11" ht="80.099999999999994" customHeight="1" x14ac:dyDescent="0.35">
      <c r="A532" s="10">
        <v>527</v>
      </c>
      <c r="B532" s="50" t="s">
        <v>1523</v>
      </c>
      <c r="C532" s="51">
        <v>70000</v>
      </c>
      <c r="D532" s="51">
        <v>70000</v>
      </c>
      <c r="E532" s="52" t="s">
        <v>104</v>
      </c>
      <c r="F532" s="27" t="str">
        <f t="shared" si="24"/>
        <v xml:space="preserve">นาย พิพัฒน์พงษ์ ใจหมั่น เสนอราคา 70,000.00 บาท </v>
      </c>
      <c r="G532" s="53" t="s">
        <v>1524</v>
      </c>
      <c r="H532" s="51">
        <v>70000</v>
      </c>
      <c r="I532" s="52" t="s">
        <v>18</v>
      </c>
      <c r="J532" s="52" t="s">
        <v>1525</v>
      </c>
      <c r="K532" s="54">
        <v>244316</v>
      </c>
    </row>
    <row r="533" spans="1:11" ht="80.099999999999994" customHeight="1" x14ac:dyDescent="0.35">
      <c r="A533" s="10">
        <v>528</v>
      </c>
      <c r="B533" s="50" t="s">
        <v>835</v>
      </c>
      <c r="C533" s="51">
        <v>115360</v>
      </c>
      <c r="D533" s="51">
        <v>115360</v>
      </c>
      <c r="E533" s="52" t="s">
        <v>104</v>
      </c>
      <c r="F533" s="27" t="str">
        <f t="shared" si="24"/>
        <v xml:space="preserve">บริษัท เอส.ดี ทันตเวช (1988) จำกัด เสนอราคา 115,360.00 บาท </v>
      </c>
      <c r="G533" s="53" t="s">
        <v>1526</v>
      </c>
      <c r="H533" s="51">
        <v>115360</v>
      </c>
      <c r="I533" s="52" t="s">
        <v>18</v>
      </c>
      <c r="J533" s="52" t="s">
        <v>1527</v>
      </c>
      <c r="K533" s="54">
        <v>244316</v>
      </c>
    </row>
    <row r="534" spans="1:11" ht="80.099999999999994" customHeight="1" x14ac:dyDescent="0.35">
      <c r="A534" s="10">
        <v>529</v>
      </c>
      <c r="B534" s="50" t="s">
        <v>1528</v>
      </c>
      <c r="C534" s="51">
        <v>33075</v>
      </c>
      <c r="D534" s="51">
        <v>33075</v>
      </c>
      <c r="E534" s="52" t="s">
        <v>104</v>
      </c>
      <c r="F534" s="27" t="s">
        <v>1529</v>
      </c>
      <c r="G534" s="53" t="s">
        <v>1441</v>
      </c>
      <c r="H534" s="51">
        <v>33075</v>
      </c>
      <c r="I534" s="52" t="s">
        <v>18</v>
      </c>
      <c r="J534" s="52" t="s">
        <v>1530</v>
      </c>
      <c r="K534" s="54">
        <v>244316</v>
      </c>
    </row>
    <row r="535" spans="1:11" ht="80.099999999999994" customHeight="1" x14ac:dyDescent="0.35">
      <c r="A535" s="10">
        <v>530</v>
      </c>
      <c r="B535" s="50" t="s">
        <v>1531</v>
      </c>
      <c r="C535" s="51">
        <v>214500</v>
      </c>
      <c r="D535" s="51">
        <v>214500</v>
      </c>
      <c r="E535" s="52" t="s">
        <v>104</v>
      </c>
      <c r="F535" s="27" t="s">
        <v>1532</v>
      </c>
      <c r="G535" s="53" t="s">
        <v>1070</v>
      </c>
      <c r="H535" s="51">
        <v>214500</v>
      </c>
      <c r="I535" s="52" t="s">
        <v>18</v>
      </c>
      <c r="J535" s="52" t="s">
        <v>1533</v>
      </c>
      <c r="K535" s="54">
        <v>244316</v>
      </c>
    </row>
    <row r="536" spans="1:11" ht="80.099999999999994" customHeight="1" x14ac:dyDescent="0.35">
      <c r="A536" s="10">
        <v>531</v>
      </c>
      <c r="B536" s="50" t="s">
        <v>1534</v>
      </c>
      <c r="C536" s="51">
        <v>99916.1</v>
      </c>
      <c r="D536" s="51">
        <v>99916.1</v>
      </c>
      <c r="E536" s="52" t="s">
        <v>104</v>
      </c>
      <c r="F536" s="27" t="s">
        <v>1535</v>
      </c>
      <c r="G536" s="53" t="s">
        <v>1536</v>
      </c>
      <c r="H536" s="51">
        <v>76980.62</v>
      </c>
      <c r="I536" s="52" t="s">
        <v>18</v>
      </c>
      <c r="J536" s="52" t="s">
        <v>1537</v>
      </c>
      <c r="K536" s="54">
        <v>244316</v>
      </c>
    </row>
    <row r="537" spans="1:11" ht="80.099999999999994" customHeight="1" x14ac:dyDescent="0.35">
      <c r="A537" s="10">
        <v>532</v>
      </c>
      <c r="B537" s="50" t="s">
        <v>1538</v>
      </c>
      <c r="C537" s="51">
        <v>15735.42</v>
      </c>
      <c r="D537" s="51">
        <v>15735.42</v>
      </c>
      <c r="E537" s="52" t="s">
        <v>104</v>
      </c>
      <c r="F537" s="27" t="str">
        <f t="shared" ref="F537:F542" si="25">G537 &amp; " เสนอราคา " &amp; TEXT(H537,"#,##0.00") &amp; " บาท "</f>
        <v xml:space="preserve">สมาคมส่งเสริมเทคโนโลยี (ไทย-ญี่ปุ่น) เสนอราคา 15,735.42 บาท </v>
      </c>
      <c r="G537" s="53" t="s">
        <v>1484</v>
      </c>
      <c r="H537" s="51">
        <v>15735.42</v>
      </c>
      <c r="I537" s="52" t="s">
        <v>18</v>
      </c>
      <c r="J537" s="52" t="s">
        <v>1539</v>
      </c>
      <c r="K537" s="54">
        <v>244316</v>
      </c>
    </row>
    <row r="538" spans="1:11" ht="56.25" customHeight="1" x14ac:dyDescent="0.35">
      <c r="A538" s="10">
        <v>533</v>
      </c>
      <c r="B538" s="50" t="s">
        <v>1540</v>
      </c>
      <c r="C538" s="51">
        <v>58208</v>
      </c>
      <c r="D538" s="51">
        <v>58208</v>
      </c>
      <c r="E538" s="52" t="s">
        <v>104</v>
      </c>
      <c r="F538" s="27" t="str">
        <f t="shared" si="25"/>
        <v xml:space="preserve">บริษัท เอส ซี ไอ อีโค่ เซอร์วิสเซส จำกัด เสนอราคา 58,208.00 บาท </v>
      </c>
      <c r="G538" s="53" t="s">
        <v>1541</v>
      </c>
      <c r="H538" s="51">
        <v>58208</v>
      </c>
      <c r="I538" s="52" t="s">
        <v>18</v>
      </c>
      <c r="J538" s="52" t="s">
        <v>1542</v>
      </c>
      <c r="K538" s="54">
        <v>244316</v>
      </c>
    </row>
    <row r="539" spans="1:11" ht="80.099999999999994" customHeight="1" x14ac:dyDescent="0.35">
      <c r="A539" s="10">
        <v>534</v>
      </c>
      <c r="B539" s="50" t="s">
        <v>1360</v>
      </c>
      <c r="C539" s="51">
        <v>19500</v>
      </c>
      <c r="D539" s="51">
        <v>19500</v>
      </c>
      <c r="E539" s="52" t="s">
        <v>104</v>
      </c>
      <c r="F539" s="27" t="str">
        <f t="shared" si="25"/>
        <v xml:space="preserve">บริษัท ไทย อินดัสเทค จำกัด เสนอราคา 19,500.00 บาท </v>
      </c>
      <c r="G539" s="53" t="s">
        <v>1543</v>
      </c>
      <c r="H539" s="51">
        <v>19500</v>
      </c>
      <c r="I539" s="52" t="s">
        <v>18</v>
      </c>
      <c r="J539" s="52" t="s">
        <v>1544</v>
      </c>
      <c r="K539" s="54">
        <v>244316</v>
      </c>
    </row>
    <row r="540" spans="1:11" ht="80.099999999999994" customHeight="1" x14ac:dyDescent="0.35">
      <c r="A540" s="10">
        <v>535</v>
      </c>
      <c r="B540" s="50" t="s">
        <v>1545</v>
      </c>
      <c r="C540" s="51">
        <v>304000</v>
      </c>
      <c r="D540" s="51">
        <v>304000</v>
      </c>
      <c r="E540" s="52" t="s">
        <v>104</v>
      </c>
      <c r="F540" s="27" t="str">
        <f t="shared" si="25"/>
        <v xml:space="preserve">ร้าน ซิกมาเอด เสนอราคา 304,000.00 บาท </v>
      </c>
      <c r="G540" s="53" t="s">
        <v>1070</v>
      </c>
      <c r="H540" s="51">
        <v>304000</v>
      </c>
      <c r="I540" s="52" t="s">
        <v>18</v>
      </c>
      <c r="J540" s="52" t="s">
        <v>1546</v>
      </c>
      <c r="K540" s="54">
        <v>244316</v>
      </c>
    </row>
    <row r="541" spans="1:11" ht="80.099999999999994" customHeight="1" x14ac:dyDescent="0.35">
      <c r="A541" s="10">
        <v>536</v>
      </c>
      <c r="B541" s="50" t="s">
        <v>1375</v>
      </c>
      <c r="C541" s="51">
        <v>80464</v>
      </c>
      <c r="D541" s="51">
        <v>80464</v>
      </c>
      <c r="E541" s="52" t="s">
        <v>104</v>
      </c>
      <c r="F541" s="27" t="str">
        <f t="shared" si="25"/>
        <v xml:space="preserve">บริษัท ลีโก้ อินสตรูเมนท์ส (ประเทศไทย) จำกัด เสนอราคา 80,464.00 บาท </v>
      </c>
      <c r="G541" s="53" t="s">
        <v>1219</v>
      </c>
      <c r="H541" s="51">
        <v>80464</v>
      </c>
      <c r="I541" s="52" t="s">
        <v>18</v>
      </c>
      <c r="J541" s="52" t="s">
        <v>1547</v>
      </c>
      <c r="K541" s="54">
        <v>244316</v>
      </c>
    </row>
    <row r="542" spans="1:11" ht="80.099999999999994" customHeight="1" x14ac:dyDescent="0.35">
      <c r="A542" s="10">
        <v>537</v>
      </c>
      <c r="B542" s="50" t="s">
        <v>1548</v>
      </c>
      <c r="C542" s="51">
        <v>11000</v>
      </c>
      <c r="D542" s="51">
        <v>10500</v>
      </c>
      <c r="E542" s="52" t="s">
        <v>104</v>
      </c>
      <c r="F542" s="27" t="str">
        <f t="shared" si="25"/>
        <v xml:space="preserve">บริษัท นาฟ จำกัด เสนอราคา 10,500.00 บาท </v>
      </c>
      <c r="G542" s="53" t="s">
        <v>960</v>
      </c>
      <c r="H542" s="51">
        <v>10500</v>
      </c>
      <c r="I542" s="52" t="s">
        <v>18</v>
      </c>
      <c r="J542" s="52" t="s">
        <v>1549</v>
      </c>
      <c r="K542" s="54">
        <v>244316</v>
      </c>
    </row>
    <row r="543" spans="1:11" ht="40.5" hidden="1" customHeight="1" x14ac:dyDescent="0.35">
      <c r="G543" s="3">
        <v>537</v>
      </c>
      <c r="H543" s="127">
        <f>SUM(H6:H542)</f>
        <v>146831663.23000005</v>
      </c>
    </row>
    <row r="544" spans="1:11" ht="40.5" hidden="1" customHeight="1" x14ac:dyDescent="0.35">
      <c r="F544" s="129" t="s">
        <v>102</v>
      </c>
      <c r="G544" s="130">
        <f>SUMIF($E$6:$E$542, "e-bidding", $H$6:$H$542)</f>
        <v>102921106</v>
      </c>
      <c r="H544" s="131"/>
      <c r="I544" s="129">
        <f>COUNTIF(E:E, "e-bidding")</f>
        <v>53</v>
      </c>
    </row>
    <row r="545" spans="6:9" ht="40.5" hidden="1" customHeight="1" x14ac:dyDescent="0.35">
      <c r="F545" s="129" t="s">
        <v>104</v>
      </c>
      <c r="G545" s="130">
        <f>SUMIF($E$6:$E$542, "เฉพาะเจาะจง", $H$6:$H$542)</f>
        <v>43910557.229999982</v>
      </c>
      <c r="H545" s="131"/>
      <c r="I545" s="129">
        <f>COUNTIF(E:E, "เฉพาะเจาะจง")</f>
        <v>484</v>
      </c>
    </row>
    <row r="546" spans="6:9" ht="40.5" hidden="1" customHeight="1" x14ac:dyDescent="0.35">
      <c r="F546" s="129"/>
      <c r="G546" s="132">
        <f>SUM(G544:G545)</f>
        <v>146831663.22999999</v>
      </c>
      <c r="H546" s="131"/>
      <c r="I546" s="129">
        <f>SUM(I544:I545)</f>
        <v>537</v>
      </c>
    </row>
    <row r="547" spans="6:9" hidden="1" x14ac:dyDescent="0.35"/>
  </sheetData>
  <mergeCells count="4">
    <mergeCell ref="A1:K1"/>
    <mergeCell ref="A2:K2"/>
    <mergeCell ref="A3:K3"/>
    <mergeCell ref="A4:K4"/>
  </mergeCells>
  <dataValidations count="1">
    <dataValidation type="custom" allowBlank="1" showDropDown="1" sqref="K56:K66" xr:uid="{BC064B87-1FCC-4364-89B6-01569174D245}">
      <formula1>OR(NOT(ISERROR(DATEVALUE(K56))), AND(ISNUMBER(K56), LEFT(CELL("format", K56))="D"))</formula1>
    </dataValidation>
  </dataValidations>
  <pageMargins left="0.7" right="0.7"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A19681106CEC4D8973216A0191B0E5" ma:contentTypeVersion="3" ma:contentTypeDescription="Create a new document." ma:contentTypeScope="" ma:versionID="f4feed40a089338e4229c94f0ff5d9ed">
  <xsd:schema xmlns:xsd="http://www.w3.org/2001/XMLSchema" xmlns:xs="http://www.w3.org/2001/XMLSchema" xmlns:p="http://schemas.microsoft.com/office/2006/metadata/properties" xmlns:ns2="a05d794e-2fa8-433f-89e5-12b33e8f7644" targetNamespace="http://schemas.microsoft.com/office/2006/metadata/properties" ma:root="true" ma:fieldsID="7f482bbba3e9972eb3f939d215f8b3b8" ns2:_="">
    <xsd:import namespace="a05d794e-2fa8-433f-89e5-12b33e8f764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5d794e-2fa8-433f-89e5-12b33e8f76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956B08-E013-4242-AD51-938E84E3A603}"/>
</file>

<file path=customXml/itemProps2.xml><?xml version="1.0" encoding="utf-8"?>
<ds:datastoreItem xmlns:ds="http://schemas.openxmlformats.org/officeDocument/2006/customXml" ds:itemID="{D13E7E33-D1A8-4BC2-9B67-9C5FE81458EC}"/>
</file>

<file path=customXml/itemProps3.xml><?xml version="1.0" encoding="utf-8"?>
<ds:datastoreItem xmlns:ds="http://schemas.openxmlformats.org/officeDocument/2006/customXml" ds:itemID="{974EC727-73F1-4293-BE6C-77D00DB89F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พฤศจิกายน 2568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Sompop Chindapee</cp:lastModifiedBy>
  <cp:lastPrinted>2026-03-30T08:18:00Z</cp:lastPrinted>
  <dcterms:created xsi:type="dcterms:W3CDTF">2015-06-05T18:17:20Z</dcterms:created>
  <dcterms:modified xsi:type="dcterms:W3CDTF">2026-03-30T08:18:04Z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0x01010093A19681106CEC4D8973216A0191B0E5</vt:lpwstr>
  </property>
</Properties>
</file>