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6"/>
  <workbookPr/>
  <mc:AlternateContent xmlns:mc="http://schemas.openxmlformats.org/markup-compatibility/2006">
    <mc:Choice Requires="x15">
      <x15ac:absPath xmlns:x15ac="http://schemas.microsoft.com/office/spreadsheetml/2010/11/ac" url="C:\Users\CCS\Downloads\ส่งต่อ_ O11 excel\"/>
    </mc:Choice>
  </mc:AlternateContent>
  <xr:revisionPtr revIDLastSave="0" documentId="13_ncr:1_{357A1134-CF11-4B1C-AAFF-24A21E532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พ.69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0" i="1" l="1"/>
  <c r="H217" i="1"/>
  <c r="H216" i="1"/>
  <c r="F215" i="1"/>
  <c r="F214" i="1"/>
  <c r="F212" i="1"/>
  <c r="F211" i="1"/>
  <c r="E210" i="1"/>
  <c r="F209" i="1"/>
  <c r="F208" i="1"/>
  <c r="F207" i="1"/>
  <c r="F206" i="1"/>
  <c r="F202" i="1"/>
  <c r="F201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3" i="1"/>
  <c r="F172" i="1"/>
  <c r="F171" i="1"/>
  <c r="F170" i="1"/>
  <c r="F169" i="1"/>
  <c r="F168" i="1"/>
  <c r="F167" i="1"/>
  <c r="F165" i="1"/>
  <c r="F161" i="1"/>
  <c r="F160" i="1"/>
  <c r="F159" i="1"/>
  <c r="F158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1" i="1"/>
  <c r="F140" i="1"/>
  <c r="F138" i="1"/>
  <c r="F135" i="1"/>
  <c r="F134" i="1"/>
  <c r="F132" i="1"/>
  <c r="F131" i="1"/>
  <c r="F130" i="1"/>
  <c r="F129" i="1"/>
  <c r="F128" i="1"/>
  <c r="F127" i="1"/>
  <c r="F123" i="1"/>
  <c r="F122" i="1"/>
  <c r="F121" i="1"/>
  <c r="F118" i="1"/>
  <c r="F117" i="1"/>
  <c r="F116" i="1"/>
  <c r="F112" i="1"/>
  <c r="F111" i="1"/>
  <c r="F110" i="1"/>
  <c r="F109" i="1"/>
  <c r="F108" i="1"/>
  <c r="F104" i="1"/>
  <c r="F101" i="1"/>
  <c r="F100" i="1"/>
  <c r="F99" i="1"/>
  <c r="F98" i="1"/>
  <c r="F97" i="1"/>
  <c r="F96" i="1"/>
  <c r="F95" i="1"/>
  <c r="F94" i="1"/>
  <c r="F93" i="1"/>
  <c r="F92" i="1"/>
  <c r="F90" i="1"/>
  <c r="F89" i="1"/>
  <c r="F88" i="1"/>
  <c r="F85" i="1"/>
  <c r="F84" i="1"/>
  <c r="F83" i="1"/>
  <c r="F82" i="1"/>
  <c r="E81" i="1"/>
  <c r="E80" i="1"/>
  <c r="F79" i="1"/>
  <c r="F78" i="1"/>
  <c r="F77" i="1"/>
  <c r="F76" i="1"/>
  <c r="F75" i="1"/>
  <c r="F74" i="1"/>
  <c r="F73" i="1"/>
  <c r="F71" i="1"/>
  <c r="F70" i="1"/>
  <c r="F69" i="1"/>
  <c r="E68" i="1"/>
  <c r="F67" i="1"/>
  <c r="F66" i="1"/>
  <c r="F65" i="1"/>
  <c r="F64" i="1"/>
  <c r="F63" i="1"/>
  <c r="F62" i="1"/>
  <c r="F61" i="1"/>
  <c r="F58" i="1"/>
  <c r="E56" i="1"/>
  <c r="F55" i="1"/>
  <c r="F52" i="1"/>
  <c r="F51" i="1"/>
  <c r="F50" i="1"/>
  <c r="F49" i="1"/>
  <c r="F48" i="1"/>
  <c r="F44" i="1"/>
  <c r="F43" i="1"/>
  <c r="F40" i="1"/>
  <c r="F39" i="1"/>
  <c r="F38" i="1"/>
  <c r="F37" i="1"/>
  <c r="F36" i="1"/>
  <c r="F35" i="1"/>
  <c r="F34" i="1"/>
  <c r="F33" i="1"/>
  <c r="F29" i="1"/>
  <c r="F28" i="1"/>
  <c r="F27" i="1"/>
  <c r="F26" i="1"/>
  <c r="F25" i="1"/>
  <c r="F24" i="1"/>
  <c r="E23" i="1"/>
  <c r="F22" i="1"/>
  <c r="F21" i="1"/>
  <c r="E19" i="1"/>
  <c r="I219" i="1" s="1"/>
  <c r="F18" i="1"/>
  <c r="F17" i="1"/>
  <c r="F15" i="1"/>
  <c r="F14" i="1"/>
  <c r="F12" i="1"/>
  <c r="F11" i="1"/>
  <c r="F10" i="1"/>
  <c r="F9" i="1"/>
  <c r="F7" i="1"/>
  <c r="G218" i="1" l="1"/>
  <c r="I218" i="1"/>
  <c r="I221" i="1" s="1"/>
  <c r="G219" i="1"/>
  <c r="G221" i="1" l="1"/>
</calcChain>
</file>

<file path=xl/sharedStrings.xml><?xml version="1.0" encoding="utf-8"?>
<sst xmlns="http://schemas.openxmlformats.org/spreadsheetml/2006/main" count="1116" uniqueCount="617">
  <si>
    <t>สรุปผลการดำเนินการจัดซื้อจัดจ้างในรอบเดือน กุมภาพันธ์ 2569</t>
  </si>
  <si>
    <t>มหาวิทยาลัยเทคโนโลยีสุรนารี</t>
  </si>
  <si>
    <t>วันที่ 28  เดือน  กุมภาพันธ์  พ.ศ. 2569</t>
  </si>
  <si>
    <t xml:space="preserve"> </t>
  </si>
  <si>
    <t>ศูนย์เครื่องมือวิทยาศาสตร์และเทคโนโลยี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</si>
  <si>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</si>
  <si>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</si>
  <si>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</si>
  <si>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</si>
  <si>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</si>
  <si>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 และราคาที่เสนอ</t>
  </si>
  <si>
    <t>ผู้ที่ได้รับคัดเลือก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</si>
  <si>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</si>
  <si>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</si>
  <si>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</si>
  <si>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</si>
  <si>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ซักผ้าปูที่นอน ปลอกหมอนหอพักนักศึกษา จำนวน 3 รายการ</t>
  </si>
  <si>
    <t>เฉพาะเจาะจง</t>
  </si>
  <si>
    <t>นางสาว วันวิสาข์ จันทร์เวียง</t>
  </si>
  <si>
    <t>เสนอรายละเอียดถูกต้อง</t>
  </si>
  <si>
    <t>HO-6901-054</t>
  </si>
  <si>
    <t>วัสดุทันตกรรม  จำนวน 50 ซอง</t>
  </si>
  <si>
    <t xml:space="preserve">บริษัท วี อาร์ พี เด้นท์ จำกัด เสนอราคา 1,000.00 บาท </t>
  </si>
  <si>
    <t>บริษัท วี อาร์ พี เด้นท์ จำกัด</t>
  </si>
  <si>
    <t>PO-6901-128</t>
  </si>
  <si>
    <t>Gas Detector  จำนวน 3 กล่อง</t>
  </si>
  <si>
    <t>บริษัท เอ็นเทค อินดัสเทรียล โซลูชั่น จำกัด</t>
  </si>
  <si>
    <t>PO-6902-001</t>
  </si>
  <si>
    <t>Peroxides Test  จำนวน 1 กล่อง</t>
  </si>
  <si>
    <t>บริษัท อิตัลมาร์ (ประเทศไทย) จำกัด</t>
  </si>
  <si>
    <t>PO-6901-129</t>
  </si>
  <si>
    <t>จัดจ้างพิมพ์สติ๊กเกอร์ติดฟิวเจอร์บอร์ดพร้อมด้ามจับขนาด A2</t>
  </si>
  <si>
    <t>ห้างหุ้นส่วนจำกัด คอจิเทท ดีไซน์ เซ็นเตอร์</t>
  </si>
  <si>
    <t>HO-6901-053</t>
  </si>
  <si>
    <t>หัวกะโหลกหน้าจาน (ฟุตวาล์ว :Foot Valve) จำนวน 1 รายการ</t>
  </si>
  <si>
    <t>ห้างหุ้นส่วนจำกัด บุญไทยแมชีนเนอรี่</t>
  </si>
  <si>
    <t>PO-6902-002</t>
  </si>
  <si>
    <t>โปรแกรม INMUCAL Nutrients V 4.0 1 ระบบ</t>
  </si>
  <si>
    <t>บริษัท ไอ.ที. เฮ้าส์ จำกัด เสนอราคา 22,500.00 บาท</t>
  </si>
  <si>
    <t>บริษัท ไอ.ที. เฮ้าส์ จำกัด</t>
  </si>
  <si>
    <t>PO-6902-004</t>
  </si>
  <si>
    <t>จ้างติดตั้งระบบไฟ หลอดไฟ ปลั๊กไฟ กิจกรรมแข่งขันออกแบบหัวรถจักรไฟฟ้า TRRN Railway Challenge 2026</t>
  </si>
  <si>
    <t>บริษัท ห้าห้า อินเตอร์ซับพลาย จำกัด</t>
  </si>
  <si>
    <t>HO-6902-002</t>
  </si>
  <si>
    <t xml:space="preserve"> วัสดุอุปกรณ์ 14 รายการ</t>
  </si>
  <si>
    <t>บริษัท เมกะ โอห์ม เทคโนโลยี จำกัด</t>
  </si>
  <si>
    <t>PO-6902-003</t>
  </si>
  <si>
    <t>กระดาษกรอง  จำนวน 2 รายการ</t>
  </si>
  <si>
    <t xml:space="preserve">บริษัท ไตรเอ็นซายน์ โพรไวด์เดอร์ จำกัด เสนอราคา 10,175.70 บาท </t>
  </si>
  <si>
    <t>บริษัท ไตรเอ็นซายน์ โพรไวด์เดอร์ จำกัด</t>
  </si>
  <si>
    <t>PO-6902-007</t>
  </si>
  <si>
    <t>จ้างซ่อมบำรุงสนามแข่งขัน งานเทพื้นคอนกรีตเสริมเหล็กและซ่อมแซมทางข้ามคอนกรีตเสริมเหล็ก กิจกรรมแข่งขันออกแบบหัวรถจักรไฟฟ้า TRRN Railway Challenge 2026</t>
  </si>
  <si>
    <t>บริษัท เอ เอ็น เอส คอร์ปอเรชั่น จำกัด</t>
  </si>
  <si>
    <t>HO-6902-001</t>
  </si>
  <si>
    <t>ค่าบอกรับฐานข้อมูลออนไลน์ทางการแพทย์ ClinicalKey จำนวน 1 รายการ โดยวิธีเฉพาะเจาะจง</t>
  </si>
  <si>
    <t>บริษัท นิว โนวเลจ อินฟอร์มเมชั่น จำกัด</t>
  </si>
  <si>
    <t>32/2569</t>
  </si>
  <si>
    <t>เครื่องวิเคราะห์โครงข่าย 1 MHz- 8gHz ตำบลสุรนารี อำเภอเมืองนครราชสีมา จังหวัดนครราชสีมา 1 ชุด</t>
  </si>
  <si>
    <t xml:space="preserve">	1.บริษัท เอฟ.อี.เอส. จำกัด เสนอราคา 1,490,900.00 บาท
	2. บริษัท ทีเอ็ม อินเตอร์เนชั่นแนล เทรด จำกัด เสนอราคา 1,495,000.00 บาท </t>
  </si>
  <si>
    <t>บริษัท เอฟ.อี.เอส. จำกัด</t>
  </si>
  <si>
    <t>33/2569</t>
  </si>
  <si>
    <t>โปรแกรม DigSilent Power Factory 1 ชุด</t>
  </si>
  <si>
    <t>PTI S.E. ASIA SDN BHD (ประเทศมาเลเซีย) เสนอราคา 13,597.00 บาท</t>
  </si>
  <si>
    <t>PTI S.E. ASIA SDN BHD (ประเทศมาเลเซีย)</t>
  </si>
  <si>
    <t>SUT-PO 2026-02-03-001</t>
  </si>
  <si>
    <t>จัดจ้างทำ E-Book กิจกรรม TRRN Railway Challenge 2025 จำนวน 1 ชิ้น</t>
  </si>
  <si>
    <t>นาย วรุณรักษ์ ฉวีวรรณ</t>
  </si>
  <si>
    <t>HO-6902-004</t>
  </si>
  <si>
    <t>อาหารไก่เริ่มไข่ จำนวน 4,300 กิโลกรัม</t>
  </si>
  <si>
    <t>บริษัท ซีพีเอฟ (ประเทศไทย) จำกัด (มหาชน)</t>
  </si>
  <si>
    <t>PO-6902-014</t>
  </si>
  <si>
    <t>เครื่องทดสอบการก่อตัวของวัสดุพิมพ์ปากที่แข็งตัวด้วยปฏิกิริยาเคมี  ตำบลสุรนารี อำเภอเมืองนครราชสีมา จังหวัดนครราชสีมา 16 เครื่อง</t>
  </si>
  <si>
    <t>บริษัท เอ็ม ดี โปรซัพพลายส์ จำกัด เสนอราคา 480,000.00 บาท</t>
  </si>
  <si>
    <t>บริษัท เอ็ม ดี โปรซัพพลายส์ จำกัด</t>
  </si>
  <si>
    <t>35/2569</t>
  </si>
  <si>
    <t>สีทาพื้นอีพ็อกซี่ และวัสดุอื่นๆ รวม 13 รายการ</t>
  </si>
  <si>
    <t>ห้างหุ้นส่วนจำกัด ไทยรัตน์วัสดุภัณฑ์ (1997)</t>
  </si>
  <si>
    <t>PO-6902-020</t>
  </si>
  <si>
    <t>วัสดุ  จำนวน 4 รายการ</t>
  </si>
  <si>
    <t>PO-6902-008</t>
  </si>
  <si>
    <t>ฟางข้าวอัดก้อน จำนวน 200 ก้อน</t>
  </si>
  <si>
    <t>นาย ทองสุข หงษา</t>
  </si>
  <si>
    <t>PO-6902-016</t>
  </si>
  <si>
    <t>วัสดุ  จำนวน 2 รายการ เทปสำหรับตีเส้น</t>
  </si>
  <si>
    <t>บริษัท นาซ่าไฟร์โปรดัคส์แอนด์เซฟตี้ จำกัด</t>
  </si>
  <si>
    <t>PO-6902-010</t>
  </si>
  <si>
    <t>ซ่อมเครื่องทำแห้งแบบลูกกลิ้ง  จำนวน 1 เครื่อง</t>
  </si>
  <si>
    <t>บริษัท มาย เทคนิคอล จำกัด</t>
  </si>
  <si>
    <t>HO-6902-005</t>
  </si>
  <si>
    <t>โปรแกรม Poll Everywhere จำนวน 1 ชุด</t>
  </si>
  <si>
    <t>www.polleverywhere.com</t>
  </si>
  <si>
    <t>7402(6)/01151</t>
  </si>
  <si>
    <t>วัสดุอุปกรณ์สำนักงานและหมึกพิมพ์ สำหรับดำเนินงานของหลักสูตรฯ สาขาวิชาวิศวกรรมเมคคาทรอนิกส์ 11 รายการ</t>
  </si>
  <si>
    <t xml:space="preserve">ห้างหุ้นส่วนจำกัด คอม หน้า มอร์ ไอที แอนด์ อิเล็กทรอนิกส์ เสนอราคา 53,580.00 บาท </t>
  </si>
  <si>
    <t>ห้างหุ้นส่วนจำกัด คอม หน้า มอร์ ไอที แอนด์ อิเล็กทรอนิกส์</t>
  </si>
  <si>
    <t>PO-6902-006</t>
  </si>
  <si>
    <t>จ้างเหมาเก็บตัวอย่างเลือดแพะและแกะ จำนวน 1 งาน</t>
  </si>
  <si>
    <t xml:space="preserve">นาย พงศ์สุข แผ่นอุไร เสนอราคา 3,500.00 บาท </t>
  </si>
  <si>
    <t>นาย พงศ์สุข แผ่นอุไร</t>
  </si>
  <si>
    <t>HO-6902-006</t>
  </si>
  <si>
    <t>สายพานร่องวี และอื่นๆ รวม 7 รายการ</t>
  </si>
  <si>
    <t xml:space="preserve">ห้างหุ้นส่วนจำกัด บุญไทยแมชีนเนอรี่ เสนอราคา 6,376.13 บาท </t>
  </si>
  <si>
    <t>PO-6902-018</t>
  </si>
  <si>
    <t>ก๊าซ  จำนวน 3 รายการ</t>
  </si>
  <si>
    <t>บริษัท แอร์ ลิควิด(ประเทศไทย) จำกัด</t>
  </si>
  <si>
    <t>PO-6902-009</t>
  </si>
  <si>
    <t>ติดตั้งแผ่นศิลา ลงพระนามาภิไธย สมเด็จพระกนิษฐาธิราชเจ้า กรมสมเด็จพระเทพรัตนราชสุดาฯ สยามบรมราชกุมารี จำนวน 1 งาน</t>
  </si>
  <si>
    <t>บริษัท สราญจิต 1999 จำกัด</t>
  </si>
  <si>
    <t>HO-6902-003</t>
  </si>
  <si>
    <t>วัสดุอุปกรณ์เพื่อใช้สำหรับการเรียนการสอนรายวิชา 551365 ภาคการศึกษาที่ 2/2568 ชุดที่ 2</t>
  </si>
  <si>
    <t>ห้างหุ้นส่วนจำกัด อาร์เอพี เอ็นเตอร์ไพรส์ แอนด์ เซอร์วิสเซส</t>
  </si>
  <si>
    <t>PO-6902-005</t>
  </si>
  <si>
    <t>ขดลวดทองแดง  จำนวน 3 รายการ</t>
  </si>
  <si>
    <t>บริษัท เอทีเอ็มซี จำกัด</t>
  </si>
  <si>
    <t>PO-6902-013</t>
  </si>
  <si>
    <t>สารเคมีสำหรับห้องปฏิบัติการวิศวกรรมพอลิเมอร์ จำนวน 12 รายการ</t>
  </si>
  <si>
    <t>บริษัท โกลบอล ไซแอนติฟิค จำกัด</t>
  </si>
  <si>
    <t>PO-6902-017</t>
  </si>
  <si>
    <t>วัสดุซ่อมบำรุงคอมพิวเตอร์ จำนวน 3 รายการ (แบตเตอรี่, ขอบจอ Notebook, ฮาร์ดดิสก์)</t>
  </si>
  <si>
    <t>บริษัท ทีเอ็มที เอ็นจิเนียริ่ง แอนด์ เทรดดิ้ง จำกัด</t>
  </si>
  <si>
    <t>PO-6902-012</t>
  </si>
  <si>
    <t>วัสดุระบบปรับอากาศ จำนวน 7 รายการ</t>
  </si>
  <si>
    <t>ห้างหุ้นส่วนจำกัด นวกรวิศวกรรม</t>
  </si>
  <si>
    <t>2569-030</t>
  </si>
  <si>
    <t>วัสดุระบบไฟฟ้า จำนวน 2 รายการ</t>
  </si>
  <si>
    <t>จิระ 59 ซีซีทีวี</t>
  </si>
  <si>
    <t>2569-029</t>
  </si>
  <si>
    <t>วัสดุ 3 รายการ</t>
  </si>
  <si>
    <t xml:space="preserve">บริษัท ไตรเอ็นซายน์ โพรไวด์เดอร์ จำกัด เสนอราคา 4,258.60 บาท </t>
  </si>
  <si>
    <t>PO-6902-022</t>
  </si>
  <si>
    <t>จ้างทัศนศึกษาดูงานในต่างประเทศ ณ ประเทศญี่ปุ่น สำหรับนักศึกษาหลักสูตรวิศวกรรมโยธาและการบริหารงานก่อสร้าง</t>
  </si>
  <si>
    <t xml:space="preserve">บริษัท เดอะวันแทรเวลเอเจนซี่ จำกัด เสนอราคา 490,000.00 บาท </t>
  </si>
  <si>
    <t>บริษัท เดอะวันแทรเวลเอเจนซี่ จำกัด</t>
  </si>
  <si>
    <t>34/2569</t>
  </si>
  <si>
    <t>สารเคมี 4 รายการ</t>
  </si>
  <si>
    <t>PO-6902-023</t>
  </si>
  <si>
    <t>จ้างทำฐานการทดสอบ ATP Challenge กิจกรรมแข่งขันออกแบบหัวรถจักรไฟฟ้า TRRN Railway Challenge 2026</t>
  </si>
  <si>
    <t>นาย กองทุน กฤษณสุวรรณ</t>
  </si>
  <si>
    <t>HO-6902-008</t>
  </si>
  <si>
    <t>ซ่อมเครื่องทำน้ำร้อน-เย็น จำนวน 3 เครื่อง</t>
  </si>
  <si>
    <t xml:space="preserve">ห้างหุ้นส่วนจำกัด ใต้ฟ้า ซิตี้ เสนอราคา 2,354.00 บาท </t>
  </si>
  <si>
    <t>ห้างหุ้นส่วนจำกัด ใต้ฟ้า ซิตี้</t>
  </si>
  <si>
    <t>HO-6902-007</t>
  </si>
  <si>
    <t>Glass petri dish จำนวน 10 pcs</t>
  </si>
  <si>
    <t xml:space="preserve">บริษัท ไดรว์ เด็นทั่ล อินคอร์ปอเรชั่น จำกัด เสนอราคา 8,900.00 บาท </t>
  </si>
  <si>
    <t>บริษัท ไดรว์ เด็นทั่ล อินคอร์ปอเรชั่น จำกัด</t>
  </si>
  <si>
    <t>PO-6902-024</t>
  </si>
  <si>
    <t>ทำชุดไฟสัญญาณจราจร กิจกรรมแข่งขันออกแบบหัวรถจักรไฟฟ้า TRRN Railway Challenge 2026</t>
  </si>
  <si>
    <t xml:space="preserve">นาย กฤตพน ฉัตรวงศ์ทอง เสนอราคา 25,000.00 บาท </t>
  </si>
  <si>
    <t>นาย กฤตพน ฉัตรวงศ์ทอง</t>
  </si>
  <si>
    <t>HO-6902-009</t>
  </si>
  <si>
    <t>อาหารสุนัขโต และอื่นๆรวม 3 รายการ</t>
  </si>
  <si>
    <t>ร้าน กิตติศักดิ์ เพ็ทมาร์ท (สาขาโคราช)</t>
  </si>
  <si>
    <t>PO-6902-019</t>
  </si>
  <si>
    <t>สารเคมี  จำนวน 2 ขวด</t>
  </si>
  <si>
    <t>บริษัท เอส.เอ็ม.เคมีคอล ซัพพลาย จำกัด</t>
  </si>
  <si>
    <t>PO-6902-021</t>
  </si>
  <si>
    <t>หลอดไฟฆ่าเชื้อ (UVC LAMPS) จำนวน 1 หลอด</t>
  </si>
  <si>
    <t>PO-6902-028</t>
  </si>
  <si>
    <t>วัสดุและอุปกรณ์ในการจัดการเรียนการสอน จำนวน 15 รายการ</t>
  </si>
  <si>
    <t>บริษัท บลู แพลเนท เทรดดิ้ง จำกัด</t>
  </si>
  <si>
    <t>PO-6902-029</t>
  </si>
  <si>
    <t>จ้างทำเสื้อทีมแข่ง (สุรเดโช) กิจกรรมแข่งขันออกแบบหัวรถจักรไฟฟ้า TRRN Railway Challenge 2026 จำนวน 15 ตัว</t>
  </si>
  <si>
    <t>บิ๊กเบน</t>
  </si>
  <si>
    <t>HO-6902-010</t>
  </si>
  <si>
    <t>วัสดุอุปกรณ์เพื่อใช้สำหรับการเรียนการสอนรายวิชา 551365 ภาคการศึกษาที่ 3/2568 ชุดที่ 2</t>
  </si>
  <si>
    <t xml:space="preserve">ห้างหุ้นส่วนจำกัด อาร์เอพี เอ็นเตอร์ไพรส์ แอนด์ เซอร์วิสเซส เสนอราคา 90,390.00 บาท </t>
  </si>
  <si>
    <t>PO-6902-025</t>
  </si>
  <si>
    <t>วัสดุอุปกรณ์เพื่อใช้สำหรับการจัดอบรม ชุดที่ 1</t>
  </si>
  <si>
    <t xml:space="preserve">บริษัท อีวี สตูดิโอ จำกัด เสนอราคา 21,383.95 บาท </t>
  </si>
  <si>
    <t>บริษัท อีวี สตูดิโอ จำกัด</t>
  </si>
  <si>
    <t>PO-6902-026</t>
  </si>
  <si>
    <t>เช่าชุดอุปกรณ์ในรถยนต์ไฟฟ้า จำนวน 1 ครั้ง</t>
  </si>
  <si>
    <t>PO-6902-027</t>
  </si>
  <si>
    <t>ชุดการผลิตรถ EV โดยอาศัย KANBAN (Kanban EV Board Game)   ตำบลสุรนารี อำเภอเมืองนครราชสีมา จังหวัดนครราชสีมา 5 ชุด</t>
  </si>
  <si>
    <t>บริษัท เอ๊นท์ โน กีค จำกัด เสนอราคา 26,803.50 บาท</t>
  </si>
  <si>
    <t>บริษัท เอ๊นท์ โน กีค จำกัด</t>
  </si>
  <si>
    <t>PO-6902-036</t>
  </si>
  <si>
    <t>ระบบคอมพิวเตอร์แม่ข่ายสมรรถนะสูง</t>
  </si>
  <si>
    <t>e-bidding</t>
  </si>
  <si>
    <t xml:space="preserve">บริษัท ซี เอ เอ็น เอส จำกัด เสนอราคา 2,499,000.00 บาท </t>
  </si>
  <si>
    <t>บริษัท ซี เอ เอ็น เอส จำกัด</t>
  </si>
  <si>
    <t>37/2569</t>
  </si>
  <si>
    <t>จ้างช่างภาพ ถ่ายภาพรุ่นก่อนสำเร็จการศึกษา ประจำปีการศึกษา 2568</t>
  </si>
  <si>
    <t>นาย โรจนัสกถ์ พฤกษชาติ</t>
  </si>
  <si>
    <t>HO-6902-011</t>
  </si>
  <si>
    <t>อาหารสุกร จำนวน 4 รายการ</t>
  </si>
  <si>
    <t xml:space="preserve">บริษัท ซีพีเอฟ (ประเทศไทย) จำกัด (มหาชน) เสนอราคา 99,990.00 บาท </t>
  </si>
  <si>
    <t>PO-6902-034</t>
  </si>
  <si>
    <t>วัสดุอุปกรณ์เพื่อใช้สำหรับการเรียนการสอนรายวิชา 551365 ภาคการศึกษาที่ 3/2568 ชุดที่ 1</t>
  </si>
  <si>
    <t xml:space="preserve">ห้างหุ้นส่วนจำกัด อาร์เอพี เอ็นเตอร์ไพรส์ แอนด์ เซอร์วิสเซส เสนอราคา 56,400.00 บาท </t>
  </si>
  <si>
    <t>PO-6902-032</t>
  </si>
  <si>
    <t>เก้าอี้ จำนวน 100 ตัว</t>
  </si>
  <si>
    <t>บริษัท ออฟฟิศเมท (ไทย) จำกัด</t>
  </si>
  <si>
    <t>PO-6902-030</t>
  </si>
  <si>
    <t>ขนส่งอาหารสุกร จำนวน 1 งาน</t>
  </si>
  <si>
    <t>ห้างหุ้นส่วนจำกัด โชคเอี่ยมศิริ ทรานสปอร์ต</t>
  </si>
  <si>
    <t>HO-6902-012</t>
  </si>
  <si>
    <t>เครื่องคอมพิวเตอร์เพื่อการประมวลผลขั้นสูง</t>
  </si>
  <si>
    <t>36/2569</t>
  </si>
  <si>
    <t>วัสดุโสตฯ จำนวน 36 รายการ</t>
  </si>
  <si>
    <t>บริษัท โคราชการไฟฟ้า (2539) จำกัด</t>
  </si>
  <si>
    <t>PO-6902-033</t>
  </si>
  <si>
    <t>ลิขสิทธิ์โปรแกรมสื่อการเรียนการสอน Kahoot (ระยะเวลา 1 ปี)</t>
  </si>
  <si>
    <t>www.kahoot.com</t>
  </si>
  <si>
    <t>7402(6)/01287</t>
  </si>
  <si>
    <t>วัสดุอุปกรณ์เพื่อใช้สำหรับการเรียนการสอนรายวิชา 551365 ภาคการศึกษาที่ 3/2568 ชุดที่ 3 จำนวน 2 รายการ</t>
  </si>
  <si>
    <t>บริษัท มุ่งมั่น อีเอ็นจี จำกัด</t>
  </si>
  <si>
    <t>PO-6902-031</t>
  </si>
  <si>
    <t>จ้างทำป้ายไวนิล</t>
  </si>
  <si>
    <t>HO-6902-015</t>
  </si>
  <si>
    <t>ชุดปฏิบัติการถ่ายทอดวีดิทัศน์และบันทึกภาพทางทันตกรรมแบบไร้สาย ตำบลสุรนารี อำเภอเมืองนครราชสีมา จังหวัดนครราชสีมา 1 ชุด</t>
  </si>
  <si>
    <t xml:space="preserve">1.บริษัท อีซี่ อินเตอร์เนชั่นแนล จำกัด เสนอราคา 2,195,000.00  บาท 2. ห้างหุ้นส่วนจำกัด อาร์.บี เดนทัล กรุ๊ป เสนอราคา 2,200,000.00 บาท 3. บริษัท ที.เอฟ พลัส จำกัด เสนอราคา 2,200,000.00 บาท  </t>
  </si>
  <si>
    <t>บริษัท อีซี่ อินเตอร์เนชั่นแนล จำกัด</t>
  </si>
  <si>
    <t>38/2569</t>
  </si>
  <si>
    <t xml:space="preserve"> จ้างพิมพ์เอกสาร จำนวน 1 วิชา 350 เล่ม   (SCI02 1106 ORGANIC CHEMISTRY LABORATORY คู่มือปฏิบัติการ)</t>
  </si>
  <si>
    <t>ห้างหุ้นส่วนจำกัด เลิศศิลป์ สาส์ณ โฮลดิ้ง</t>
  </si>
  <si>
    <t>HO-6902-016</t>
  </si>
  <si>
    <t xml:space="preserve"> จ้างทำแก้วเซรามิคสีขาว จำนวน 20 ใบ</t>
  </si>
  <si>
    <t>ร้าน เอเอสดี สกรีนบรรจุภัณฑ์</t>
  </si>
  <si>
    <t>HO-6902-020</t>
  </si>
  <si>
    <t>จ้างพิมพ์หนังสือประกาศราชสดุดีเฉลิมพระเกียรติคุณพระบาทสมเด็จพระเจ้าอยู่หัว</t>
  </si>
  <si>
    <t>ห้างหุ้นส่วนจำกัด มิตรภาพการพิมพ์1995</t>
  </si>
  <si>
    <t>HO-6902-021</t>
  </si>
  <si>
    <t>กระดาษสติกเกอร์, กระดาษการ์ด จำนวน 2 รายการ</t>
  </si>
  <si>
    <t xml:space="preserve">ร้าน สุรนารี เครื่องเขียน เสนอราคา 2,130.00 บาท </t>
  </si>
  <si>
    <t>ร้าน สุรนารี เครื่องเขียน</t>
  </si>
  <si>
    <t>PO-6902-037</t>
  </si>
  <si>
    <t>หมึก HP  จำนวน 4 รายการ</t>
  </si>
  <si>
    <t>บริษัท รวมวิทยา จำกัด</t>
  </si>
  <si>
    <t>PO-6902-035</t>
  </si>
  <si>
    <t>วัสดุ 12 รายการ</t>
  </si>
  <si>
    <t>PO-6902-039</t>
  </si>
  <si>
    <t>จัดจ้างพิมพ์โปสเตอร์ จำนวน 2 ป้าย</t>
  </si>
  <si>
    <t>ห้างหุ้นส่วนจำกัด แฟรี่ เฟรมส์ ดีไซน์</t>
  </si>
  <si>
    <t>HO-6902-018</t>
  </si>
  <si>
    <t>จ้างตรวจสอบและซ่อมกล้องดิจิทัล ยี่ห้อ Canon รุ่น EOS RP จำนวน  1 งาน</t>
  </si>
  <si>
    <t>HO-6902-013</t>
  </si>
  <si>
    <t>จัดจ้างพิมพ์โปสเตอร์ ขนาด A1 (59.4x84.1เซนติเมตร) จำนวน 3 ป้าย</t>
  </si>
  <si>
    <t>HO-6902-019</t>
  </si>
  <si>
    <t>ค่าสมาชิก Apple Developer Program รายปี จำนวน 1 รายการ</t>
  </si>
  <si>
    <t>https://developer.apple.com</t>
  </si>
  <si>
    <t>U-6912363</t>
  </si>
  <si>
    <t>ตรวจสอบและซ่อมกล้องดิจิตอล ยี่ห้อ Sony รุ่น a6300 kit 16-50mm จำนวน 1 งาน</t>
  </si>
  <si>
    <t>HO-6902-014</t>
  </si>
  <si>
    <t>ชุดเครื่องมือสำหรับแต่งและใส่ฟันปลอม  ตำบลสุรนารี อำเภอเมืองนครราชสีมา จังหวัดนครราชสีมา 80 ชุด</t>
  </si>
  <si>
    <t>1. ห้างหุ้นส่วนจำกัด อาร์.บี เดนทัล กรุ๊ป เสนอราคา 3,200,000.00 บาท 2. บริษัท อีซี่ อินเตอร์เนชั่นแนล จำกัด เสนอราคา 3,195,000.00 บาท 3. บริษัท ฮอส สโตร์ กรุ๊ป จำกัด เสนอราคา 3,200,000.00 บาท</t>
  </si>
  <si>
    <t>40/2569</t>
  </si>
  <si>
    <t>ชุดปฏิบัติการออกแบบชิ้นงานทางทันตกรรม ตำบลสุรนารี อำเภอเมืองนครราชสีมา จังหวัดนครราชสีมา 1 ชุด</t>
  </si>
  <si>
    <t>1. ห้างหุ้นส่วนจำกัด อาร์.บี เดนทัล กรุ๊ป เสนอราคา 2,000,000.00 บาท 2. บริษัท อีซี่ อินเตอร์เนชั่นแนล จำกัด เสนอราคา 1,995,000.00 บาท 3. บริษัท ที.เอฟ พลัส จำกัด เสนอราคา 2,000,000.00 บาท</t>
  </si>
  <si>
    <t>39/2569</t>
  </si>
  <si>
    <t>เช่าเครื่องถ่ายเอกสาร จำนวน 1 เครื่อง</t>
  </si>
  <si>
    <t>บริษัท ริโก้ (ประเทศไทย) จำกัด</t>
  </si>
  <si>
    <t>PO-6902-043</t>
  </si>
  <si>
    <t xml:space="preserve"> โปรแกรม Elementor Pro (ต่ออายุการใช้งานโปรแกรม)</t>
  </si>
  <si>
    <t>https://elementor.com</t>
  </si>
  <si>
    <t>7402(6)/01356</t>
  </si>
  <si>
    <t xml:space="preserve"> จ้างซ่อมแซมเครื่อง Ozone ระบบผลิตน้ำรีไซเคิล</t>
  </si>
  <si>
    <t>บริษัท ไทยเอ็นเนอร์ยี่คอนเซอร์เวชั่น จำกัด</t>
  </si>
  <si>
    <t>2569-033</t>
  </si>
  <si>
    <t xml:space="preserve"> อาหารโคมทส016 จำนวน 300 กระสอบ</t>
  </si>
  <si>
    <t>ฟาร์มมหาวิทยาลัยเทคโนโลยีสุรนารี</t>
  </si>
  <si>
    <t>7402(6)/01346</t>
  </si>
  <si>
    <t>จ้างทำสติ๊กเกอร์ติดฟิวเจอร์บอร์ดพร้อมเคลือบและติดตั้งงาน -รื้อถอน</t>
  </si>
  <si>
    <t xml:space="preserve">อาร์ทเวิร์ก ดีไซน์ แอนด์ บิวดิ้ง เสนอราคา 6,500.00 บาท </t>
  </si>
  <si>
    <t>อาร์ทเวิร์ก ดีไซน์ แอนด์ บิวดิ้ง</t>
  </si>
  <si>
    <t>HO-6902-025</t>
  </si>
  <si>
    <t>สายฉีดน้ำดับเพลิง พร้อมอุปกรณ์ (Fire Hose Rack) จำนวน 10 ชุด</t>
  </si>
  <si>
    <t xml:space="preserve">บริษัท เค เอ็ม อาร์ เอเซีย แปซิฟิค จำกัด เสนอราคา 104,860.00 บาท </t>
  </si>
  <si>
    <t>บริษัท เค เอ็ม อาร์ เอเซีย แปซิฟิค จำกัด</t>
  </si>
  <si>
    <t>2569-032</t>
  </si>
  <si>
    <t>รถเข็นของ 2 ล้อ และอื่นๆรวม 14 รายการ</t>
  </si>
  <si>
    <t>PO-6902-040</t>
  </si>
  <si>
    <t>วัสดุทันตกรรม  จำนวน 7 แพ็ก</t>
  </si>
  <si>
    <t>PO-6902-041</t>
  </si>
  <si>
    <t>Service Oil  จำนวน 10 ขวด</t>
  </si>
  <si>
    <t>บริษัท ดีเอส ออลล์ จำกัด</t>
  </si>
  <si>
    <t>PO-6902-038</t>
  </si>
  <si>
    <t>จัดซื้ออาหารม้า จำนวน 20 กระสอบ</t>
  </si>
  <si>
    <t xml:space="preserve">ร้าน เพอร์เฟค อาหารสัตว์ เสนอราคา 12,200.00 บาท </t>
  </si>
  <si>
    <t>ร้าน เพอร์เฟค อาหารสัตว์</t>
  </si>
  <si>
    <t>PO-6902-042</t>
  </si>
  <si>
    <t>จ้างพิมพ์เอกสารและซองใส่เอกสาร จำนวน 3 รายการ</t>
  </si>
  <si>
    <t>บริษัท สมบูรณ์การพิมพ์ จำกัด</t>
  </si>
  <si>
    <t>HO-6902-022</t>
  </si>
  <si>
    <t>ซ่อมแซมวัสดุการแสดงเครื่องดนตรีไทย จำนวน 5 รายการ</t>
  </si>
  <si>
    <t>นาย ฉัตรดนัย พูนแก้ว</t>
  </si>
  <si>
    <t>HO-6902-023</t>
  </si>
  <si>
    <t>จัดจ้าง ป้ายชื่อสำหรับนักศึกษาแพทย์ชั้นปีที่ 1</t>
  </si>
  <si>
    <t>ร้าน รวมเครื่องหมาย-เครื่องสนาม</t>
  </si>
  <si>
    <t>HO-6902-028</t>
  </si>
  <si>
    <t>ติดตั้งระบบไฟ หลอดไฟ ปลั๊กไฟ เพิ่ม สำหรับการแข่งขัน (ภายนอกอาคาร) กิจกรรมแข่งขันออกแบบหัวรถจักรไฟฟ้า TRRN Railway Challenge 2026</t>
  </si>
  <si>
    <t>HO-6902-024</t>
  </si>
  <si>
    <t>จ้างทำ Backdrop พร้อมติดตั้ง และงานสติ๊กเกอร์ติดพลาสวูดและติดฟิวเจอร์บอร์ด</t>
  </si>
  <si>
    <t>HO-6902-026</t>
  </si>
  <si>
    <t>ค่าลงทะเบียนรับการใช้งานโปรแกรม Canva จำนวน 1 ระบบ (ต่ออายุการใช้งาน 5 User)</t>
  </si>
  <si>
    <t>www.canva.com</t>
  </si>
  <si>
    <t>7402(6)/01304</t>
  </si>
  <si>
    <t>พิมพ์เอกสารวิชา ENG23 1001 COMPUTER PROGRAMMING I จำนวน 720 เล่ม</t>
  </si>
  <si>
    <t>HO-6902-030</t>
  </si>
  <si>
    <t>จ้างซ่อมแซมรถรับรอง หมายเลขทะเบียน ขล-4555 นม.</t>
  </si>
  <si>
    <t>บริษัท โตโยต้าเขาใหญ่ จำกัด</t>
  </si>
  <si>
    <t>HO-6902-027</t>
  </si>
  <si>
    <t>Talbot จำนวน 1 ขวด</t>
  </si>
  <si>
    <t>PO-6902-048</t>
  </si>
  <si>
    <t>พิมพ์เอกสารวิชา SCI02 1112 FUNDAMENTAL CHEMISTRY LABORATORY I (คู่มือปฏิบัติการ) จำนวน 600 เล่ม</t>
  </si>
  <si>
    <t>HO-6902-031</t>
  </si>
  <si>
    <t>จัดจ้างเช่าเต้นท์ กิจกรรม TRRN 2026</t>
  </si>
  <si>
    <t xml:space="preserve">ร้าน โก๋บริการ เสนอราคา 23,600.00 บาท </t>
  </si>
  <si>
    <t>ร้าน โก๋บริการ</t>
  </si>
  <si>
    <t>PO-6902-052</t>
  </si>
  <si>
    <t>อุปกรณ์สำนักงาน กิจกรรม TRRN 2026 จำนวน 33 รายการ</t>
  </si>
  <si>
    <t xml:space="preserve">ร้าน สุรนารี เครื่องเขียน เสนอราคา 29,548.00 บาท </t>
  </si>
  <si>
    <t>PO-6902-053</t>
  </si>
  <si>
    <t>ทำป้าย จำนวน 4 รายการ</t>
  </si>
  <si>
    <t>ห้างหุ้นส่วนจำกัด โคราชค้าป้าย 2016</t>
  </si>
  <si>
    <t>HO-6902-032</t>
  </si>
  <si>
    <t>เชือกฟาง จำนวน 50 ม้วน</t>
  </si>
  <si>
    <t xml:space="preserve">บริษัท รวมวิทยา จำกัด เสนอราคา 1,750.00 บาท </t>
  </si>
  <si>
    <t>PO-6902-046</t>
  </si>
  <si>
    <t>ทำซองบรรจุกระดาษคำตอบปรนัย จำนวน 20,000 ซอง</t>
  </si>
  <si>
    <t xml:space="preserve">ห้างหุ้นส่วนจำกัด มิตรภาพการพิมพ์1995 เสนอราคา 54,000.00 บาท </t>
  </si>
  <si>
    <t>HO-6902-029</t>
  </si>
  <si>
    <t>โล่อะคริลิค จำนวน 3 อัน</t>
  </si>
  <si>
    <t xml:space="preserve">ห้างหุ้นส่วนจำกัด โคราช มาร์เก็ตติ้ง แอนด์ โปรดักชั่น เสนอราคา 6,450.00 บาท </t>
  </si>
  <si>
    <t>ห้างหุ้นส่วนจำกัด โคราช มาร์เก็ตติ้ง แอนด์ โปรดักชั่น</t>
  </si>
  <si>
    <t>HO-6902-033</t>
  </si>
  <si>
    <t>เดินสายเมนไฟฟ้าถนน บริเวณด้านหน้าโรงผลิตอาหารสัตว์ถึงอาคารจักรกลการเกษตร ภายในฟาร์มมหาวิทยาลัยเทคโนโลยีสุรนารี</t>
  </si>
  <si>
    <t>ห้างหุ้นส่วนจำกัด แสนวิการไฟฟ้า</t>
  </si>
  <si>
    <t>2569-034</t>
  </si>
  <si>
    <t>ท่อ PE ขนาด 63 มม. ยาว 50 ม. และอื่นๆ รวม 17 รายการ</t>
  </si>
  <si>
    <t>PO-6902-045</t>
  </si>
  <si>
    <t>วัสดุระบบไฟฟ้า จำนวน 7 รายการ</t>
  </si>
  <si>
    <t>ห้างหุ้นส่วนจำกัด นครราชสีมาเหรียญทองการไฟฟ้า</t>
  </si>
  <si>
    <t>PO-6902-044</t>
  </si>
  <si>
    <t>จัดจ้างทำป้ายถ่ายรูป กิจกรรม TRRN 2026</t>
  </si>
  <si>
    <t>HO-6902-035</t>
  </si>
  <si>
    <t>จัดจ้างทำป้ายรางวัล กิจกรรม TRRN 2026</t>
  </si>
  <si>
    <t>HO-6902-034</t>
  </si>
  <si>
    <t>ชุดเครื่องมือผ่าตัดจับดึงกระดูกกระดูกเชิงกรานที่หักให้เข้าที่ ตำบลสุรนารี อำเภอเมืองนครราชสีมา จังหวัดนครราชสีมา 1 ชุด</t>
  </si>
  <si>
    <t>1. บริษัท วี บลู ซัพพลาย จำกัด จำกัด เสนอราคา 1,184,000.00	 บาท 2. บริษัท ไทยสเตอริไลเซอร์ กรุ๊ป จำกัด เสนอราคา 1,182,000.00 บาท</t>
  </si>
  <si>
    <t>บริษัท ไทยสเตอริไลเซอร์ กรุ๊ป จำกัด</t>
  </si>
  <si>
    <t>42/2569</t>
  </si>
  <si>
    <t>เครื่องแช่แข็งพลาสม่า อย่างรวดเร็ว ตำบลสุรนารี อำเภอเมืองนครราชสีมา จังหวัดนครราชสีมา 1 เครื่อง</t>
  </si>
  <si>
    <t xml:space="preserve">  1. บริษัท เอ็มมีเน้นซ์ อินเตอร์เนชั่นแนล จำกัด เสนอราคา 2,880,000.00 บาท 2. บริษัท ต้นบุญกิจเจริญ จำกัด เสนอราคา 2,900,000.00  บาท 3. ห้างหุ้นส่วนจำกัดไทพัฒน์ พาร์ท แอนด์ ซัพพลาย เสนอราคา 2,970,000.00 บาท</t>
  </si>
  <si>
    <t>บริษัท เอ็มมีเน้นซ์ อินเตอร์เนชั่นแนล จำกัด</t>
  </si>
  <si>
    <t>41/2569</t>
  </si>
  <si>
    <t>เครื่องเอกซเรย์ส่องตรวจพิเศษขนาดไม่น้อยกว่า 1,000 mA
ชนิดภาพดิจิตอลโดยใช้ชุดแปลงสัญญาณภาพแบบแบนราบ ตำบลสุรนารี อำเภอเมืองนครราชสีมา จังหวัดนครราชสีมา 1 เครื่อง</t>
  </si>
  <si>
    <t xml:space="preserve">1.บริษัท ซีเอ็มซีไบโอเทค จำกัด เสนอราคา 12,997,000.00 บาท 2.บริษัท ฮอสพิเมดิคัล ซิสเท็ม จำกัด เสนอราคา 12,998,500.00 บาท 3.บริษัท ทองไทย โฮลดิ้ง จำกัด เสนอราคา 13,000,000.00 บาท </t>
  </si>
  <si>
    <t>บริษัท ซี เอ็ม ซี ไบโอเท็ค จำกัด</t>
  </si>
  <si>
    <t>43/2569</t>
  </si>
  <si>
    <t>SIM NET Marathon จำนวน 4 ชิ้น (หมายเลข)</t>
  </si>
  <si>
    <t>บริษัท แอดวานซ์ ไวร์เลส เน็ทเวอร์ค จำกัด</t>
  </si>
  <si>
    <t>PO-6902-051</t>
  </si>
  <si>
    <t>PO-6902-050</t>
  </si>
  <si>
    <t>โปรแกรม Streamyard Professional</t>
  </si>
  <si>
    <t>https://streamyard.com</t>
  </si>
  <si>
    <t>7402(6)/01451</t>
  </si>
  <si>
    <t>ชุดเครื่องมือปฏิบัติการดิจิทัลทันตกรรม ตำบลสุรนารี อำเภอเมืองนครราชสีมา จังหวัดนครราชสีมา 1 ชุด</t>
  </si>
  <si>
    <t>บริษัท ที เด็นทัลแลบ จำกัด เสนอราคา 4,990,000.00 บาท</t>
  </si>
  <si>
    <t>บริษัท ที เด็นทัลแลบ จำกัด</t>
  </si>
  <si>
    <t>44/2569</t>
  </si>
  <si>
    <t>เครื่องรับส่งสัญญาณ HDMI แบบไร้สาย 1 ชุด</t>
  </si>
  <si>
    <t>ห้างหุ้นส่วนจำกัด ไมโครบิต เสนอราคา 4,900 บาท</t>
  </si>
  <si>
    <t xml:space="preserve">ห้างหุ้นส่วนจำกัด ไมโครบิต </t>
  </si>
  <si>
    <t>PO-6902-055</t>
  </si>
  <si>
    <t>ยาชา 2% จำนวน 2 กล่อง</t>
  </si>
  <si>
    <t>บริษัท ชูมิตร 1967 จำกัด</t>
  </si>
  <si>
    <t>PO-6902-047</t>
  </si>
  <si>
    <t>Curegrace lvory (A3) จำนวน 5 ชุด</t>
  </si>
  <si>
    <t>บริษัท ยูนิตี้ เด็นตัล จำกัด</t>
  </si>
  <si>
    <t>PO-6902-056</t>
  </si>
  <si>
    <t xml:space="preserve"> จ้างทำตรายาง จำนวน 5 อัน</t>
  </si>
  <si>
    <t>HO-6902-036</t>
  </si>
  <si>
    <t>จ้างชุดเซ็ทแก้วน้ำ จำนวน 400 ชุด</t>
  </si>
  <si>
    <t xml:space="preserve">บริษัท สมาร์ทเฮลท์ (ประเทศไทย) จำกัด เสนอราคา 176,000.00 บาท </t>
  </si>
  <si>
    <t>บริษัท สมาร์ทเฮลท์ (ประเทศไทย) จำกัด</t>
  </si>
  <si>
    <t>2569-036</t>
  </si>
  <si>
    <t>จ้างเสื้อกาวน์แพทย์ตัวยาวแขนสั้น</t>
  </si>
  <si>
    <t xml:space="preserve">ร้าน ปอย แฟชั่นปาร์ค เสนอราคา 46,000.00 บาท </t>
  </si>
  <si>
    <t>ร้าน ปอย แฟชั่นปาร์ค</t>
  </si>
  <si>
    <t>HO-6902-037</t>
  </si>
  <si>
    <t>ติดตั้งมิเตอร์ไฟฟ้าพร้อมอุปกรณ์ป้องกันฟ้าผ่าฯ โรงกรองน้ำบาดาล 2</t>
  </si>
  <si>
    <t xml:space="preserve">ห้างหุ้นส่วนจำกัด เค.พี.เอ็น อิเลคทริค เสนอราคา 160,671.20 บาท </t>
  </si>
  <si>
    <t>ห้างหุ้นส่วนจำกัด เค.พี.เอ็น อิเลคทริค</t>
  </si>
  <si>
    <t>2569-037</t>
  </si>
  <si>
    <t>ปรับปรุงหลังอาคารเพาะชำงานภูมิทัศน์ ส่วนอาคารสถานที่  จำนวน 1 งาน</t>
  </si>
  <si>
    <t>ห้างหุ้นส่วนจำกัด สตาร์ทอัพ คอนสตรัคชั่น</t>
  </si>
  <si>
    <t>2569-035</t>
  </si>
  <si>
    <t>วัสดุอุปกรณ์เพื่อใช้สำหรับการเรียนการสอนรายวิชา 551365 ภาคการศึกษาที่ 3/2568 ชุดที่ 4</t>
  </si>
  <si>
    <t>PO-6902-057</t>
  </si>
  <si>
    <t>อาหารสำเร็จรูปสำหรับสัตว์ฟันแทะ,หนู จำนวน 2 รายการ</t>
  </si>
  <si>
    <t>บริษัท เพอร์เฟค คอมพาเนียน กรุ๊ป จำกัด</t>
  </si>
  <si>
    <t>PO-6902-058</t>
  </si>
  <si>
    <t>วัสดุ 7 รายการ</t>
  </si>
  <si>
    <t>PO-6902-059</t>
  </si>
  <si>
    <t>วัสดุระบบไฟฟ้า จำนวน 6 รายการ</t>
  </si>
  <si>
    <t>บริษัท โคราช วิศวกรรม และ เทคโนโลยี จำกัด</t>
  </si>
  <si>
    <t>PO-6902-054</t>
  </si>
  <si>
    <t>PO-6902-049</t>
  </si>
  <si>
    <t>ชุดกล้องถ่ายทอดสัญญาณสำหรับผ่าตัดชนิดความละเอียดสูง ตำบลสุรนารี อำเภอเมืองนครราชสีมา จังหวัดนครราชสีมา 1 ชุด</t>
  </si>
  <si>
    <t xml:space="preserve">บริษัท โกสินทร์เวชภัณฑ์ จำกัด เสนอราคา 4,120,000.00 บาท </t>
  </si>
  <si>
    <t>บริษัท โกสินทร์เวชภัณฑ์ จำกัด</t>
  </si>
  <si>
    <t>45/2569</t>
  </si>
  <si>
    <t>วัสดุ 6 รายการ</t>
  </si>
  <si>
    <t>PO-6902-063</t>
  </si>
  <si>
    <t>PO-6902-064</t>
  </si>
  <si>
    <t>วัสดุสิ้นเปลืองสำนักงาน จำนวน 14 รายการ</t>
  </si>
  <si>
    <t xml:space="preserve">บริษัท รวมวิทยา จำกัด เสนอราคา 18,840.00 บาท </t>
  </si>
  <si>
    <t>PO-6902-065</t>
  </si>
  <si>
    <t>จ้างทำตรายาง รองคณบดีฝ่ายบริหาร สำนักวิชาแพทยศาสตร์</t>
  </si>
  <si>
    <t xml:space="preserve">ร้าน สุรนารี เครื่องเขียน เสนอราคา 180.00 บาท </t>
  </si>
  <si>
    <t>HO-6902-038</t>
  </si>
  <si>
    <t>อุปกรณ์สำหรับวัดความหนาของครอบฟันชนิดโลหะ จำนวน 20 pcs</t>
  </si>
  <si>
    <t>PO-6902-061</t>
  </si>
  <si>
    <t>สารเคมี 2 รายการ</t>
  </si>
  <si>
    <t xml:space="preserve">บริษัท โกลบอล ไซแอนติฟิค จำกัด เสนอราคา 5,960.00 บาท </t>
  </si>
  <si>
    <t>PO-6902-062</t>
  </si>
  <si>
    <t>วัสดุ 2 รายการ</t>
  </si>
  <si>
    <t>ห้างหุ้นส่วนจำกัด โอเค เด็นทัล ซัพพลาย กรุ๊ป</t>
  </si>
  <si>
    <t>PO-6902-060</t>
  </si>
  <si>
    <t>วัสดุสิ้นเปลืองห้องจำหน่ายของที่ระลึก จำนวน 5 รายการ</t>
  </si>
  <si>
    <t>PO-6902-066</t>
  </si>
  <si>
    <t>หมึกพิมพ์ จำนวน 2 รายการ</t>
  </si>
  <si>
    <t xml:space="preserve">ร้าน สุรนารี เครื่องเขียน เสนอราคา 10,020.00 บาท </t>
  </si>
  <si>
    <t>PO-6902-069</t>
  </si>
  <si>
    <t>ซ่อมเครื่องทำน้ำร้อน-เย็น จำนวน 1 เครื่อง</t>
  </si>
  <si>
    <t>HO-6902-040</t>
  </si>
  <si>
    <t>PO-6902-067</t>
  </si>
  <si>
    <t>อาหารสุกร จำนวน 2 รายการ</t>
  </si>
  <si>
    <t>PO-6902-071</t>
  </si>
  <si>
    <t>จ้างซ่อมเครื่องทำน้ำร้อน-เย็น จำนวน 2 เครื่อง</t>
  </si>
  <si>
    <t>HO-6902-039</t>
  </si>
  <si>
    <t>จัดจ้างขนส่งอาหารสุกร จำนวน 1 งาน</t>
  </si>
  <si>
    <t>HO-6902-041</t>
  </si>
  <si>
    <t>กระดาษเช็ดมือแบบแผ่น สีขาว จำนวน 2 หีบ</t>
  </si>
  <si>
    <t>บริษัท กิตติเชษฐ์ เอสพีอาร์ จำกัด</t>
  </si>
  <si>
    <t>PO-6902-068</t>
  </si>
  <si>
    <t>วัสดุ  จำนวน 164 รายการ</t>
  </si>
  <si>
    <t>2569-038</t>
  </si>
  <si>
    <t>Liquid Nitrogen จำนวน 3,500 kg</t>
  </si>
  <si>
    <t>PO-6902-070</t>
  </si>
  <si>
    <t>อุปกรณ์สำหรับวัดความลึกของร่องปริทันต์ จำนวน 2 pc</t>
  </si>
  <si>
    <t>บริษัท แอคคอร์ด คอร์ปอเรชั่น จำกัด</t>
  </si>
  <si>
    <t>PO-6902-078</t>
  </si>
  <si>
    <t>ซ่อมแซมวัสดุการแสดงและเครื่องดนตรี (ดนตรีสากล) จำนวน 7 รายการ</t>
  </si>
  <si>
    <t>ร้าน จูนมิวสิคแอนด์เอนเตอร์เทน</t>
  </si>
  <si>
    <t>HO-6902-042</t>
  </si>
  <si>
    <t>จ้างซ่อมแซมรถยนต์กระบะ หมายเลขทะเบียน กม-6557 นม.  จำนวนเงิน   20,699.15  บาท</t>
  </si>
  <si>
    <t>HO-6902-043</t>
  </si>
  <si>
    <t>จ้างซ่อมแซมรถยนต์กระบะ หมายเลขทะเบียน ผธ-5594 นม. จำนวนเงิน 2,750 บาท</t>
  </si>
  <si>
    <t>ร้าน เมืองทองยางยนต์</t>
  </si>
  <si>
    <t>HO-6902-044</t>
  </si>
  <si>
    <t>วัสดุ 5 รายการ</t>
  </si>
  <si>
    <t>PO-6902-076</t>
  </si>
  <si>
    <t>วัสดุอุปกรณ์เพื่อใช้สำหรับการเรียนการสอนรายวิชา 551363 ภาคการศึกษาที่ 3/2568 ชุดที่ 1</t>
  </si>
  <si>
    <t xml:space="preserve">ห้างหุ้นส่วนจำกัด อาร์เอพี เอ็นเตอร์ไพรส์ แอนด์ เซอร์วิสเซส เสนอราคา 27,490.00 บาท </t>
  </si>
  <si>
    <t>PO-6902-075</t>
  </si>
  <si>
    <t>ผ้าหมึก RIBBON PRINTRONIX Ultra จำนวน 3 ตลับ</t>
  </si>
  <si>
    <t xml:space="preserve">บริษัท คอมพิวเตอร์ เพอริเฟอรัล แอนด์ ซัพพลายส์ จำกัด เสนอราคา 7,864.50 บาท </t>
  </si>
  <si>
    <t>บริษัท คอมพิวเตอร์ เพอริเฟอรัล แอนด์ ซัพพลายส์ จำกัด</t>
  </si>
  <si>
    <t>PO-6902-072</t>
  </si>
  <si>
    <t>ชุดอะไหล่ควบคุมอุณหภูมิ และความชื้น และอื่นๆ จำนวน 2 รายการ</t>
  </si>
  <si>
    <t>บริษัท สยาม วอเตอร์ เฟลม จำกัด</t>
  </si>
  <si>
    <t>PO-6902-079</t>
  </si>
  <si>
    <t>ท่อ HDPE ขนาด 75 มม.PN 6 และรายการอื่นๆ รวม 9 รายการ</t>
  </si>
  <si>
    <t>PO-6902-077</t>
  </si>
  <si>
    <t>วัสดุ 4 รายการ</t>
  </si>
  <si>
    <t>PO-6902-074</t>
  </si>
  <si>
    <t>ถุงดำ ขนาด 30 x 40 นิ้ว และอิ่นๆ รวม 8 รายการ</t>
  </si>
  <si>
    <t>PO-6902-073</t>
  </si>
  <si>
    <t>PCR tube จำนวน 5 pack</t>
  </si>
  <si>
    <t xml:space="preserve">บริษัท แบงเทรดดิ้ง 1992 จำกัด เสนอราคา 4,280.00 บาท </t>
  </si>
  <si>
    <t>บริษัท แบงเทรดดิ้ง 1992 จำกัด</t>
  </si>
  <si>
    <t>PO-6902-083</t>
  </si>
  <si>
    <t>ค่าบอกรับ/ต่ออายุนิตยสาร Kitchen &amp; Home</t>
  </si>
  <si>
    <t xml:space="preserve">บริษัท มีเดีย แอสโซซิเอตเต็ด จำกัด เสนอราคา 2,000.00 บาท </t>
  </si>
  <si>
    <t>บริษัท มีเดีย แอสโซซิเอตเต็ด จำกัด</t>
  </si>
  <si>
    <t>7402(6)/01615</t>
  </si>
  <si>
    <t xml:space="preserve">บริษัท ไตรเอ็นซายน์ โพรไวด์เดอร์ จำกัด เสนอราคา 23,668.40 บาท </t>
  </si>
  <si>
    <t>PO-6902-081</t>
  </si>
  <si>
    <t>วัสดุอุปกรณ์สำหรับการปฏิบัติงานประจำวัน จำนวน 12 รายการ</t>
  </si>
  <si>
    <t>ห้างหุ้นส่วนจำกัด เอ.ที. แมชชีนเนอร์รี่ แอนด์ ซัพพลาย</t>
  </si>
  <si>
    <t>46/2569</t>
  </si>
  <si>
    <t>ซ่อมพร้อมเปลี่ยนอะไหล่เครื่องวัดการดูดกลืนแสง จำนวน 1 เครื่อง</t>
  </si>
  <si>
    <t xml:space="preserve">บริษัท เอ็นวิชั่น แล็บซิสเต็ม จำกัด เสนอราคา 27,820.00 บาท </t>
  </si>
  <si>
    <t>บริษัท เอ็นวิชั่น แล็บซิสเต็ม จำกัด</t>
  </si>
  <si>
    <t>HO-6902-045</t>
  </si>
  <si>
    <t>ค่าบริการสมาชิก Netflix ประเภทพรีเมี่ยม</t>
  </si>
  <si>
    <t>บริษัท บิ๊ก แกรนด์ กรุ๊ป จำกัด</t>
  </si>
  <si>
    <t>PO-6902-082</t>
  </si>
  <si>
    <t>ค่าซอฟต์แวร์ Metaverse จำนวน 1 ไลเซนส์</t>
  </si>
  <si>
    <t>https://www.spatial.io</t>
  </si>
  <si>
    <t>7402(6)/01612</t>
  </si>
  <si>
    <t>วัสดุ  จำนวน 7 รายการ</t>
  </si>
  <si>
    <t>ห้างหุ้นส่วนจำกัด ที.เอ.เคมิคอล</t>
  </si>
  <si>
    <t>PO-6902-089</t>
  </si>
  <si>
    <t>บริษัท เอส.เอ. (ขอนแก่น) จำกัด</t>
  </si>
  <si>
    <t>PO-6902-096</t>
  </si>
  <si>
    <t>วัสดุสำหรับกิจกรรม จำนวน 23 รายการ</t>
  </si>
  <si>
    <t>PO-6902-087</t>
  </si>
  <si>
    <t xml:space="preserve"> มะพร้าวสับเล็ก ขนาด 5 ลิตร จำนวน 10 ถุง และรายการอื่นๆ รวม 9 รายการ</t>
  </si>
  <si>
    <t>PO-6902-088</t>
  </si>
  <si>
    <t>ซ่อมพร้อมเปลี่ยนอะไหล่เครื่องวิเคราะห์น้ำหนักโมเลกุลพอลิเมอร์ จำนวน 1 เครื่อง</t>
  </si>
  <si>
    <t>บริษัท ดีเคเอสเอช เทคโนโลยี จำกัด</t>
  </si>
  <si>
    <t>HO-6902-054</t>
  </si>
  <si>
    <t>จ้างซ่อมแซมท่อน้ำดับเพลิงระบบป้องกันอัคคีภัย อาคารเครื่องมือ 9 จำนวน 1 งาน</t>
  </si>
  <si>
    <t xml:space="preserve">บริษัท เค เอ็ม อาร์ เอเซีย แปซิฟิค จำกัด เสนอราคา 66,548.65 บาท </t>
  </si>
  <si>
    <t>HO-6902-047</t>
  </si>
  <si>
    <t>ตู้เย็น 2 ประตู จำนวน 1 ตู้</t>
  </si>
  <si>
    <t>ห้างหุ้นส่วนจำกัด ขวัญชัย อิเล็คทริค แอนด์ไลท์ติ้ง</t>
  </si>
  <si>
    <t>PO-6902-086</t>
  </si>
  <si>
    <t>วัสดุอุปกรณ์เพื่อใช้สำหรับการเรียนการสอนรายวิชา 551363 ภาคการศึกษาที่ 3/2568 ชุดที่ 3</t>
  </si>
  <si>
    <t>บริษัท โดม คอร์ปอเรชั่น จำกัด</t>
  </si>
  <si>
    <t>PO-6902-097</t>
  </si>
  <si>
    <t>จ้างทำเกียรติบัตรพร้อมปกผ้าไหม จำนวน 39 อัน</t>
  </si>
  <si>
    <t>HO-6902-048</t>
  </si>
  <si>
    <t>วัสดุทันตกรรม  จำนวน 6 PC</t>
  </si>
  <si>
    <t>บริษัท พี บลิค จำกัด</t>
  </si>
  <si>
    <t>PO-6902-093</t>
  </si>
  <si>
    <t>ตู้กดน้ำดื่ม (เครื่องทำน้ำร้อน-น้ำเย็น) 5 ตู้</t>
  </si>
  <si>
    <t>PO-6902-085</t>
  </si>
  <si>
    <t>ท่อ PE ขนาด 25 มม. และรายการอื่นๆ รวม 6 รายการ</t>
  </si>
  <si>
    <t>ห้างหุ้นส่วนจำกัด ทองเจริญผล 2024</t>
  </si>
  <si>
    <t>PO-6902-098</t>
  </si>
  <si>
    <t>วัสดุ/อุปกรณ์เพื่อใช้สำหรับการเรียนการสอนรายวิชา 551363 ภาคการศึกษาที่ 3/2568 ชุดที่ 2</t>
  </si>
  <si>
    <t>PO-6902-084</t>
  </si>
  <si>
    <t>จ้างส่งตัวอย่างวิเคราะห์คุณภาพน้ำรีไซเคิล</t>
  </si>
  <si>
    <t>บริษัท ห้องปฏิบัติการกลาง (ประเทศไทย) จำกัด (สาขาขอนแก่น)</t>
  </si>
  <si>
    <t>HO-6902-052</t>
  </si>
  <si>
    <t>เช่าเครื่องเสียงพร้อมไฟ แสง สี จำนวน  1 ครั้ง</t>
  </si>
  <si>
    <t>นาย นฤทธิ์ ขามกระโทก</t>
  </si>
  <si>
    <t>PO-6902-101</t>
  </si>
  <si>
    <t>จัดจ้าง ทำตรายาง จำนวน 3 รายการ</t>
  </si>
  <si>
    <t>HO-6902-050</t>
  </si>
  <si>
    <t>ป้ายไวนิล และป้ายมอบเงินรางวัลงานเลี้ยงขอบคุณคณะนักกีฬา จำนวน 2 รายการ</t>
  </si>
  <si>
    <t>HO-6902-049</t>
  </si>
  <si>
    <t>ป้ายโปสเตอร์ ขนาด 200x100 ซม. จำนวน 2 ป้าย</t>
  </si>
  <si>
    <t>HO-6902-046</t>
  </si>
  <si>
    <t>วัสดุ  จำนวน 2 รายการ</t>
  </si>
  <si>
    <t>PO-6902-090</t>
  </si>
  <si>
    <t>บริษัท ฟายน์สเปค จำกัด</t>
  </si>
  <si>
    <t>PO-6902-091</t>
  </si>
  <si>
    <t>วัสดุทันตกรรม  จำนวน 3 รายการ</t>
  </si>
  <si>
    <t>PO-6902-095</t>
  </si>
  <si>
    <t>ขออนุมัติจัดจ้างบำรุงรักษาเครื่อง Line Printer Printronix Model P7210</t>
  </si>
  <si>
    <t>HO-6902-053</t>
  </si>
  <si>
    <t>จ้างเหมาซ่อมมอเตอร์พัดลมและมอเตอร์ปั๊มน้ำ โรงเรือนเลี้ยงไก่ไข่ แบบปิด ระบบ EVAP จำนวน 1 งาน</t>
  </si>
  <si>
    <t>ร้าน จรัสแสง</t>
  </si>
  <si>
    <t>HO-6902-051</t>
  </si>
  <si>
    <t>สารเคมี  จำนวน 3 รายการ</t>
  </si>
  <si>
    <t>PO-6902-094</t>
  </si>
  <si>
    <t>บริษัท นูโวเด้นท์ จำกัด</t>
  </si>
  <si>
    <t>PO-6902-092</t>
  </si>
  <si>
    <t>โต๊ะเอนกประสงค์ 20 ตัว</t>
  </si>
  <si>
    <t>บริษัท ราชสีมาเอกลักษณ์กรุ๊ป จำกัด</t>
  </si>
  <si>
    <t>PO-6902-100</t>
  </si>
  <si>
    <t xml:space="preserve"> ลวดมัดเหล็ก เบอร์ 12 จำนวน 50 กก. และรายการอื่นๆ รวม 15 รายการ</t>
  </si>
  <si>
    <t>PO-6902-099</t>
  </si>
  <si>
    <t>จ้างกระเป๋าดินสอแบบตาข่าย</t>
  </si>
  <si>
    <t>บริษัท อะราวนด์ เดอะ เนค จำกัด</t>
  </si>
  <si>
    <t>2569-040</t>
  </si>
  <si>
    <t>จ้างทำเสื้อสามารถ จำนวน 28 ตัว</t>
  </si>
  <si>
    <t>ห้างหุ้นส่วนจำกัด วิชเชอรี่แบรนด์</t>
  </si>
  <si>
    <t>HO-6902-058</t>
  </si>
  <si>
    <t xml:space="preserve"> วัสดุระบบปรับอากาศ จำนวน 5 รายการ</t>
  </si>
  <si>
    <t>PO-6902-104</t>
  </si>
  <si>
    <t xml:space="preserve"> จ้างซ่อมแซมรถบรรทุก 6 ล้อ ทะเบียน 84-0483 นม  จำนวนเงิน  14,423.60  บาท</t>
  </si>
  <si>
    <t>ห้างหุ้นส่วนจำกัด โกรว์ โปรเกรส แมชชีนเนอรี่</t>
  </si>
  <si>
    <t>HO-6902-062</t>
  </si>
  <si>
    <t>เครื่องมืองานสิ่งแวดล้อมและความยั่งยืน จำนวน 24 รายการ</t>
  </si>
  <si>
    <t xml:space="preserve">ห้างหุ้นส่วนจำกัด เอ.ที. แมชชีนเนอร์รี่ แอนด์ ซัพพลาย เสนอราคา 37,030.00 บาท </t>
  </si>
  <si>
    <t>PO-6902-102</t>
  </si>
  <si>
    <t xml:space="preserve">จ้างซ่อมแซมรถแทรกเตอร์ FORD 6640 (งานภูมิทัศน์) </t>
  </si>
  <si>
    <t>HO-6902-063</t>
  </si>
  <si>
    <t>จัดซื้อคอนกรีตผสมเสร็จ และอื่นๆ รวม 9 รายการ</t>
  </si>
  <si>
    <t>บริษัท สกุลทองการช่าง จำกัด</t>
  </si>
  <si>
    <t>PO-6902-105</t>
  </si>
  <si>
    <t>ซ่อมแซมเครื่องปรับอากาศ อาคารบริการหอพักสุรนิเวศ 9-10 จำนวน 1 เครื่อง</t>
  </si>
  <si>
    <t xml:space="preserve">ห้างหุ้นส่วนจำกัด นวกรวิศวกรรม เสนอราคา 19,645.00 บาท </t>
  </si>
  <si>
    <t>HO-6902-057</t>
  </si>
  <si>
    <t>ซ่อมแซมรถบัสปีบทอง 2 หมายเลขทะเบียน 40-0692 นม. จำนวนเงิน 35,741.21 บาท</t>
  </si>
  <si>
    <t xml:space="preserve">ห้างหุ้นส่วนจำกัด ประวิทย์แอร์บัส เสนอราคา 35,741.21 บาท </t>
  </si>
  <si>
    <t>ห้างหุ้นส่วนจำกัด ประวิทย์แอร์บัส</t>
  </si>
  <si>
    <t>HO-6902-061</t>
  </si>
  <si>
    <t>Argon  จำนวน 5 ท่อ</t>
  </si>
  <si>
    <t xml:space="preserve">บริษัท แอร์ ลิควิด(ประเทศไทย) จำกัด เสนอราคา 10,646.50 บาท </t>
  </si>
  <si>
    <t>PO-6902-106</t>
  </si>
  <si>
    <t>จ้างจัด-ตกแต่งสถานที่ จำนวน 1 งาน</t>
  </si>
  <si>
    <t>นาย ประภาส ลัดใหม่</t>
  </si>
  <si>
    <t>HO-6902-056</t>
  </si>
  <si>
    <t>ซ่อมแซมท่อรวบรวมน้ำเสีย บริเวณฟาร์ม มทส. จำนวน 1 งาน</t>
  </si>
  <si>
    <t>ห้างหุ้นส่วนจำกัด เอ็นอาร์ วอเตอร์ปั้ม แอนด์ คอนโทรล</t>
  </si>
  <si>
    <t>HO-6902-064</t>
  </si>
  <si>
    <t>ซักผ้าปูที่นอน ปลอกหมอนหอพักนักศึกษา  จำนวน 5 รายการ</t>
  </si>
  <si>
    <t>HO-6902-059</t>
  </si>
  <si>
    <t>จ้างสอบเทียบเครื่องมือ  จำนวน 2 รายการ 2 เครื่อง</t>
  </si>
  <si>
    <t>บริษัท อินโนเวทีฟ อินสทรูเมนต์ จำกัด</t>
  </si>
  <si>
    <t>HO-6902-060</t>
  </si>
  <si>
    <t>ชุดทดลองหาการสูญเสียในระบบท่อ ตำบลสุรนารี อำเภอเมืองนครราชสีมา จังหวัดนครราชสีมา 1 ชุด</t>
  </si>
  <si>
    <t xml:space="preserve">1.บริษัท เอสซอม จำกัด เสนอราคา 525,798.00 บาท
2.บริษัท เอ็ม.ที.เอ็น.แมนเทนแนนซ์ เอ็นจิเนียร์ จำกัด เสนอราคา 536,000.00บาท
3. บริษัท วิสเซน เอ็นจิเนียริ่ง จำกัด เสนอราคา 544,000.00 บาท </t>
  </si>
  <si>
    <t>บริษัท เอสซอม จำกัด</t>
  </si>
  <si>
    <t>47/2569</t>
  </si>
  <si>
    <t>ป้ายไวนิล จำนวน 1 อัน</t>
  </si>
  <si>
    <t>HO-6902-067</t>
  </si>
  <si>
    <t>ผ้าพันคอ จำนวน 4 รายการ</t>
  </si>
  <si>
    <t>PO-6902-109</t>
  </si>
  <si>
    <t>สีทำสนาม จำนวน 2 ถุัง</t>
  </si>
  <si>
    <t xml:space="preserve">ร้าน สุรนารี เครื่องเขียน เสนอราคา 2,500.00 บาท </t>
  </si>
  <si>
    <t>PO-6902-107</t>
  </si>
  <si>
    <t>วัสดุกิจกรรม “Agri Move Together จำนวน 21 รายการ</t>
  </si>
  <si>
    <t>PO-6902-108</t>
  </si>
  <si>
    <t>เช่าเครื่องคอมพิวเตอร์พร้อมอุปกรณ์ต่อพ่วง จำนวน 55 ชุด</t>
  </si>
  <si>
    <t>บริษัท ทรีโอ แอคเซส จำกัด</t>
  </si>
  <si>
    <t>2569-039</t>
  </si>
  <si>
    <t>เจาะเกิน</t>
  </si>
  <si>
    <t>เฉพาะเจาะจงเกิน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</si>
</sst>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;\(#,##0.00\)"/>
    <numFmt numFmtId="166" formatCode="d&quot; &quot;mmm&quot; &quot;yyyy"/>
    <numFmt numFmtId="167" formatCode="[$฿-41E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theme="0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66" fontId="6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horizontal="center" vertical="top"/>
    </xf>
    <xf numFmtId="1" fontId="5" fillId="0" borderId="3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164" fontId="8" fillId="0" borderId="1" xfId="1" applyFont="1" applyFill="1" applyBorder="1" applyAlignment="1">
      <alignment horizontal="right" vertical="top"/>
    </xf>
    <xf numFmtId="164" fontId="5" fillId="0" borderId="1" xfId="1" applyFont="1" applyFill="1" applyBorder="1" applyAlignment="1">
      <alignment horizontal="right" vertical="top"/>
    </xf>
    <xf numFmtId="167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64" fontId="7" fillId="0" borderId="1" xfId="1" applyFont="1" applyFill="1" applyBorder="1" applyAlignment="1">
      <alignment horizontal="right" vertical="top"/>
    </xf>
    <xf numFmtId="164" fontId="7" fillId="0" borderId="1" xfId="1" applyFont="1" applyFill="1" applyBorder="1" applyAlignment="1">
      <alignment horizontal="right" vertical="top" wrapText="1"/>
    </xf>
    <xf numFmtId="165" fontId="5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164" fontId="5" fillId="0" borderId="1" xfId="1" applyFont="1" applyFill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 wrapText="1"/>
    </xf>
    <xf numFmtId="166" fontId="5" fillId="0" borderId="1" xfId="0" applyNumberFormat="1" applyFont="1" applyBorder="1" applyAlignment="1">
      <alignment vertical="top"/>
    </xf>
    <xf numFmtId="166" fontId="7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right" vertical="top"/>
    </xf>
    <xf numFmtId="164" fontId="5" fillId="0" borderId="0" xfId="1" applyFont="1" applyAlignment="1">
      <alignment horizontal="right"/>
    </xf>
    <xf numFmtId="164" fontId="5" fillId="0" borderId="0" xfId="1" applyFont="1" applyAlignment="1">
      <alignment horizontal="right" vertical="top"/>
    </xf>
    <xf numFmtId="166" fontId="5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1" applyFont="1"/>
    <xf numFmtId="165" fontId="8" fillId="0" borderId="0" xfId="0" applyNumberFormat="1" applyFont="1"/>
    <xf numFmtId="1" fontId="8" fillId="0" borderId="0" xfId="0" applyNumberFormat="1" applyFont="1" applyAlignment="1">
      <alignment horizontal="center"/>
    </xf>
    <xf numFmtId="16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" fontId="4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3"/>
  <sheetViews>
    <sheetView tabSelected="1" zoomScale="90" zoomScaleNormal="90" workbookViewId="0">
      <selection sqref="A1:K1"/>
    </sheetView>
  </sheetViews>
  <sheetFormatPr defaultColWidth="12.28515625" defaultRowHeight="21"/>
  <cols>
    <col min="1" max="1" width="6.28515625" style="3" customWidth="1"/>
    <col min="2" max="2" width="39.42578125" style="3" customWidth="1"/>
    <col min="3" max="4" width="14.7109375" style="47" customWidth="1"/>
    <col min="5" max="5" width="12.28515625" style="3"/>
    <col min="6" max="6" width="30.140625" style="4" customWidth="1"/>
    <col min="7" max="7" width="30.140625" style="3" customWidth="1"/>
    <col min="8" max="8" width="15.7109375" style="48" customWidth="1"/>
    <col min="9" max="9" width="21.140625" style="3" customWidth="1"/>
    <col min="10" max="10" width="16.7109375" style="3" customWidth="1"/>
    <col min="11" max="11" width="14.42578125" style="49" customWidth="1"/>
    <col min="12" max="16384" width="12.28515625" style="3"/>
  </cols>
  <sheetData>
    <row r="1" spans="1:12" s="2" customFormat="1" ht="24.95" customHeight="1">
      <c r="A1" s="55" t="s">
        <v>0</v>
      </c>
      <c r="B1" s="55"/>
      <c r="C1" s="56"/>
      <c r="D1" s="56"/>
      <c r="E1" s="55"/>
      <c r="F1" s="55"/>
      <c r="G1" s="55"/>
      <c r="H1" s="56"/>
      <c r="I1" s="55"/>
      <c r="J1" s="55"/>
      <c r="K1" s="55"/>
      <c r="L1" s="1"/>
    </row>
    <row r="2" spans="1:12" s="2" customFormat="1" ht="24.95" customHeight="1">
      <c r="A2" s="55" t="s">
        <v>1</v>
      </c>
      <c r="B2" s="55"/>
      <c r="C2" s="56"/>
      <c r="D2" s="56"/>
      <c r="E2" s="55"/>
      <c r="F2" s="55"/>
      <c r="G2" s="55"/>
      <c r="H2" s="56"/>
      <c r="I2" s="55"/>
      <c r="J2" s="55"/>
      <c r="K2" s="55"/>
      <c r="L2" s="1"/>
    </row>
    <row r="3" spans="1:12" s="2" customFormat="1" ht="24.95" customHeight="1">
      <c r="A3" s="55" t="s">
        <v>2</v>
      </c>
      <c r="B3" s="55"/>
      <c r="C3" s="56"/>
      <c r="D3" s="56"/>
      <c r="E3" s="55"/>
      <c r="F3" s="55"/>
      <c r="G3" s="55"/>
      <c r="H3" s="56"/>
      <c r="I3" s="55"/>
      <c r="J3" s="55"/>
      <c r="K3" s="55"/>
      <c r="L3" s="1"/>
    </row>
    <row r="4" spans="1:12" ht="17.25" customHeight="1">
      <c r="A4" s="57" t="s">
        <v>3</v>
      </c>
      <c r="B4" s="60"/>
      <c r="C4" s="58"/>
      <c r="D4" s="58"/>
      <c r="E4" s="60"/>
      <c r="F4" s="59"/>
      <c r="G4" s="60"/>
      <c r="H4" s="58"/>
      <c r="I4" s="60"/>
      <c r="J4" s="60"/>
      <c r="K4" s="60"/>
    </row>
    <row r="5" spans="1:12" ht="3" customHeight="1">
      <c r="A5" s="57" t="s">
        <v>4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75" customHeight="1">
      <c r="A6" s="5" t="s">
        <v>5</v>
      </c>
      <c r="B6" s="6" t="s">
        <v>6</v>
      </c>
      <c r="C6" s="7" t="s">
        <v>7</v>
      </c>
      <c r="D6" s="7" t="s">
        <v>8</v>
      </c>
      <c r="E6" s="6" t="s">
        <v>9</v>
      </c>
      <c r="F6" s="6" t="s">
        <v>10</v>
      </c>
      <c r="G6" s="6" t="s">
        <v>11</v>
      </c>
      <c r="H6" s="7" t="s">
        <v>12</v>
      </c>
      <c r="I6" s="8" t="s">
        <v>13</v>
      </c>
      <c r="J6" s="6" t="s">
        <v>14</v>
      </c>
      <c r="K6" s="9" t="s">
        <v>15</v>
      </c>
    </row>
    <row r="7" spans="1:12" ht="80.099999999999994" customHeight="1">
      <c r="A7" s="10">
        <v>1</v>
      </c>
      <c r="B7" s="11" t="s">
        <v>16</v>
      </c>
      <c r="C7" s="12">
        <v>32205</v>
      </c>
      <c r="D7" s="12">
        <v>32205</v>
      </c>
      <c r="E7" s="13" t="s">
        <v>17</v>
      </c>
      <c r="F7" s="14" t="str">
        <f>G7 &amp; " เสนอราคา " &amp; TEXT(H7,"#,##0.00") &amp; " บาท "</f>
        <v xml:space="preserve">นางสาว วันวิสาข์ จันทร์เวียง เสนอราคา 32,205.00 บาท </v>
      </c>
      <c r="G7" s="15" t="s">
        <v>18</v>
      </c>
      <c r="H7" s="12">
        <v>32205</v>
      </c>
      <c r="I7" s="13" t="s">
        <v>19</v>
      </c>
      <c r="J7" s="13" t="s">
        <v>20</v>
      </c>
      <c r="K7" s="16">
        <v>244382</v>
      </c>
    </row>
    <row r="8" spans="1:12" ht="80.099999999999994" customHeight="1">
      <c r="A8" s="10">
        <v>2</v>
      </c>
      <c r="B8" s="17" t="s">
        <v>21</v>
      </c>
      <c r="C8" s="18">
        <v>1000</v>
      </c>
      <c r="D8" s="18">
        <v>1000</v>
      </c>
      <c r="E8" s="19" t="s">
        <v>17</v>
      </c>
      <c r="F8" s="20" t="s">
        <v>22</v>
      </c>
      <c r="G8" s="20" t="s">
        <v>23</v>
      </c>
      <c r="H8" s="18">
        <v>1000</v>
      </c>
      <c r="I8" s="19" t="s">
        <v>19</v>
      </c>
      <c r="J8" s="19" t="s">
        <v>24</v>
      </c>
      <c r="K8" s="21">
        <v>244382</v>
      </c>
    </row>
    <row r="9" spans="1:12" ht="80.099999999999994" customHeight="1">
      <c r="A9" s="22">
        <v>3</v>
      </c>
      <c r="B9" s="11" t="s">
        <v>25</v>
      </c>
      <c r="C9" s="12">
        <v>7575.6</v>
      </c>
      <c r="D9" s="12">
        <v>7575.6</v>
      </c>
      <c r="E9" s="13" t="s">
        <v>17</v>
      </c>
      <c r="F9" s="14" t="str">
        <f>G9 &amp; " เสนอราคา " &amp; TEXT(H9,"#,##0.00") &amp; " บาท "</f>
        <v xml:space="preserve">บริษัท เอ็นเทค อินดัสเทรียล โซลูชั่น จำกัด เสนอราคา 7,575.60 บาท </v>
      </c>
      <c r="G9" s="15" t="s">
        <v>26</v>
      </c>
      <c r="H9" s="12">
        <v>7575.6</v>
      </c>
      <c r="I9" s="13" t="s">
        <v>19</v>
      </c>
      <c r="J9" s="13" t="s">
        <v>27</v>
      </c>
      <c r="K9" s="16">
        <v>244382</v>
      </c>
    </row>
    <row r="10" spans="1:12" ht="80.099999999999994" customHeight="1">
      <c r="A10" s="10">
        <v>4</v>
      </c>
      <c r="B10" s="11" t="s">
        <v>28</v>
      </c>
      <c r="C10" s="12">
        <v>2000.9</v>
      </c>
      <c r="D10" s="12">
        <v>2000.9</v>
      </c>
      <c r="E10" s="13" t="s">
        <v>17</v>
      </c>
      <c r="F10" s="14" t="str">
        <f>G10 &amp; " เสนอราคา " &amp; TEXT(H10,"#,##0.00") &amp; " บาท "</f>
        <v xml:space="preserve">บริษัท อิตัลมาร์ (ประเทศไทย) จำกัด เสนอราคา 2,000.90 บาท </v>
      </c>
      <c r="G10" s="15" t="s">
        <v>29</v>
      </c>
      <c r="H10" s="12">
        <v>2000.9</v>
      </c>
      <c r="I10" s="13" t="s">
        <v>19</v>
      </c>
      <c r="J10" s="13" t="s">
        <v>30</v>
      </c>
      <c r="K10" s="16">
        <v>244382</v>
      </c>
    </row>
    <row r="11" spans="1:12" ht="80.099999999999994" customHeight="1">
      <c r="A11" s="10">
        <v>5</v>
      </c>
      <c r="B11" s="11" t="s">
        <v>31</v>
      </c>
      <c r="C11" s="12">
        <v>556.4</v>
      </c>
      <c r="D11" s="12">
        <v>556.4</v>
      </c>
      <c r="E11" s="13" t="s">
        <v>17</v>
      </c>
      <c r="F11" s="14" t="str">
        <f>G11 &amp; " เสนอราคา " &amp; TEXT(H11,"#,##0.00") &amp; " บาท "</f>
        <v xml:space="preserve">ห้างหุ้นส่วนจำกัด คอจิเทท ดีไซน์ เซ็นเตอร์ เสนอราคา 556.40 บาท </v>
      </c>
      <c r="G11" s="15" t="s">
        <v>32</v>
      </c>
      <c r="H11" s="12">
        <v>556.4</v>
      </c>
      <c r="I11" s="13" t="s">
        <v>19</v>
      </c>
      <c r="J11" s="13" t="s">
        <v>33</v>
      </c>
      <c r="K11" s="16">
        <v>244382</v>
      </c>
    </row>
    <row r="12" spans="1:12" ht="80.099999999999994" customHeight="1">
      <c r="A12" s="22">
        <v>6</v>
      </c>
      <c r="B12" s="11" t="s">
        <v>34</v>
      </c>
      <c r="C12" s="12">
        <v>6634</v>
      </c>
      <c r="D12" s="12">
        <v>6634</v>
      </c>
      <c r="E12" s="13" t="s">
        <v>17</v>
      </c>
      <c r="F12" s="14" t="str">
        <f>G12 &amp; " เสนอราคา " &amp; TEXT(H12,"#,##0.00") &amp; " บาท "</f>
        <v xml:space="preserve">ห้างหุ้นส่วนจำกัด บุญไทยแมชีนเนอรี่ เสนอราคา 6,634.00 บาท </v>
      </c>
      <c r="G12" s="15" t="s">
        <v>35</v>
      </c>
      <c r="H12" s="12">
        <v>6634</v>
      </c>
      <c r="I12" s="13" t="s">
        <v>19</v>
      </c>
      <c r="J12" s="13" t="s">
        <v>36</v>
      </c>
      <c r="K12" s="16">
        <v>244382</v>
      </c>
    </row>
    <row r="13" spans="1:12" ht="80.099999999999994" customHeight="1">
      <c r="A13" s="10">
        <v>7</v>
      </c>
      <c r="B13" s="23" t="s">
        <v>37</v>
      </c>
      <c r="C13" s="24">
        <v>17752</v>
      </c>
      <c r="D13" s="25">
        <v>22500</v>
      </c>
      <c r="E13" s="19" t="s">
        <v>17</v>
      </c>
      <c r="F13" s="26" t="s">
        <v>38</v>
      </c>
      <c r="G13" s="19" t="s">
        <v>39</v>
      </c>
      <c r="H13" s="27">
        <v>22500</v>
      </c>
      <c r="I13" s="28" t="s">
        <v>19</v>
      </c>
      <c r="J13" s="14" t="s">
        <v>40</v>
      </c>
      <c r="K13" s="29">
        <v>244383</v>
      </c>
    </row>
    <row r="14" spans="1:12" ht="80.099999999999994" customHeight="1">
      <c r="A14" s="10">
        <v>8</v>
      </c>
      <c r="B14" s="11" t="s">
        <v>41</v>
      </c>
      <c r="C14" s="12">
        <v>59944.61</v>
      </c>
      <c r="D14" s="12">
        <v>59944.61</v>
      </c>
      <c r="E14" s="13" t="s">
        <v>17</v>
      </c>
      <c r="F14" s="14" t="str">
        <f>G14 &amp; " เสนอราคา " &amp; TEXT(H14,"#,##0.00") &amp; " บาท "</f>
        <v xml:space="preserve">บริษัท ห้าห้า อินเตอร์ซับพลาย จำกัด เสนอราคา 59,944.61 บาท </v>
      </c>
      <c r="G14" s="15" t="s">
        <v>42</v>
      </c>
      <c r="H14" s="12">
        <v>59944.61</v>
      </c>
      <c r="I14" s="13" t="s">
        <v>19</v>
      </c>
      <c r="J14" s="13" t="s">
        <v>43</v>
      </c>
      <c r="K14" s="16">
        <v>244383</v>
      </c>
    </row>
    <row r="15" spans="1:12" ht="80.099999999999994" customHeight="1">
      <c r="A15" s="22">
        <v>9</v>
      </c>
      <c r="B15" s="11" t="s">
        <v>44</v>
      </c>
      <c r="C15" s="12">
        <v>13507</v>
      </c>
      <c r="D15" s="12">
        <v>13507</v>
      </c>
      <c r="E15" s="13" t="s">
        <v>17</v>
      </c>
      <c r="F15" s="14" t="str">
        <f>G15 &amp; " เสนอราคา " &amp; TEXT(H15,"#,##0.00") &amp; " บาท "</f>
        <v xml:space="preserve">บริษัท เมกะ โอห์ม เทคโนโลยี จำกัด เสนอราคา 13,507.00 บาท </v>
      </c>
      <c r="G15" s="15" t="s">
        <v>45</v>
      </c>
      <c r="H15" s="12">
        <v>13507</v>
      </c>
      <c r="I15" s="13" t="s">
        <v>19</v>
      </c>
      <c r="J15" s="13" t="s">
        <v>46</v>
      </c>
      <c r="K15" s="16">
        <v>244383</v>
      </c>
    </row>
    <row r="16" spans="1:12" ht="80.099999999999994" customHeight="1">
      <c r="A16" s="10">
        <v>10</v>
      </c>
      <c r="B16" s="17" t="s">
        <v>47</v>
      </c>
      <c r="C16" s="18">
        <v>10175</v>
      </c>
      <c r="D16" s="18">
        <v>10175</v>
      </c>
      <c r="E16" s="19" t="s">
        <v>17</v>
      </c>
      <c r="F16" s="20" t="s">
        <v>48</v>
      </c>
      <c r="G16" s="20" t="s">
        <v>49</v>
      </c>
      <c r="H16" s="18">
        <v>10175.700000000001</v>
      </c>
      <c r="I16" s="19" t="s">
        <v>19</v>
      </c>
      <c r="J16" s="19" t="s">
        <v>50</v>
      </c>
      <c r="K16" s="21">
        <v>244383</v>
      </c>
    </row>
    <row r="17" spans="1:11" ht="98.25" customHeight="1">
      <c r="A17" s="10">
        <v>11</v>
      </c>
      <c r="B17" s="11" t="s">
        <v>51</v>
      </c>
      <c r="C17" s="12">
        <v>35000</v>
      </c>
      <c r="D17" s="12">
        <v>31150</v>
      </c>
      <c r="E17" s="13" t="s">
        <v>17</v>
      </c>
      <c r="F17" s="14" t="str">
        <f>G17 &amp; " เสนอราคา " &amp; TEXT(H17,"#,##0.00") &amp; " บาท "</f>
        <v xml:space="preserve">บริษัท เอ เอ็น เอส คอร์ปอเรชั่น จำกัด เสนอราคา 31,150.00 บาท </v>
      </c>
      <c r="G17" s="15" t="s">
        <v>52</v>
      </c>
      <c r="H17" s="12">
        <v>31150</v>
      </c>
      <c r="I17" s="13" t="s">
        <v>19</v>
      </c>
      <c r="J17" s="13" t="s">
        <v>53</v>
      </c>
      <c r="K17" s="16">
        <v>244383</v>
      </c>
    </row>
    <row r="18" spans="1:11" ht="80.099999999999994" customHeight="1">
      <c r="A18" s="22">
        <v>12</v>
      </c>
      <c r="B18" s="11" t="s">
        <v>54</v>
      </c>
      <c r="C18" s="12">
        <v>1653350</v>
      </c>
      <c r="D18" s="12">
        <v>1653350</v>
      </c>
      <c r="E18" s="13" t="s">
        <v>17</v>
      </c>
      <c r="F18" s="14" t="str">
        <f>G18 &amp; " เสนอราคา " &amp; TEXT(H18,"#,##0.00") &amp; " บาท "</f>
        <v xml:space="preserve">บริษัท นิว โนวเลจ อินฟอร์มเมชั่น จำกัด เสนอราคา 1,653,350.00 บาท </v>
      </c>
      <c r="G18" s="15" t="s">
        <v>55</v>
      </c>
      <c r="H18" s="12">
        <v>1653350</v>
      </c>
      <c r="I18" s="13" t="s">
        <v>19</v>
      </c>
      <c r="J18" s="13" t="s">
        <v>56</v>
      </c>
      <c r="K18" s="16">
        <v>244383</v>
      </c>
    </row>
    <row r="19" spans="1:11" ht="122.25" customHeight="1">
      <c r="A19" s="10">
        <v>13</v>
      </c>
      <c r="B19" s="30" t="s">
        <v>57</v>
      </c>
      <c r="C19" s="31">
        <v>1500000</v>
      </c>
      <c r="D19" s="31">
        <v>150000</v>
      </c>
      <c r="E19" s="14" t="str">
        <f>IF(C19&lt;=500000,"เฉพาะเจาะจง","e-bidding")</f>
        <v>e-bidding</v>
      </c>
      <c r="F19" s="20" t="s">
        <v>58</v>
      </c>
      <c r="G19" s="14" t="s">
        <v>59</v>
      </c>
      <c r="H19" s="32">
        <v>1485000</v>
      </c>
      <c r="I19" s="33" t="s">
        <v>19</v>
      </c>
      <c r="J19" s="14" t="s">
        <v>60</v>
      </c>
      <c r="K19" s="29">
        <v>244384</v>
      </c>
    </row>
    <row r="20" spans="1:11" ht="80.099999999999994" customHeight="1">
      <c r="A20" s="10">
        <v>14</v>
      </c>
      <c r="B20" s="30" t="s">
        <v>61</v>
      </c>
      <c r="C20" s="31">
        <v>12247.2</v>
      </c>
      <c r="D20" s="31">
        <v>12247.2</v>
      </c>
      <c r="E20" s="19" t="s">
        <v>17</v>
      </c>
      <c r="F20" s="26" t="s">
        <v>62</v>
      </c>
      <c r="G20" s="20" t="s">
        <v>63</v>
      </c>
      <c r="H20" s="34">
        <v>13597.2</v>
      </c>
      <c r="I20" s="28" t="s">
        <v>19</v>
      </c>
      <c r="J20" s="14" t="s">
        <v>64</v>
      </c>
      <c r="K20" s="29">
        <v>244384</v>
      </c>
    </row>
    <row r="21" spans="1:11" ht="80.099999999999994" customHeight="1">
      <c r="A21" s="22">
        <v>15</v>
      </c>
      <c r="B21" s="11" t="s">
        <v>65</v>
      </c>
      <c r="C21" s="12">
        <v>12000</v>
      </c>
      <c r="D21" s="12">
        <v>12000</v>
      </c>
      <c r="E21" s="13" t="s">
        <v>17</v>
      </c>
      <c r="F21" s="14" t="str">
        <f>G21 &amp; " เสนอราคา " &amp; TEXT(H21,"#,##0.00") &amp; " บาท "</f>
        <v xml:space="preserve">นาย วรุณรักษ์ ฉวีวรรณ เสนอราคา 12,684.00 บาท </v>
      </c>
      <c r="G21" s="15" t="s">
        <v>66</v>
      </c>
      <c r="H21" s="12">
        <v>12684</v>
      </c>
      <c r="I21" s="13" t="s">
        <v>19</v>
      </c>
      <c r="J21" s="13" t="s">
        <v>67</v>
      </c>
      <c r="K21" s="16">
        <v>244384</v>
      </c>
    </row>
    <row r="22" spans="1:11" ht="80.099999999999994" customHeight="1">
      <c r="A22" s="10">
        <v>16</v>
      </c>
      <c r="B22" s="11" t="s">
        <v>68</v>
      </c>
      <c r="C22" s="12">
        <v>66291</v>
      </c>
      <c r="D22" s="12">
        <v>66291</v>
      </c>
      <c r="E22" s="13" t="s">
        <v>17</v>
      </c>
      <c r="F22" s="14" t="str">
        <f>G22 &amp; " เสนอราคา " &amp; TEXT(H22,"#,##0.00") &amp; " บาท "</f>
        <v xml:space="preserve">บริษัท ซีพีเอฟ (ประเทศไทย) จำกัด (มหาชน) เสนอราคา 66,291.00 บาท </v>
      </c>
      <c r="G22" s="15" t="s">
        <v>69</v>
      </c>
      <c r="H22" s="12">
        <v>66291</v>
      </c>
      <c r="I22" s="13" t="s">
        <v>19</v>
      </c>
      <c r="J22" s="13" t="s">
        <v>70</v>
      </c>
      <c r="K22" s="16">
        <v>244384</v>
      </c>
    </row>
    <row r="23" spans="1:11" ht="80.099999999999994" customHeight="1">
      <c r="A23" s="10">
        <v>17</v>
      </c>
      <c r="B23" s="30" t="s">
        <v>71</v>
      </c>
      <c r="C23" s="31">
        <v>480000</v>
      </c>
      <c r="D23" s="35">
        <v>480000</v>
      </c>
      <c r="E23" s="20" t="str">
        <f>IF(C23&lt;=500000,"เฉพาะเจาะจง","e-bidding")</f>
        <v>เฉพาะเจาะจง</v>
      </c>
      <c r="F23" s="20" t="s">
        <v>72</v>
      </c>
      <c r="G23" s="20" t="s">
        <v>73</v>
      </c>
      <c r="H23" s="35">
        <v>480000</v>
      </c>
      <c r="I23" s="33" t="s">
        <v>19</v>
      </c>
      <c r="J23" s="20" t="s">
        <v>74</v>
      </c>
      <c r="K23" s="36">
        <v>244385</v>
      </c>
    </row>
    <row r="24" spans="1:11" ht="80.099999999999994" customHeight="1">
      <c r="A24" s="22">
        <v>18</v>
      </c>
      <c r="B24" s="11" t="s">
        <v>75</v>
      </c>
      <c r="C24" s="12">
        <v>22915</v>
      </c>
      <c r="D24" s="12">
        <v>22915</v>
      </c>
      <c r="E24" s="13" t="s">
        <v>17</v>
      </c>
      <c r="F24" s="14" t="str">
        <f t="shared" ref="F24:F29" si="0">G24 &amp; " เสนอราคา " &amp; TEXT(H24,"#,##0.00") &amp; " บาท "</f>
        <v xml:space="preserve">ห้างหุ้นส่วนจำกัด ไทยรัตน์วัสดุภัณฑ์ (1997) เสนอราคา 22,915.00 บาท </v>
      </c>
      <c r="G24" s="15" t="s">
        <v>76</v>
      </c>
      <c r="H24" s="12">
        <v>22915</v>
      </c>
      <c r="I24" s="13" t="s">
        <v>19</v>
      </c>
      <c r="J24" s="13" t="s">
        <v>77</v>
      </c>
      <c r="K24" s="16">
        <v>244385</v>
      </c>
    </row>
    <row r="25" spans="1:11" ht="80.099999999999994" customHeight="1">
      <c r="A25" s="10">
        <v>19</v>
      </c>
      <c r="B25" s="11" t="s">
        <v>78</v>
      </c>
      <c r="C25" s="12">
        <v>5047.1899999999996</v>
      </c>
      <c r="D25" s="12">
        <v>5047.1899999999996</v>
      </c>
      <c r="E25" s="13" t="s">
        <v>17</v>
      </c>
      <c r="F25" s="14" t="str">
        <f t="shared" si="0"/>
        <v xml:space="preserve">บริษัท ไตรเอ็นซายน์ โพรไวด์เดอร์ จำกัด เสนอราคา 5,047.19 บาท </v>
      </c>
      <c r="G25" s="15" t="s">
        <v>49</v>
      </c>
      <c r="H25" s="12">
        <v>5047.1899999999996</v>
      </c>
      <c r="I25" s="13" t="s">
        <v>19</v>
      </c>
      <c r="J25" s="13" t="s">
        <v>79</v>
      </c>
      <c r="K25" s="16">
        <v>244385</v>
      </c>
    </row>
    <row r="26" spans="1:11" ht="80.099999999999994" customHeight="1">
      <c r="A26" s="10">
        <v>20</v>
      </c>
      <c r="B26" s="11" t="s">
        <v>80</v>
      </c>
      <c r="C26" s="12">
        <v>6600</v>
      </c>
      <c r="D26" s="12">
        <v>6600</v>
      </c>
      <c r="E26" s="13" t="s">
        <v>17</v>
      </c>
      <c r="F26" s="14" t="str">
        <f t="shared" si="0"/>
        <v xml:space="preserve">นาย ทองสุข หงษา เสนอราคา 6,600.00 บาท </v>
      </c>
      <c r="G26" s="15" t="s">
        <v>81</v>
      </c>
      <c r="H26" s="12">
        <v>6600</v>
      </c>
      <c r="I26" s="13" t="s">
        <v>19</v>
      </c>
      <c r="J26" s="13" t="s">
        <v>82</v>
      </c>
      <c r="K26" s="16">
        <v>244385</v>
      </c>
    </row>
    <row r="27" spans="1:11" ht="80.099999999999994" customHeight="1">
      <c r="A27" s="22">
        <v>21</v>
      </c>
      <c r="B27" s="11" t="s">
        <v>83</v>
      </c>
      <c r="C27" s="12">
        <v>6420</v>
      </c>
      <c r="D27" s="12">
        <v>6420</v>
      </c>
      <c r="E27" s="13" t="s">
        <v>17</v>
      </c>
      <c r="F27" s="14" t="str">
        <f t="shared" si="0"/>
        <v xml:space="preserve">บริษัท นาซ่าไฟร์โปรดัคส์แอนด์เซฟตี้ จำกัด เสนอราคา 6,420.00 บาท </v>
      </c>
      <c r="G27" s="15" t="s">
        <v>84</v>
      </c>
      <c r="H27" s="12">
        <v>6420</v>
      </c>
      <c r="I27" s="13" t="s">
        <v>19</v>
      </c>
      <c r="J27" s="13" t="s">
        <v>85</v>
      </c>
      <c r="K27" s="16">
        <v>244385</v>
      </c>
    </row>
    <row r="28" spans="1:11" ht="80.099999999999994" customHeight="1">
      <c r="A28" s="10">
        <v>22</v>
      </c>
      <c r="B28" s="11" t="s">
        <v>86</v>
      </c>
      <c r="C28" s="12">
        <v>39590</v>
      </c>
      <c r="D28" s="12">
        <v>39590</v>
      </c>
      <c r="E28" s="13" t="s">
        <v>17</v>
      </c>
      <c r="F28" s="14" t="str">
        <f t="shared" si="0"/>
        <v xml:space="preserve">บริษัท มาย เทคนิคอล จำกัด เสนอราคา 39,590.00 บาท </v>
      </c>
      <c r="G28" s="15" t="s">
        <v>87</v>
      </c>
      <c r="H28" s="12">
        <v>39590</v>
      </c>
      <c r="I28" s="13" t="s">
        <v>19</v>
      </c>
      <c r="J28" s="13" t="s">
        <v>88</v>
      </c>
      <c r="K28" s="16">
        <v>244385</v>
      </c>
    </row>
    <row r="29" spans="1:11" ht="80.099999999999994" customHeight="1">
      <c r="A29" s="10">
        <v>23</v>
      </c>
      <c r="B29" s="11" t="s">
        <v>89</v>
      </c>
      <c r="C29" s="12">
        <v>50000</v>
      </c>
      <c r="D29" s="12">
        <v>50000</v>
      </c>
      <c r="E29" s="13" t="s">
        <v>17</v>
      </c>
      <c r="F29" s="14" t="str">
        <f t="shared" si="0"/>
        <v xml:space="preserve">www.polleverywhere.com เสนอราคา 50,000.00 บาท </v>
      </c>
      <c r="G29" s="15" t="s">
        <v>90</v>
      </c>
      <c r="H29" s="12">
        <v>50000</v>
      </c>
      <c r="I29" s="13" t="s">
        <v>19</v>
      </c>
      <c r="J29" s="13" t="s">
        <v>91</v>
      </c>
      <c r="K29" s="16">
        <v>244385</v>
      </c>
    </row>
    <row r="30" spans="1:11" ht="80.099999999999994" customHeight="1">
      <c r="A30" s="22">
        <v>24</v>
      </c>
      <c r="B30" s="17" t="s">
        <v>92</v>
      </c>
      <c r="C30" s="18">
        <v>53580</v>
      </c>
      <c r="D30" s="18">
        <v>53580</v>
      </c>
      <c r="E30" s="19" t="s">
        <v>17</v>
      </c>
      <c r="F30" s="20" t="s">
        <v>93</v>
      </c>
      <c r="G30" s="20" t="s">
        <v>94</v>
      </c>
      <c r="H30" s="18">
        <v>53580</v>
      </c>
      <c r="I30" s="19" t="s">
        <v>19</v>
      </c>
      <c r="J30" s="19" t="s">
        <v>95</v>
      </c>
      <c r="K30" s="21">
        <v>244385</v>
      </c>
    </row>
    <row r="31" spans="1:11" ht="80.099999999999994" customHeight="1">
      <c r="A31" s="10">
        <v>25</v>
      </c>
      <c r="B31" s="17" t="s">
        <v>96</v>
      </c>
      <c r="C31" s="18">
        <v>3500</v>
      </c>
      <c r="D31" s="18">
        <v>3500</v>
      </c>
      <c r="E31" s="19" t="s">
        <v>17</v>
      </c>
      <c r="F31" s="20" t="s">
        <v>97</v>
      </c>
      <c r="G31" s="20" t="s">
        <v>98</v>
      </c>
      <c r="H31" s="18">
        <v>3500</v>
      </c>
      <c r="I31" s="19" t="s">
        <v>19</v>
      </c>
      <c r="J31" s="19" t="s">
        <v>99</v>
      </c>
      <c r="K31" s="21">
        <v>244385</v>
      </c>
    </row>
    <row r="32" spans="1:11" ht="80.099999999999994" customHeight="1">
      <c r="A32" s="10">
        <v>26</v>
      </c>
      <c r="B32" s="17" t="s">
        <v>100</v>
      </c>
      <c r="C32" s="18">
        <v>6376.13</v>
      </c>
      <c r="D32" s="18">
        <v>6376.13</v>
      </c>
      <c r="E32" s="19" t="s">
        <v>17</v>
      </c>
      <c r="F32" s="20" t="s">
        <v>101</v>
      </c>
      <c r="G32" s="20" t="s">
        <v>35</v>
      </c>
      <c r="H32" s="18">
        <v>6376.13</v>
      </c>
      <c r="I32" s="19" t="s">
        <v>19</v>
      </c>
      <c r="J32" s="19" t="s">
        <v>102</v>
      </c>
      <c r="K32" s="21">
        <v>244385</v>
      </c>
    </row>
    <row r="33" spans="1:11" ht="80.099999999999994" customHeight="1">
      <c r="A33" s="22">
        <v>27</v>
      </c>
      <c r="B33" s="11" t="s">
        <v>103</v>
      </c>
      <c r="C33" s="12">
        <v>78752</v>
      </c>
      <c r="D33" s="12">
        <v>78752</v>
      </c>
      <c r="E33" s="13" t="s">
        <v>17</v>
      </c>
      <c r="F33" s="14" t="str">
        <f t="shared" ref="F33:F40" si="1">G33 &amp; " เสนอราคา " &amp; TEXT(H33,"#,##0.00") &amp; " บาท "</f>
        <v xml:space="preserve">บริษัท แอร์ ลิควิด(ประเทศไทย) จำกัด เสนอราคา 78,752.00 บาท </v>
      </c>
      <c r="G33" s="15" t="s">
        <v>104</v>
      </c>
      <c r="H33" s="12">
        <v>78752</v>
      </c>
      <c r="I33" s="13" t="s">
        <v>19</v>
      </c>
      <c r="J33" s="13" t="s">
        <v>105</v>
      </c>
      <c r="K33" s="16">
        <v>244385</v>
      </c>
    </row>
    <row r="34" spans="1:11" ht="80.099999999999994" customHeight="1">
      <c r="A34" s="10">
        <v>28</v>
      </c>
      <c r="B34" s="11" t="s">
        <v>106</v>
      </c>
      <c r="C34" s="12">
        <v>64800</v>
      </c>
      <c r="D34" s="12">
        <v>64800</v>
      </c>
      <c r="E34" s="13" t="s">
        <v>17</v>
      </c>
      <c r="F34" s="14" t="str">
        <f t="shared" si="1"/>
        <v xml:space="preserve">บริษัท สราญจิต 1999 จำกัด เสนอราคา 64,300.00 บาท </v>
      </c>
      <c r="G34" s="15" t="s">
        <v>107</v>
      </c>
      <c r="H34" s="12">
        <v>64300</v>
      </c>
      <c r="I34" s="13" t="s">
        <v>19</v>
      </c>
      <c r="J34" s="13" t="s">
        <v>108</v>
      </c>
      <c r="K34" s="16">
        <v>244385</v>
      </c>
    </row>
    <row r="35" spans="1:11" ht="80.099999999999994" customHeight="1">
      <c r="A35" s="10">
        <v>29</v>
      </c>
      <c r="B35" s="11" t="s">
        <v>109</v>
      </c>
      <c r="C35" s="12">
        <v>76020</v>
      </c>
      <c r="D35" s="12">
        <v>76020</v>
      </c>
      <c r="E35" s="13" t="s">
        <v>17</v>
      </c>
      <c r="F35" s="14" t="str">
        <f t="shared" si="1"/>
        <v xml:space="preserve">ห้างหุ้นส่วนจำกัด อาร์เอพี เอ็นเตอร์ไพรส์ แอนด์ เซอร์วิสเซส เสนอราคา 76,020.00 บาท </v>
      </c>
      <c r="G35" s="15" t="s">
        <v>110</v>
      </c>
      <c r="H35" s="12">
        <v>76020</v>
      </c>
      <c r="I35" s="13" t="s">
        <v>19</v>
      </c>
      <c r="J35" s="13" t="s">
        <v>111</v>
      </c>
      <c r="K35" s="16">
        <v>244385</v>
      </c>
    </row>
    <row r="36" spans="1:11" ht="80.099999999999994" customHeight="1">
      <c r="A36" s="22">
        <v>30</v>
      </c>
      <c r="B36" s="11" t="s">
        <v>112</v>
      </c>
      <c r="C36" s="12">
        <v>11350</v>
      </c>
      <c r="D36" s="12">
        <v>11350</v>
      </c>
      <c r="E36" s="13" t="s">
        <v>17</v>
      </c>
      <c r="F36" s="14" t="str">
        <f t="shared" si="1"/>
        <v xml:space="preserve">บริษัท เอทีเอ็มซี จำกัด เสนอราคา 11,350.00 บาท </v>
      </c>
      <c r="G36" s="15" t="s">
        <v>113</v>
      </c>
      <c r="H36" s="12">
        <v>11350</v>
      </c>
      <c r="I36" s="13" t="s">
        <v>19</v>
      </c>
      <c r="J36" s="13" t="s">
        <v>114</v>
      </c>
      <c r="K36" s="16">
        <v>244385</v>
      </c>
    </row>
    <row r="37" spans="1:11" ht="80.099999999999994" customHeight="1">
      <c r="A37" s="10">
        <v>31</v>
      </c>
      <c r="B37" s="11" t="s">
        <v>115</v>
      </c>
      <c r="C37" s="12">
        <v>10000000</v>
      </c>
      <c r="D37" s="12">
        <v>56756</v>
      </c>
      <c r="E37" s="13" t="s">
        <v>17</v>
      </c>
      <c r="F37" s="14" t="str">
        <f t="shared" si="1"/>
        <v xml:space="preserve">บริษัท โกลบอล ไซแอนติฟิค จำกัด เสนอราคา 56,756.00 บาท </v>
      </c>
      <c r="G37" s="15" t="s">
        <v>116</v>
      </c>
      <c r="H37" s="12">
        <v>56756</v>
      </c>
      <c r="I37" s="13" t="s">
        <v>19</v>
      </c>
      <c r="J37" s="13" t="s">
        <v>117</v>
      </c>
      <c r="K37" s="16">
        <v>244385</v>
      </c>
    </row>
    <row r="38" spans="1:11" ht="80.099999999999994" customHeight="1">
      <c r="A38" s="10">
        <v>32</v>
      </c>
      <c r="B38" s="11" t="s">
        <v>118</v>
      </c>
      <c r="C38" s="12">
        <v>10357.6</v>
      </c>
      <c r="D38" s="12">
        <v>10357.6</v>
      </c>
      <c r="E38" s="13" t="s">
        <v>17</v>
      </c>
      <c r="F38" s="14" t="str">
        <f t="shared" si="1"/>
        <v xml:space="preserve">บริษัท ทีเอ็มที เอ็นจิเนียริ่ง แอนด์ เทรดดิ้ง จำกัด เสนอราคา 10,357.60 บาท </v>
      </c>
      <c r="G38" s="15" t="s">
        <v>119</v>
      </c>
      <c r="H38" s="12">
        <v>10357.6</v>
      </c>
      <c r="I38" s="13" t="s">
        <v>19</v>
      </c>
      <c r="J38" s="13" t="s">
        <v>120</v>
      </c>
      <c r="K38" s="16">
        <v>244385</v>
      </c>
    </row>
    <row r="39" spans="1:11" ht="80.099999999999994" customHeight="1">
      <c r="A39" s="22">
        <v>33</v>
      </c>
      <c r="B39" s="11" t="s">
        <v>121</v>
      </c>
      <c r="C39" s="12">
        <v>191070</v>
      </c>
      <c r="D39" s="12">
        <v>191070</v>
      </c>
      <c r="E39" s="13" t="s">
        <v>17</v>
      </c>
      <c r="F39" s="14" t="str">
        <f t="shared" si="1"/>
        <v xml:space="preserve">ห้างหุ้นส่วนจำกัด นวกรวิศวกรรม เสนอราคา 191,070.00 บาท </v>
      </c>
      <c r="G39" s="15" t="s">
        <v>122</v>
      </c>
      <c r="H39" s="12">
        <v>191070</v>
      </c>
      <c r="I39" s="13" t="s">
        <v>19</v>
      </c>
      <c r="J39" s="13" t="s">
        <v>123</v>
      </c>
      <c r="K39" s="16">
        <v>244386</v>
      </c>
    </row>
    <row r="40" spans="1:11" ht="80.099999999999994" customHeight="1">
      <c r="A40" s="10">
        <v>34</v>
      </c>
      <c r="B40" s="11" t="s">
        <v>124</v>
      </c>
      <c r="C40" s="12">
        <v>150800</v>
      </c>
      <c r="D40" s="12">
        <v>150800</v>
      </c>
      <c r="E40" s="13" t="s">
        <v>17</v>
      </c>
      <c r="F40" s="14" t="str">
        <f t="shared" si="1"/>
        <v xml:space="preserve">จิระ 59 ซีซีทีวี เสนอราคา 140,350.00 บาท </v>
      </c>
      <c r="G40" s="15" t="s">
        <v>125</v>
      </c>
      <c r="H40" s="12">
        <v>140350</v>
      </c>
      <c r="I40" s="13" t="s">
        <v>19</v>
      </c>
      <c r="J40" s="13" t="s">
        <v>126</v>
      </c>
      <c r="K40" s="16">
        <v>244386</v>
      </c>
    </row>
    <row r="41" spans="1:11" ht="80.099999999999994" customHeight="1">
      <c r="A41" s="10">
        <v>35</v>
      </c>
      <c r="B41" s="17" t="s">
        <v>127</v>
      </c>
      <c r="C41" s="18">
        <v>4258.6000000000004</v>
      </c>
      <c r="D41" s="18">
        <v>4258.6000000000004</v>
      </c>
      <c r="E41" s="19" t="s">
        <v>17</v>
      </c>
      <c r="F41" s="20" t="s">
        <v>128</v>
      </c>
      <c r="G41" s="20" t="s">
        <v>49</v>
      </c>
      <c r="H41" s="18">
        <v>4258.6000000000004</v>
      </c>
      <c r="I41" s="19" t="s">
        <v>19</v>
      </c>
      <c r="J41" s="19" t="s">
        <v>129</v>
      </c>
      <c r="K41" s="21">
        <v>244386</v>
      </c>
    </row>
    <row r="42" spans="1:11" ht="80.099999999999994" customHeight="1">
      <c r="A42" s="22">
        <v>36</v>
      </c>
      <c r="B42" s="17" t="s">
        <v>130</v>
      </c>
      <c r="C42" s="18">
        <v>490000</v>
      </c>
      <c r="D42" s="18">
        <v>490000</v>
      </c>
      <c r="E42" s="19" t="s">
        <v>17</v>
      </c>
      <c r="F42" s="20" t="s">
        <v>131</v>
      </c>
      <c r="G42" s="20" t="s">
        <v>132</v>
      </c>
      <c r="H42" s="18">
        <v>490000</v>
      </c>
      <c r="I42" s="19" t="s">
        <v>19</v>
      </c>
      <c r="J42" s="19" t="s">
        <v>133</v>
      </c>
      <c r="K42" s="21">
        <v>244386</v>
      </c>
    </row>
    <row r="43" spans="1:11" ht="80.099999999999994" customHeight="1">
      <c r="A43" s="10">
        <v>37</v>
      </c>
      <c r="B43" s="11" t="s">
        <v>134</v>
      </c>
      <c r="C43" s="12">
        <v>7864.5</v>
      </c>
      <c r="D43" s="12">
        <v>7864.5</v>
      </c>
      <c r="E43" s="13" t="s">
        <v>17</v>
      </c>
      <c r="F43" s="14" t="str">
        <f>G43 &amp; " เสนอราคา " &amp; TEXT(H43,"#,##0.00") &amp; " บาท "</f>
        <v xml:space="preserve">บริษัท ไตรเอ็นซายน์ โพรไวด์เดอร์ จำกัด เสนอราคา 7,864.50 บาท </v>
      </c>
      <c r="G43" s="15" t="s">
        <v>49</v>
      </c>
      <c r="H43" s="12">
        <v>7864.5</v>
      </c>
      <c r="I43" s="13" t="s">
        <v>19</v>
      </c>
      <c r="J43" s="13" t="s">
        <v>135</v>
      </c>
      <c r="K43" s="16">
        <v>244386</v>
      </c>
    </row>
    <row r="44" spans="1:11" ht="80.099999999999994" customHeight="1">
      <c r="A44" s="10">
        <v>38</v>
      </c>
      <c r="B44" s="11" t="s">
        <v>136</v>
      </c>
      <c r="C44" s="12">
        <v>10000</v>
      </c>
      <c r="D44" s="12">
        <v>10000</v>
      </c>
      <c r="E44" s="13" t="s">
        <v>17</v>
      </c>
      <c r="F44" s="14" t="str">
        <f>G44 &amp; " เสนอราคา " &amp; TEXT(H44,"#,##0.00") &amp; " บาท "</f>
        <v xml:space="preserve">นาย กองทุน กฤษณสุวรรณ เสนอราคา 10,000.00 บาท </v>
      </c>
      <c r="G44" s="15" t="s">
        <v>137</v>
      </c>
      <c r="H44" s="12">
        <v>10000</v>
      </c>
      <c r="I44" s="13" t="s">
        <v>19</v>
      </c>
      <c r="J44" s="13" t="s">
        <v>138</v>
      </c>
      <c r="K44" s="16">
        <v>244386</v>
      </c>
    </row>
    <row r="45" spans="1:11" ht="80.099999999999994" customHeight="1">
      <c r="A45" s="22">
        <v>39</v>
      </c>
      <c r="B45" s="11" t="s">
        <v>139</v>
      </c>
      <c r="C45" s="12">
        <v>2354</v>
      </c>
      <c r="D45" s="12">
        <v>2354</v>
      </c>
      <c r="E45" s="13" t="s">
        <v>17</v>
      </c>
      <c r="F45" s="14" t="s">
        <v>140</v>
      </c>
      <c r="G45" s="15" t="s">
        <v>141</v>
      </c>
      <c r="H45" s="12">
        <v>2354</v>
      </c>
      <c r="I45" s="13" t="s">
        <v>19</v>
      </c>
      <c r="J45" s="13" t="s">
        <v>142</v>
      </c>
      <c r="K45" s="16">
        <v>244386</v>
      </c>
    </row>
    <row r="46" spans="1:11" ht="80.099999999999994" customHeight="1">
      <c r="A46" s="10">
        <v>40</v>
      </c>
      <c r="B46" s="11" t="s">
        <v>143</v>
      </c>
      <c r="C46" s="12">
        <v>8900</v>
      </c>
      <c r="D46" s="12">
        <v>8900</v>
      </c>
      <c r="E46" s="13" t="s">
        <v>17</v>
      </c>
      <c r="F46" s="14" t="s">
        <v>144</v>
      </c>
      <c r="G46" s="15" t="s">
        <v>145</v>
      </c>
      <c r="H46" s="12">
        <v>8900</v>
      </c>
      <c r="I46" s="13" t="s">
        <v>19</v>
      </c>
      <c r="J46" s="13" t="s">
        <v>146</v>
      </c>
      <c r="K46" s="16">
        <v>244386</v>
      </c>
    </row>
    <row r="47" spans="1:11" ht="80.099999999999994" customHeight="1">
      <c r="A47" s="10">
        <v>41</v>
      </c>
      <c r="B47" s="11" t="s">
        <v>147</v>
      </c>
      <c r="C47" s="12">
        <v>25000</v>
      </c>
      <c r="D47" s="12">
        <v>25000</v>
      </c>
      <c r="E47" s="13" t="s">
        <v>17</v>
      </c>
      <c r="F47" s="14" t="s">
        <v>148</v>
      </c>
      <c r="G47" s="15" t="s">
        <v>149</v>
      </c>
      <c r="H47" s="12">
        <v>25000</v>
      </c>
      <c r="I47" s="13" t="s">
        <v>19</v>
      </c>
      <c r="J47" s="13" t="s">
        <v>150</v>
      </c>
      <c r="K47" s="16">
        <v>244386</v>
      </c>
    </row>
    <row r="48" spans="1:11" ht="80.099999999999994" customHeight="1">
      <c r="A48" s="22">
        <v>42</v>
      </c>
      <c r="B48" s="11" t="s">
        <v>151</v>
      </c>
      <c r="C48" s="12">
        <v>13800</v>
      </c>
      <c r="D48" s="12">
        <v>13800</v>
      </c>
      <c r="E48" s="13" t="s">
        <v>17</v>
      </c>
      <c r="F48" s="14" t="str">
        <f>G48 &amp; " เสนอราคา " &amp; TEXT(H48,"#,##0.00") &amp; " บาท "</f>
        <v xml:space="preserve">ร้าน กิตติศักดิ์ เพ็ทมาร์ท (สาขาโคราช) เสนอราคา 13,800.00 บาท </v>
      </c>
      <c r="G48" s="15" t="s">
        <v>152</v>
      </c>
      <c r="H48" s="12">
        <v>13800</v>
      </c>
      <c r="I48" s="13" t="s">
        <v>19</v>
      </c>
      <c r="J48" s="13" t="s">
        <v>153</v>
      </c>
      <c r="K48" s="16">
        <v>244386</v>
      </c>
    </row>
    <row r="49" spans="1:11" ht="80.099999999999994" customHeight="1">
      <c r="A49" s="10">
        <v>43</v>
      </c>
      <c r="B49" s="11" t="s">
        <v>154</v>
      </c>
      <c r="C49" s="12">
        <v>11941.2</v>
      </c>
      <c r="D49" s="12">
        <v>11941.2</v>
      </c>
      <c r="E49" s="13" t="s">
        <v>17</v>
      </c>
      <c r="F49" s="14" t="str">
        <f>G49 &amp; " เสนอราคา " &amp; TEXT(H49,"#,##0.00") &amp; " บาท "</f>
        <v xml:space="preserve">บริษัท เอส.เอ็ม.เคมีคอล ซัพพลาย จำกัด เสนอราคา 11,941.20 บาท </v>
      </c>
      <c r="G49" s="15" t="s">
        <v>155</v>
      </c>
      <c r="H49" s="12">
        <v>11941.2</v>
      </c>
      <c r="I49" s="13" t="s">
        <v>19</v>
      </c>
      <c r="J49" s="13" t="s">
        <v>156</v>
      </c>
      <c r="K49" s="16">
        <v>244386</v>
      </c>
    </row>
    <row r="50" spans="1:11" ht="80.099999999999994" customHeight="1">
      <c r="A50" s="10">
        <v>44</v>
      </c>
      <c r="B50" s="11" t="s">
        <v>157</v>
      </c>
      <c r="C50" s="12">
        <v>1100</v>
      </c>
      <c r="D50" s="12">
        <v>1100</v>
      </c>
      <c r="E50" s="13" t="s">
        <v>17</v>
      </c>
      <c r="F50" s="14" t="str">
        <f>G50 &amp; " เสนอราคา " &amp; TEXT(H50,"#,##0.00") &amp; " บาท "</f>
        <v xml:space="preserve">บริษัท ไตรเอ็นซายน์ โพรไวด์เดอร์ จำกัด เสนอราคา 1,100.00 บาท </v>
      </c>
      <c r="G50" s="15" t="s">
        <v>49</v>
      </c>
      <c r="H50" s="12">
        <v>1100</v>
      </c>
      <c r="I50" s="13" t="s">
        <v>19</v>
      </c>
      <c r="J50" s="13" t="s">
        <v>158</v>
      </c>
      <c r="K50" s="16">
        <v>244389</v>
      </c>
    </row>
    <row r="51" spans="1:11" ht="80.099999999999994" customHeight="1">
      <c r="A51" s="22">
        <v>45</v>
      </c>
      <c r="B51" s="11" t="s">
        <v>159</v>
      </c>
      <c r="C51" s="12">
        <v>6159.6</v>
      </c>
      <c r="D51" s="12">
        <v>6159.6</v>
      </c>
      <c r="E51" s="13" t="s">
        <v>17</v>
      </c>
      <c r="F51" s="14" t="str">
        <f>G51 &amp; " เสนอราคา " &amp; TEXT(H51,"#,##0.00") &amp; " บาท "</f>
        <v xml:space="preserve">บริษัท บลู แพลเนท เทรดดิ้ง จำกัด เสนอราคา 6,159.60 บาท </v>
      </c>
      <c r="G51" s="15" t="s">
        <v>160</v>
      </c>
      <c r="H51" s="12">
        <v>6159.6</v>
      </c>
      <c r="I51" s="13" t="s">
        <v>19</v>
      </c>
      <c r="J51" s="13" t="s">
        <v>161</v>
      </c>
      <c r="K51" s="16">
        <v>244389</v>
      </c>
    </row>
    <row r="52" spans="1:11" ht="80.099999999999994" customHeight="1">
      <c r="A52" s="10">
        <v>46</v>
      </c>
      <c r="B52" s="11" t="s">
        <v>162</v>
      </c>
      <c r="C52" s="12">
        <v>4500</v>
      </c>
      <c r="D52" s="12">
        <v>4050</v>
      </c>
      <c r="E52" s="13" t="s">
        <v>17</v>
      </c>
      <c r="F52" s="14" t="str">
        <f>G52 &amp; " เสนอราคา " &amp; TEXT(H52,"#,##0.00") &amp; " บาท "</f>
        <v xml:space="preserve">บิ๊กเบน เสนอราคา 4,050.00 บาท </v>
      </c>
      <c r="G52" s="15" t="s">
        <v>163</v>
      </c>
      <c r="H52" s="12">
        <v>4050</v>
      </c>
      <c r="I52" s="13" t="s">
        <v>19</v>
      </c>
      <c r="J52" s="13" t="s">
        <v>164</v>
      </c>
      <c r="K52" s="16">
        <v>244389</v>
      </c>
    </row>
    <row r="53" spans="1:11" ht="80.099999999999994" customHeight="1">
      <c r="A53" s="10">
        <v>47</v>
      </c>
      <c r="B53" s="11" t="s">
        <v>165</v>
      </c>
      <c r="C53" s="12">
        <v>90390</v>
      </c>
      <c r="D53" s="12">
        <v>90390</v>
      </c>
      <c r="E53" s="13" t="s">
        <v>17</v>
      </c>
      <c r="F53" s="14" t="s">
        <v>166</v>
      </c>
      <c r="G53" s="15" t="s">
        <v>110</v>
      </c>
      <c r="H53" s="12">
        <v>90390</v>
      </c>
      <c r="I53" s="13" t="s">
        <v>19</v>
      </c>
      <c r="J53" s="13" t="s">
        <v>167</v>
      </c>
      <c r="K53" s="16">
        <v>244389</v>
      </c>
    </row>
    <row r="54" spans="1:11" ht="80.099999999999994" customHeight="1">
      <c r="A54" s="22">
        <v>48</v>
      </c>
      <c r="B54" s="11" t="s">
        <v>168</v>
      </c>
      <c r="C54" s="12">
        <v>21383.95</v>
      </c>
      <c r="D54" s="12">
        <v>21383.95</v>
      </c>
      <c r="E54" s="13" t="s">
        <v>17</v>
      </c>
      <c r="F54" s="14" t="s">
        <v>169</v>
      </c>
      <c r="G54" s="15" t="s">
        <v>170</v>
      </c>
      <c r="H54" s="12">
        <v>21383.95</v>
      </c>
      <c r="I54" s="13" t="s">
        <v>19</v>
      </c>
      <c r="J54" s="13" t="s">
        <v>171</v>
      </c>
      <c r="K54" s="16">
        <v>244389</v>
      </c>
    </row>
    <row r="55" spans="1:11" ht="80.099999999999994" customHeight="1">
      <c r="A55" s="10">
        <v>49</v>
      </c>
      <c r="B55" s="11" t="s">
        <v>172</v>
      </c>
      <c r="C55" s="12">
        <v>64200</v>
      </c>
      <c r="D55" s="12">
        <v>64200</v>
      </c>
      <c r="E55" s="13" t="s">
        <v>17</v>
      </c>
      <c r="F55" s="14" t="str">
        <f>G55 &amp; " เสนอราคา " &amp; TEXT(H55,"#,##0.00") &amp; " บาท "</f>
        <v xml:space="preserve">บริษัท อีวี สตูดิโอ จำกัด เสนอราคา 64,200.00 บาท </v>
      </c>
      <c r="G55" s="15" t="s">
        <v>170</v>
      </c>
      <c r="H55" s="12">
        <v>64200</v>
      </c>
      <c r="I55" s="13" t="s">
        <v>19</v>
      </c>
      <c r="J55" s="13" t="s">
        <v>173</v>
      </c>
      <c r="K55" s="16">
        <v>244389</v>
      </c>
    </row>
    <row r="56" spans="1:11" ht="80.099999999999994" customHeight="1">
      <c r="A56" s="10">
        <v>50</v>
      </c>
      <c r="B56" s="30" t="s">
        <v>174</v>
      </c>
      <c r="C56" s="31">
        <v>26900</v>
      </c>
      <c r="D56" s="35">
        <v>20000</v>
      </c>
      <c r="E56" s="20" t="str">
        <f>IF(C56&lt;=500000,"เฉพาะเจาะจง","e-bidding")</f>
        <v>เฉพาะเจาะจง</v>
      </c>
      <c r="F56" s="20" t="s">
        <v>175</v>
      </c>
      <c r="G56" s="19" t="s">
        <v>176</v>
      </c>
      <c r="H56" s="25">
        <v>26803.5</v>
      </c>
      <c r="I56" s="33" t="s">
        <v>19</v>
      </c>
      <c r="J56" s="19" t="s">
        <v>177</v>
      </c>
      <c r="K56" s="21">
        <v>244390</v>
      </c>
    </row>
    <row r="57" spans="1:11" ht="80.099999999999994" customHeight="1">
      <c r="A57" s="22">
        <v>51</v>
      </c>
      <c r="B57" s="11" t="s">
        <v>178</v>
      </c>
      <c r="C57" s="12">
        <v>2598000</v>
      </c>
      <c r="D57" s="12">
        <v>2598000</v>
      </c>
      <c r="E57" s="13" t="s">
        <v>179</v>
      </c>
      <c r="F57" s="15" t="s">
        <v>180</v>
      </c>
      <c r="G57" s="15" t="s">
        <v>181</v>
      </c>
      <c r="H57" s="12">
        <v>2495000</v>
      </c>
      <c r="I57" s="13" t="s">
        <v>19</v>
      </c>
      <c r="J57" s="13" t="s">
        <v>182</v>
      </c>
      <c r="K57" s="16">
        <v>244390</v>
      </c>
    </row>
    <row r="58" spans="1:11" ht="80.099999999999994" customHeight="1">
      <c r="A58" s="10">
        <v>52</v>
      </c>
      <c r="B58" s="11" t="s">
        <v>183</v>
      </c>
      <c r="C58" s="12">
        <v>10000</v>
      </c>
      <c r="D58" s="12">
        <v>10000</v>
      </c>
      <c r="E58" s="13" t="s">
        <v>17</v>
      </c>
      <c r="F58" s="14" t="str">
        <f>G58 &amp; " เสนอราคา " &amp; TEXT(H58,"#,##0.00") &amp; " บาท "</f>
        <v xml:space="preserve">นาย โรจนัสกถ์ พฤกษชาติ เสนอราคา 10,000.00 บาท </v>
      </c>
      <c r="G58" s="15" t="s">
        <v>184</v>
      </c>
      <c r="H58" s="12">
        <v>10000</v>
      </c>
      <c r="I58" s="13" t="s">
        <v>19</v>
      </c>
      <c r="J58" s="13" t="s">
        <v>185</v>
      </c>
      <c r="K58" s="16">
        <v>244390</v>
      </c>
    </row>
    <row r="59" spans="1:11" ht="80.099999999999994" customHeight="1">
      <c r="A59" s="10">
        <v>53</v>
      </c>
      <c r="B59" s="11" t="s">
        <v>186</v>
      </c>
      <c r="C59" s="12">
        <v>99990</v>
      </c>
      <c r="D59" s="12">
        <v>99990</v>
      </c>
      <c r="E59" s="13" t="s">
        <v>17</v>
      </c>
      <c r="F59" s="14" t="s">
        <v>187</v>
      </c>
      <c r="G59" s="15" t="s">
        <v>69</v>
      </c>
      <c r="H59" s="12">
        <v>99990</v>
      </c>
      <c r="I59" s="13" t="s">
        <v>19</v>
      </c>
      <c r="J59" s="13" t="s">
        <v>188</v>
      </c>
      <c r="K59" s="16">
        <v>244390</v>
      </c>
    </row>
    <row r="60" spans="1:11" ht="80.099999999999994" customHeight="1">
      <c r="A60" s="22">
        <v>54</v>
      </c>
      <c r="B60" s="11" t="s">
        <v>189</v>
      </c>
      <c r="C60" s="12">
        <v>56400</v>
      </c>
      <c r="D60" s="12">
        <v>56400</v>
      </c>
      <c r="E60" s="13" t="s">
        <v>17</v>
      </c>
      <c r="F60" s="14" t="s">
        <v>190</v>
      </c>
      <c r="G60" s="15" t="s">
        <v>110</v>
      </c>
      <c r="H60" s="12">
        <v>56400</v>
      </c>
      <c r="I60" s="13" t="s">
        <v>19</v>
      </c>
      <c r="J60" s="13" t="s">
        <v>191</v>
      </c>
      <c r="K60" s="16">
        <v>244390</v>
      </c>
    </row>
    <row r="61" spans="1:11" ht="80.099999999999994" customHeight="1">
      <c r="A61" s="10">
        <v>55</v>
      </c>
      <c r="B61" s="11" t="s">
        <v>192</v>
      </c>
      <c r="C61" s="12">
        <v>65000</v>
      </c>
      <c r="D61" s="12">
        <v>65000</v>
      </c>
      <c r="E61" s="13" t="s">
        <v>17</v>
      </c>
      <c r="F61" s="14" t="str">
        <f t="shared" ref="F61:F67" si="2">G61 &amp; " เสนอราคา " &amp; TEXT(H61,"#,##0.00") &amp; " บาท "</f>
        <v xml:space="preserve">บริษัท ออฟฟิศเมท (ไทย) จำกัด เสนอราคา 65,000.00 บาท </v>
      </c>
      <c r="G61" s="15" t="s">
        <v>193</v>
      </c>
      <c r="H61" s="12">
        <v>65000</v>
      </c>
      <c r="I61" s="13" t="s">
        <v>19</v>
      </c>
      <c r="J61" s="13" t="s">
        <v>194</v>
      </c>
      <c r="K61" s="16">
        <v>244390</v>
      </c>
    </row>
    <row r="62" spans="1:11" ht="80.099999999999994" customHeight="1">
      <c r="A62" s="10">
        <v>56</v>
      </c>
      <c r="B62" s="11" t="s">
        <v>195</v>
      </c>
      <c r="C62" s="12">
        <v>1450</v>
      </c>
      <c r="D62" s="12">
        <v>1450</v>
      </c>
      <c r="E62" s="13" t="s">
        <v>17</v>
      </c>
      <c r="F62" s="14" t="str">
        <f t="shared" si="2"/>
        <v xml:space="preserve">ห้างหุ้นส่วนจำกัด โชคเอี่ยมศิริ ทรานสปอร์ต เสนอราคา 1,450.00 บาท </v>
      </c>
      <c r="G62" s="15" t="s">
        <v>196</v>
      </c>
      <c r="H62" s="12">
        <v>1450</v>
      </c>
      <c r="I62" s="13" t="s">
        <v>19</v>
      </c>
      <c r="J62" s="13" t="s">
        <v>197</v>
      </c>
      <c r="K62" s="16">
        <v>244390</v>
      </c>
    </row>
    <row r="63" spans="1:11" ht="80.099999999999994" customHeight="1">
      <c r="A63" s="22">
        <v>57</v>
      </c>
      <c r="B63" s="11" t="s">
        <v>198</v>
      </c>
      <c r="C63" s="12">
        <v>349890</v>
      </c>
      <c r="D63" s="12">
        <v>349890</v>
      </c>
      <c r="E63" s="13" t="s">
        <v>17</v>
      </c>
      <c r="F63" s="14" t="str">
        <f t="shared" si="2"/>
        <v xml:space="preserve">บริษัท ซี เอ เอ็น เอส จำกัด เสนอราคา 349,890.00 บาท </v>
      </c>
      <c r="G63" s="15" t="s">
        <v>181</v>
      </c>
      <c r="H63" s="12">
        <v>349890</v>
      </c>
      <c r="I63" s="13" t="s">
        <v>19</v>
      </c>
      <c r="J63" s="13" t="s">
        <v>199</v>
      </c>
      <c r="K63" s="16">
        <v>244390</v>
      </c>
    </row>
    <row r="64" spans="1:11" ht="80.099999999999994" customHeight="1">
      <c r="A64" s="10">
        <v>58</v>
      </c>
      <c r="B64" s="11" t="s">
        <v>200</v>
      </c>
      <c r="C64" s="12">
        <v>45553.22</v>
      </c>
      <c r="D64" s="12">
        <v>45553.22</v>
      </c>
      <c r="E64" s="13" t="s">
        <v>17</v>
      </c>
      <c r="F64" s="14" t="str">
        <f t="shared" si="2"/>
        <v xml:space="preserve">บริษัท โคราชการไฟฟ้า (2539) จำกัด เสนอราคา 45,553.22 บาท </v>
      </c>
      <c r="G64" s="15" t="s">
        <v>201</v>
      </c>
      <c r="H64" s="12">
        <v>45553.22</v>
      </c>
      <c r="I64" s="13" t="s">
        <v>19</v>
      </c>
      <c r="J64" s="13" t="s">
        <v>202</v>
      </c>
      <c r="K64" s="16">
        <v>244390</v>
      </c>
    </row>
    <row r="65" spans="1:11" ht="80.099999999999994" customHeight="1">
      <c r="A65" s="10">
        <v>59</v>
      </c>
      <c r="B65" s="11" t="s">
        <v>203</v>
      </c>
      <c r="C65" s="12">
        <v>5184</v>
      </c>
      <c r="D65" s="12">
        <v>5184</v>
      </c>
      <c r="E65" s="13" t="s">
        <v>17</v>
      </c>
      <c r="F65" s="14" t="str">
        <f t="shared" si="2"/>
        <v xml:space="preserve">www.kahoot.com เสนอราคา 5,184.00 บาท </v>
      </c>
      <c r="G65" s="15" t="s">
        <v>204</v>
      </c>
      <c r="H65" s="12">
        <v>5184</v>
      </c>
      <c r="I65" s="13" t="s">
        <v>19</v>
      </c>
      <c r="J65" s="13" t="s">
        <v>205</v>
      </c>
      <c r="K65" s="37">
        <v>244390</v>
      </c>
    </row>
    <row r="66" spans="1:11" ht="80.099999999999994" customHeight="1">
      <c r="A66" s="22">
        <v>60</v>
      </c>
      <c r="B66" s="11" t="s">
        <v>206</v>
      </c>
      <c r="C66" s="12">
        <v>63200</v>
      </c>
      <c r="D66" s="12">
        <v>63200</v>
      </c>
      <c r="E66" s="13" t="s">
        <v>17</v>
      </c>
      <c r="F66" s="14" t="str">
        <f t="shared" si="2"/>
        <v xml:space="preserve">บริษัท มุ่งมั่น อีเอ็นจี จำกัด เสนอราคา 63,200.00 บาท </v>
      </c>
      <c r="G66" s="15" t="s">
        <v>207</v>
      </c>
      <c r="H66" s="12">
        <v>63200</v>
      </c>
      <c r="I66" s="13" t="s">
        <v>19</v>
      </c>
      <c r="J66" s="13" t="s">
        <v>208</v>
      </c>
      <c r="K66" s="16">
        <v>244390</v>
      </c>
    </row>
    <row r="67" spans="1:11" ht="80.099999999999994" customHeight="1">
      <c r="A67" s="10">
        <v>61</v>
      </c>
      <c r="B67" s="11" t="s">
        <v>209</v>
      </c>
      <c r="C67" s="12">
        <v>3000</v>
      </c>
      <c r="D67" s="12">
        <v>3000</v>
      </c>
      <c r="E67" s="13" t="s">
        <v>17</v>
      </c>
      <c r="F67" s="14" t="str">
        <f t="shared" si="2"/>
        <v xml:space="preserve">ห้างหุ้นส่วนจำกัด คอจิเทท ดีไซน์ เซ็นเตอร์ เสนอราคา 3,000.00 บาท </v>
      </c>
      <c r="G67" s="15" t="s">
        <v>32</v>
      </c>
      <c r="H67" s="12">
        <v>3000</v>
      </c>
      <c r="I67" s="13" t="s">
        <v>19</v>
      </c>
      <c r="J67" s="13" t="s">
        <v>210</v>
      </c>
      <c r="K67" s="16">
        <v>244390</v>
      </c>
    </row>
    <row r="68" spans="1:11" ht="148.5" customHeight="1">
      <c r="A68" s="10">
        <v>62</v>
      </c>
      <c r="B68" s="30" t="s">
        <v>211</v>
      </c>
      <c r="C68" s="31">
        <v>2200000</v>
      </c>
      <c r="D68" s="32">
        <v>2200000</v>
      </c>
      <c r="E68" s="38" t="str">
        <f>IF(C68&lt;=500000,"เฉพาะเจาะจง","e-bidding")</f>
        <v>e-bidding</v>
      </c>
      <c r="F68" s="20" t="s">
        <v>212</v>
      </c>
      <c r="G68" s="14" t="s">
        <v>213</v>
      </c>
      <c r="H68" s="32">
        <v>2190000</v>
      </c>
      <c r="I68" s="33" t="s">
        <v>19</v>
      </c>
      <c r="J68" s="14" t="s">
        <v>214</v>
      </c>
      <c r="K68" s="29">
        <v>244391</v>
      </c>
    </row>
    <row r="69" spans="1:11" ht="80.099999999999994" customHeight="1">
      <c r="A69" s="22">
        <v>63</v>
      </c>
      <c r="B69" s="11" t="s">
        <v>215</v>
      </c>
      <c r="C69" s="12">
        <v>20300</v>
      </c>
      <c r="D69" s="12">
        <v>20300</v>
      </c>
      <c r="E69" s="13" t="s">
        <v>17</v>
      </c>
      <c r="F69" s="14" t="str">
        <f>G69 &amp; " เสนอราคา " &amp; TEXT(H69,"#,##0.00") &amp; " บาท "</f>
        <v xml:space="preserve">ห้างหุ้นส่วนจำกัด เลิศศิลป์ สาส์ณ โฮลดิ้ง เสนอราคา 20,300.00 บาท </v>
      </c>
      <c r="G69" s="15" t="s">
        <v>216</v>
      </c>
      <c r="H69" s="12">
        <v>20300</v>
      </c>
      <c r="I69" s="13" t="s">
        <v>19</v>
      </c>
      <c r="J69" s="13" t="s">
        <v>217</v>
      </c>
      <c r="K69" s="16">
        <v>244391</v>
      </c>
    </row>
    <row r="70" spans="1:11" ht="80.099999999999994" customHeight="1">
      <c r="A70" s="10">
        <v>64</v>
      </c>
      <c r="B70" s="11" t="s">
        <v>218</v>
      </c>
      <c r="C70" s="12">
        <v>3210</v>
      </c>
      <c r="D70" s="12">
        <v>3210</v>
      </c>
      <c r="E70" s="13" t="s">
        <v>17</v>
      </c>
      <c r="F70" s="14" t="str">
        <f>G70 &amp; " เสนอราคา " &amp; TEXT(H70,"#,##0.00") &amp; " บาท "</f>
        <v xml:space="preserve">ร้าน เอเอสดี สกรีนบรรจุภัณฑ์ เสนอราคา 3,210.00 บาท </v>
      </c>
      <c r="G70" s="15" t="s">
        <v>219</v>
      </c>
      <c r="H70" s="12">
        <v>3210</v>
      </c>
      <c r="I70" s="13" t="s">
        <v>19</v>
      </c>
      <c r="J70" s="13" t="s">
        <v>220</v>
      </c>
      <c r="K70" s="16">
        <v>244391</v>
      </c>
    </row>
    <row r="71" spans="1:11" ht="80.099999999999994" customHeight="1">
      <c r="A71" s="10">
        <v>65</v>
      </c>
      <c r="B71" s="11" t="s">
        <v>221</v>
      </c>
      <c r="C71" s="12">
        <v>1000</v>
      </c>
      <c r="D71" s="12">
        <v>750</v>
      </c>
      <c r="E71" s="13" t="s">
        <v>17</v>
      </c>
      <c r="F71" s="14" t="str">
        <f>G71 &amp; " เสนอราคา " &amp; TEXT(H71,"#,##0.00") &amp; " บาท "</f>
        <v xml:space="preserve">ห้างหุ้นส่วนจำกัด มิตรภาพการพิมพ์1995 เสนอราคา 750.00 บาท </v>
      </c>
      <c r="G71" s="15" t="s">
        <v>222</v>
      </c>
      <c r="H71" s="12">
        <v>750</v>
      </c>
      <c r="I71" s="13" t="s">
        <v>19</v>
      </c>
      <c r="J71" s="13" t="s">
        <v>223</v>
      </c>
      <c r="K71" s="16">
        <v>244391</v>
      </c>
    </row>
    <row r="72" spans="1:11" ht="80.099999999999994" customHeight="1">
      <c r="A72" s="22">
        <v>66</v>
      </c>
      <c r="B72" s="17" t="s">
        <v>224</v>
      </c>
      <c r="C72" s="18">
        <v>2130</v>
      </c>
      <c r="D72" s="18">
        <v>2130</v>
      </c>
      <c r="E72" s="19" t="s">
        <v>17</v>
      </c>
      <c r="F72" s="20" t="s">
        <v>225</v>
      </c>
      <c r="G72" s="20" t="s">
        <v>226</v>
      </c>
      <c r="H72" s="18">
        <v>2130</v>
      </c>
      <c r="I72" s="19" t="s">
        <v>19</v>
      </c>
      <c r="J72" s="19" t="s">
        <v>227</v>
      </c>
      <c r="K72" s="21">
        <v>244391</v>
      </c>
    </row>
    <row r="73" spans="1:11" ht="80.099999999999994" customHeight="1">
      <c r="A73" s="10">
        <v>67</v>
      </c>
      <c r="B73" s="11" t="s">
        <v>228</v>
      </c>
      <c r="C73" s="12">
        <v>15060</v>
      </c>
      <c r="D73" s="12">
        <v>15060</v>
      </c>
      <c r="E73" s="13" t="s">
        <v>17</v>
      </c>
      <c r="F73" s="14" t="str">
        <f t="shared" ref="F73:F79" si="3">G73 &amp; " เสนอราคา " &amp; TEXT(H73,"#,##0.00") &amp; " บาท "</f>
        <v xml:space="preserve">บริษัท รวมวิทยา จำกัด เสนอราคา 15,060.00 บาท </v>
      </c>
      <c r="G73" s="15" t="s">
        <v>229</v>
      </c>
      <c r="H73" s="12">
        <v>15060</v>
      </c>
      <c r="I73" s="13" t="s">
        <v>19</v>
      </c>
      <c r="J73" s="13" t="s">
        <v>230</v>
      </c>
      <c r="K73" s="16">
        <v>244391</v>
      </c>
    </row>
    <row r="74" spans="1:11" ht="80.099999999999994" customHeight="1">
      <c r="A74" s="10">
        <v>68</v>
      </c>
      <c r="B74" s="11" t="s">
        <v>231</v>
      </c>
      <c r="C74" s="12">
        <v>2955</v>
      </c>
      <c r="D74" s="12">
        <v>2955</v>
      </c>
      <c r="E74" s="13" t="s">
        <v>17</v>
      </c>
      <c r="F74" s="14" t="str">
        <f t="shared" si="3"/>
        <v xml:space="preserve">ร้าน สุรนารี เครื่องเขียน เสนอราคา 2,955.00 บาท </v>
      </c>
      <c r="G74" s="15" t="s">
        <v>226</v>
      </c>
      <c r="H74" s="12">
        <v>2955</v>
      </c>
      <c r="I74" s="13" t="s">
        <v>19</v>
      </c>
      <c r="J74" s="13" t="s">
        <v>232</v>
      </c>
      <c r="K74" s="16">
        <v>244391</v>
      </c>
    </row>
    <row r="75" spans="1:11" ht="80.099999999999994" customHeight="1">
      <c r="A75" s="22">
        <v>69</v>
      </c>
      <c r="B75" s="11" t="s">
        <v>233</v>
      </c>
      <c r="C75" s="12">
        <v>1000</v>
      </c>
      <c r="D75" s="12">
        <v>1000</v>
      </c>
      <c r="E75" s="13" t="s">
        <v>17</v>
      </c>
      <c r="F75" s="14" t="str">
        <f t="shared" si="3"/>
        <v xml:space="preserve">ห้างหุ้นส่วนจำกัด แฟรี่ เฟรมส์ ดีไซน์ เสนอราคา 500.00 บาท </v>
      </c>
      <c r="G75" s="15" t="s">
        <v>234</v>
      </c>
      <c r="H75" s="12">
        <v>500</v>
      </c>
      <c r="I75" s="13" t="s">
        <v>19</v>
      </c>
      <c r="J75" s="13" t="s">
        <v>235</v>
      </c>
      <c r="K75" s="16">
        <v>244391</v>
      </c>
    </row>
    <row r="76" spans="1:11" ht="80.099999999999994" customHeight="1">
      <c r="A76" s="10">
        <v>70</v>
      </c>
      <c r="B76" s="11" t="s">
        <v>236</v>
      </c>
      <c r="C76" s="12">
        <v>240000</v>
      </c>
      <c r="D76" s="12">
        <v>7479.3</v>
      </c>
      <c r="E76" s="13" t="s">
        <v>17</v>
      </c>
      <c r="F76" s="14" t="str">
        <f t="shared" si="3"/>
        <v xml:space="preserve">บริษัท ทีเอ็มที เอ็นจิเนียริ่ง แอนด์ เทรดดิ้ง จำกัด เสนอราคา 7,479.30 บาท </v>
      </c>
      <c r="G76" s="15" t="s">
        <v>119</v>
      </c>
      <c r="H76" s="12">
        <v>7479.3</v>
      </c>
      <c r="I76" s="13" t="s">
        <v>19</v>
      </c>
      <c r="J76" s="13" t="s">
        <v>237</v>
      </c>
      <c r="K76" s="16">
        <v>244391</v>
      </c>
    </row>
    <row r="77" spans="1:11" ht="80.099999999999994" customHeight="1">
      <c r="A77" s="10">
        <v>71</v>
      </c>
      <c r="B77" s="11" t="s">
        <v>238</v>
      </c>
      <c r="C77" s="12">
        <v>600</v>
      </c>
      <c r="D77" s="12">
        <v>600</v>
      </c>
      <c r="E77" s="13" t="s">
        <v>17</v>
      </c>
      <c r="F77" s="14" t="str">
        <f t="shared" si="3"/>
        <v xml:space="preserve">ห้างหุ้นส่วนจำกัด แฟรี่ เฟรมส์ ดีไซน์ เสนอราคา 540.00 บาท </v>
      </c>
      <c r="G77" s="15" t="s">
        <v>234</v>
      </c>
      <c r="H77" s="12">
        <v>540</v>
      </c>
      <c r="I77" s="13" t="s">
        <v>19</v>
      </c>
      <c r="J77" s="13" t="s">
        <v>239</v>
      </c>
      <c r="K77" s="16">
        <v>244391</v>
      </c>
    </row>
    <row r="78" spans="1:11" ht="80.099999999999994" customHeight="1">
      <c r="A78" s="22">
        <v>72</v>
      </c>
      <c r="B78" s="11" t="s">
        <v>240</v>
      </c>
      <c r="C78" s="12">
        <v>3590</v>
      </c>
      <c r="D78" s="12">
        <v>3590</v>
      </c>
      <c r="E78" s="13" t="s">
        <v>17</v>
      </c>
      <c r="F78" s="14" t="str">
        <f t="shared" si="3"/>
        <v xml:space="preserve">https://developer.apple.com เสนอราคา 3,590.00 บาท </v>
      </c>
      <c r="G78" s="15" t="s">
        <v>241</v>
      </c>
      <c r="H78" s="12">
        <v>3590</v>
      </c>
      <c r="I78" s="13" t="s">
        <v>19</v>
      </c>
      <c r="J78" s="13" t="s">
        <v>242</v>
      </c>
      <c r="K78" s="37">
        <v>244391</v>
      </c>
    </row>
    <row r="79" spans="1:11" ht="80.099999999999994" customHeight="1">
      <c r="A79" s="10">
        <v>73</v>
      </c>
      <c r="B79" s="11" t="s">
        <v>243</v>
      </c>
      <c r="C79" s="12">
        <v>240000</v>
      </c>
      <c r="D79" s="12">
        <v>8988</v>
      </c>
      <c r="E79" s="13" t="s">
        <v>17</v>
      </c>
      <c r="F79" s="14" t="str">
        <f t="shared" si="3"/>
        <v xml:space="preserve">บริษัท ทีเอ็มที เอ็นจิเนียริ่ง แอนด์ เทรดดิ้ง จำกัด เสนอราคา 8,988.00 บาท </v>
      </c>
      <c r="G79" s="15" t="s">
        <v>119</v>
      </c>
      <c r="H79" s="12">
        <v>8988</v>
      </c>
      <c r="I79" s="13" t="s">
        <v>19</v>
      </c>
      <c r="J79" s="13" t="s">
        <v>244</v>
      </c>
      <c r="K79" s="16">
        <v>244391</v>
      </c>
    </row>
    <row r="80" spans="1:11" ht="146.25" customHeight="1">
      <c r="A80" s="10">
        <v>74</v>
      </c>
      <c r="B80" s="30" t="s">
        <v>245</v>
      </c>
      <c r="C80" s="31">
        <v>3200000</v>
      </c>
      <c r="D80" s="32">
        <v>3200000</v>
      </c>
      <c r="E80" s="14" t="str">
        <f>IF(C80&lt;=500000,"เฉพาะเจาะจง","e-bidding")</f>
        <v>e-bidding</v>
      </c>
      <c r="F80" s="20" t="s">
        <v>246</v>
      </c>
      <c r="G80" s="14" t="s">
        <v>213</v>
      </c>
      <c r="H80" s="32">
        <v>3180000</v>
      </c>
      <c r="I80" s="33" t="s">
        <v>19</v>
      </c>
      <c r="J80" s="14" t="s">
        <v>247</v>
      </c>
      <c r="K80" s="29">
        <v>244392</v>
      </c>
    </row>
    <row r="81" spans="1:11" ht="145.5" customHeight="1">
      <c r="A81" s="22">
        <v>75</v>
      </c>
      <c r="B81" s="30" t="s">
        <v>248</v>
      </c>
      <c r="C81" s="31">
        <v>2000000</v>
      </c>
      <c r="D81" s="32">
        <v>2000000</v>
      </c>
      <c r="E81" s="38" t="str">
        <f>IF(C81&lt;=500000,"เฉพาะเจาะจง","e-bidding")</f>
        <v>e-bidding</v>
      </c>
      <c r="F81" s="20" t="s">
        <v>249</v>
      </c>
      <c r="G81" s="14" t="s">
        <v>213</v>
      </c>
      <c r="H81" s="32">
        <v>1980000</v>
      </c>
      <c r="I81" s="33" t="s">
        <v>19</v>
      </c>
      <c r="J81" s="14" t="s">
        <v>250</v>
      </c>
      <c r="K81" s="29">
        <v>244392</v>
      </c>
    </row>
    <row r="82" spans="1:11" ht="80.099999999999994" customHeight="1">
      <c r="A82" s="10">
        <v>76</v>
      </c>
      <c r="B82" s="11" t="s">
        <v>251</v>
      </c>
      <c r="C82" s="12">
        <v>24000</v>
      </c>
      <c r="D82" s="12">
        <v>24000</v>
      </c>
      <c r="E82" s="13" t="s">
        <v>17</v>
      </c>
      <c r="F82" s="14" t="str">
        <f>G82 &amp; " เสนอราคา " &amp; TEXT(H82,"#,##0.00") &amp; " บาท "</f>
        <v xml:space="preserve">บริษัท ริโก้ (ประเทศไทย) จำกัด เสนอราคา 12,000.00 บาท </v>
      </c>
      <c r="G82" s="15" t="s">
        <v>252</v>
      </c>
      <c r="H82" s="12">
        <v>12000</v>
      </c>
      <c r="I82" s="13" t="s">
        <v>19</v>
      </c>
      <c r="J82" s="13" t="s">
        <v>253</v>
      </c>
      <c r="K82" s="16">
        <v>244392</v>
      </c>
    </row>
    <row r="83" spans="1:11" ht="80.099999999999994" customHeight="1">
      <c r="A83" s="10">
        <v>77</v>
      </c>
      <c r="B83" s="11" t="s">
        <v>254</v>
      </c>
      <c r="C83" s="12">
        <v>4000</v>
      </c>
      <c r="D83" s="12">
        <v>4000</v>
      </c>
      <c r="E83" s="13" t="s">
        <v>17</v>
      </c>
      <c r="F83" s="14" t="str">
        <f>G83 &amp; " เสนอราคา " &amp; TEXT(H83,"#,##0.00") &amp; " บาท "</f>
        <v xml:space="preserve">https://elementor.com เสนอราคา 4,000.00 บาท </v>
      </c>
      <c r="G83" s="15" t="s">
        <v>255</v>
      </c>
      <c r="H83" s="12">
        <v>4000</v>
      </c>
      <c r="I83" s="13" t="s">
        <v>19</v>
      </c>
      <c r="J83" s="13" t="s">
        <v>256</v>
      </c>
      <c r="K83" s="16">
        <v>244392</v>
      </c>
    </row>
    <row r="84" spans="1:11" ht="80.099999999999994" customHeight="1">
      <c r="A84" s="22">
        <v>78</v>
      </c>
      <c r="B84" s="11" t="s">
        <v>257</v>
      </c>
      <c r="C84" s="12">
        <v>125725</v>
      </c>
      <c r="D84" s="12">
        <v>125725</v>
      </c>
      <c r="E84" s="13" t="s">
        <v>17</v>
      </c>
      <c r="F84" s="14" t="str">
        <f>G84 &amp; " เสนอราคา " &amp; TEXT(H84,"#,##0.00") &amp; " บาท "</f>
        <v xml:space="preserve">บริษัท ไทยเอ็นเนอร์ยี่คอนเซอร์เวชั่น จำกัด เสนอราคา 125,725.00 บาท </v>
      </c>
      <c r="G84" s="15" t="s">
        <v>258</v>
      </c>
      <c r="H84" s="12">
        <v>125725</v>
      </c>
      <c r="I84" s="13" t="s">
        <v>19</v>
      </c>
      <c r="J84" s="13" t="s">
        <v>259</v>
      </c>
      <c r="K84" s="16">
        <v>244392</v>
      </c>
    </row>
    <row r="85" spans="1:11" ht="80.099999999999994" customHeight="1">
      <c r="A85" s="10">
        <v>79</v>
      </c>
      <c r="B85" s="11" t="s">
        <v>260</v>
      </c>
      <c r="C85" s="12">
        <v>107400</v>
      </c>
      <c r="D85" s="12">
        <v>107400</v>
      </c>
      <c r="E85" s="13" t="s">
        <v>17</v>
      </c>
      <c r="F85" s="14" t="str">
        <f>G85 &amp; " เสนอราคา " &amp; TEXT(H85,"#,##0.00") &amp; " บาท "</f>
        <v xml:space="preserve">ฟาร์มมหาวิทยาลัยเทคโนโลยีสุรนารี เสนอราคา 107,400.00 บาท </v>
      </c>
      <c r="G85" s="15" t="s">
        <v>261</v>
      </c>
      <c r="H85" s="12">
        <v>107400</v>
      </c>
      <c r="I85" s="13" t="s">
        <v>19</v>
      </c>
      <c r="J85" s="13" t="s">
        <v>262</v>
      </c>
      <c r="K85" s="16">
        <v>244392</v>
      </c>
    </row>
    <row r="86" spans="1:11" ht="80.099999999999994" customHeight="1">
      <c r="A86" s="10">
        <v>80</v>
      </c>
      <c r="B86" s="17" t="s">
        <v>263</v>
      </c>
      <c r="C86" s="18">
        <v>6500</v>
      </c>
      <c r="D86" s="18">
        <v>6500</v>
      </c>
      <c r="E86" s="19" t="s">
        <v>17</v>
      </c>
      <c r="F86" s="20" t="s">
        <v>264</v>
      </c>
      <c r="G86" s="20" t="s">
        <v>265</v>
      </c>
      <c r="H86" s="18">
        <v>6500</v>
      </c>
      <c r="I86" s="19" t="s">
        <v>19</v>
      </c>
      <c r="J86" s="19" t="s">
        <v>266</v>
      </c>
      <c r="K86" s="21">
        <v>244392</v>
      </c>
    </row>
    <row r="87" spans="1:11" ht="80.099999999999994" customHeight="1">
      <c r="A87" s="22">
        <v>81</v>
      </c>
      <c r="B87" s="17" t="s">
        <v>267</v>
      </c>
      <c r="C87" s="18">
        <v>107000</v>
      </c>
      <c r="D87" s="18">
        <v>107000</v>
      </c>
      <c r="E87" s="19" t="s">
        <v>17</v>
      </c>
      <c r="F87" s="20" t="s">
        <v>268</v>
      </c>
      <c r="G87" s="20" t="s">
        <v>269</v>
      </c>
      <c r="H87" s="18">
        <v>104860</v>
      </c>
      <c r="I87" s="19" t="s">
        <v>19</v>
      </c>
      <c r="J87" s="19" t="s">
        <v>270</v>
      </c>
      <c r="K87" s="21">
        <v>244392</v>
      </c>
    </row>
    <row r="88" spans="1:11" ht="80.099999999999994" customHeight="1">
      <c r="A88" s="10">
        <v>82</v>
      </c>
      <c r="B88" s="11" t="s">
        <v>271</v>
      </c>
      <c r="C88" s="12">
        <v>14590</v>
      </c>
      <c r="D88" s="12">
        <v>14590</v>
      </c>
      <c r="E88" s="13" t="s">
        <v>17</v>
      </c>
      <c r="F88" s="14" t="str">
        <f>G88 &amp; " เสนอราคา " &amp; TEXT(H88,"#,##0.00") &amp; " บาท "</f>
        <v xml:space="preserve">ห้างหุ้นส่วนจำกัด ไทยรัตน์วัสดุภัณฑ์ (1997) เสนอราคา 14,590.00 บาท </v>
      </c>
      <c r="G88" s="15" t="s">
        <v>76</v>
      </c>
      <c r="H88" s="12">
        <v>14590</v>
      </c>
      <c r="I88" s="13" t="s">
        <v>19</v>
      </c>
      <c r="J88" s="13" t="s">
        <v>272</v>
      </c>
      <c r="K88" s="16">
        <v>244392</v>
      </c>
    </row>
    <row r="89" spans="1:11" ht="80.099999999999994" customHeight="1">
      <c r="A89" s="10">
        <v>83</v>
      </c>
      <c r="B89" s="11" t="s">
        <v>273</v>
      </c>
      <c r="C89" s="12">
        <v>3640</v>
      </c>
      <c r="D89" s="12">
        <v>3640</v>
      </c>
      <c r="E89" s="13" t="s">
        <v>17</v>
      </c>
      <c r="F89" s="14" t="str">
        <f>G89 &amp; " เสนอราคา " &amp; TEXT(H89,"#,##0.00") &amp; " บาท "</f>
        <v xml:space="preserve">บริษัท ไดรว์ เด็นทั่ล อินคอร์ปอเรชั่น จำกัด เสนอราคา 3,640.00 บาท </v>
      </c>
      <c r="G89" s="15" t="s">
        <v>145</v>
      </c>
      <c r="H89" s="12">
        <v>3640</v>
      </c>
      <c r="I89" s="13" t="s">
        <v>19</v>
      </c>
      <c r="J89" s="13" t="s">
        <v>274</v>
      </c>
      <c r="K89" s="16">
        <v>244392</v>
      </c>
    </row>
    <row r="90" spans="1:11" ht="80.099999999999994" customHeight="1">
      <c r="A90" s="22">
        <v>84</v>
      </c>
      <c r="B90" s="11" t="s">
        <v>275</v>
      </c>
      <c r="C90" s="12">
        <v>11000</v>
      </c>
      <c r="D90" s="12">
        <v>11000</v>
      </c>
      <c r="E90" s="13" t="s">
        <v>17</v>
      </c>
      <c r="F90" s="14" t="str">
        <f>G90 &amp; " เสนอราคา " &amp; TEXT(H90,"#,##0.00") &amp; " บาท "</f>
        <v xml:space="preserve">บริษัท ดีเอส ออลล์ จำกัด เสนอราคา 9,600.00 บาท </v>
      </c>
      <c r="G90" s="15" t="s">
        <v>276</v>
      </c>
      <c r="H90" s="12">
        <v>9600</v>
      </c>
      <c r="I90" s="13" t="s">
        <v>19</v>
      </c>
      <c r="J90" s="13" t="s">
        <v>277</v>
      </c>
      <c r="K90" s="16">
        <v>244392</v>
      </c>
    </row>
    <row r="91" spans="1:11" ht="80.099999999999994" customHeight="1">
      <c r="A91" s="10">
        <v>85</v>
      </c>
      <c r="B91" s="11" t="s">
        <v>278</v>
      </c>
      <c r="C91" s="12">
        <v>12200</v>
      </c>
      <c r="D91" s="12">
        <v>12200</v>
      </c>
      <c r="E91" s="13" t="s">
        <v>17</v>
      </c>
      <c r="F91" s="14" t="s">
        <v>279</v>
      </c>
      <c r="G91" s="15" t="s">
        <v>280</v>
      </c>
      <c r="H91" s="12">
        <v>12200</v>
      </c>
      <c r="I91" s="13" t="s">
        <v>19</v>
      </c>
      <c r="J91" s="13" t="s">
        <v>281</v>
      </c>
      <c r="K91" s="16">
        <v>244392</v>
      </c>
    </row>
    <row r="92" spans="1:11" ht="80.099999999999994" customHeight="1">
      <c r="A92" s="10">
        <v>86</v>
      </c>
      <c r="B92" s="11" t="s">
        <v>282</v>
      </c>
      <c r="C92" s="12">
        <v>37600</v>
      </c>
      <c r="D92" s="12">
        <v>37600</v>
      </c>
      <c r="E92" s="13" t="s">
        <v>17</v>
      </c>
      <c r="F92" s="14" t="str">
        <f t="shared" ref="F92:F101" si="4">G92 &amp; " เสนอราคา " &amp; TEXT(H92,"#,##0.00") &amp; " บาท "</f>
        <v xml:space="preserve">บริษัท สมบูรณ์การพิมพ์ จำกัด เสนอราคา 37,600.00 บาท </v>
      </c>
      <c r="G92" s="15" t="s">
        <v>283</v>
      </c>
      <c r="H92" s="12">
        <v>37600</v>
      </c>
      <c r="I92" s="13" t="s">
        <v>19</v>
      </c>
      <c r="J92" s="13" t="s">
        <v>284</v>
      </c>
      <c r="K92" s="16">
        <v>244392</v>
      </c>
    </row>
    <row r="93" spans="1:11" ht="80.099999999999994" customHeight="1">
      <c r="A93" s="22">
        <v>87</v>
      </c>
      <c r="B93" s="11" t="s">
        <v>285</v>
      </c>
      <c r="C93" s="12">
        <v>12000</v>
      </c>
      <c r="D93" s="12">
        <v>12000</v>
      </c>
      <c r="E93" s="13" t="s">
        <v>17</v>
      </c>
      <c r="F93" s="14" t="str">
        <f t="shared" si="4"/>
        <v xml:space="preserve">นาย ฉัตรดนัย พูนแก้ว เสนอราคา 12,000.00 บาท </v>
      </c>
      <c r="G93" s="15" t="s">
        <v>286</v>
      </c>
      <c r="H93" s="12">
        <v>12000</v>
      </c>
      <c r="I93" s="13" t="s">
        <v>19</v>
      </c>
      <c r="J93" s="13" t="s">
        <v>287</v>
      </c>
      <c r="K93" s="16">
        <v>244392</v>
      </c>
    </row>
    <row r="94" spans="1:11" ht="80.099999999999994" customHeight="1">
      <c r="A94" s="10">
        <v>88</v>
      </c>
      <c r="B94" s="11" t="s">
        <v>288</v>
      </c>
      <c r="C94" s="12">
        <v>14240</v>
      </c>
      <c r="D94" s="12">
        <v>14240</v>
      </c>
      <c r="E94" s="13" t="s">
        <v>17</v>
      </c>
      <c r="F94" s="14" t="str">
        <f t="shared" si="4"/>
        <v xml:space="preserve">ร้าน รวมเครื่องหมาย-เครื่องสนาม เสนอราคา 14,240.00 บาท </v>
      </c>
      <c r="G94" s="15" t="s">
        <v>289</v>
      </c>
      <c r="H94" s="12">
        <v>14240</v>
      </c>
      <c r="I94" s="13" t="s">
        <v>19</v>
      </c>
      <c r="J94" s="13" t="s">
        <v>290</v>
      </c>
      <c r="K94" s="16">
        <v>244392</v>
      </c>
    </row>
    <row r="95" spans="1:11" ht="99.75" customHeight="1">
      <c r="A95" s="10">
        <v>89</v>
      </c>
      <c r="B95" s="11" t="s">
        <v>291</v>
      </c>
      <c r="C95" s="12">
        <v>14610.85</v>
      </c>
      <c r="D95" s="12">
        <v>14610.85</v>
      </c>
      <c r="E95" s="13" t="s">
        <v>17</v>
      </c>
      <c r="F95" s="14" t="str">
        <f t="shared" si="4"/>
        <v xml:space="preserve">บริษัท ห้าห้า อินเตอร์ซับพลาย จำกัด เสนอราคา 14,610.85 บาท </v>
      </c>
      <c r="G95" s="15" t="s">
        <v>42</v>
      </c>
      <c r="H95" s="12">
        <v>14610.85</v>
      </c>
      <c r="I95" s="13" t="s">
        <v>19</v>
      </c>
      <c r="J95" s="13" t="s">
        <v>292</v>
      </c>
      <c r="K95" s="16">
        <v>244392</v>
      </c>
    </row>
    <row r="96" spans="1:11" ht="80.099999999999994" customHeight="1">
      <c r="A96" s="22">
        <v>90</v>
      </c>
      <c r="B96" s="11" t="s">
        <v>293</v>
      </c>
      <c r="C96" s="12">
        <v>6500</v>
      </c>
      <c r="D96" s="12">
        <v>6500</v>
      </c>
      <c r="E96" s="13" t="s">
        <v>17</v>
      </c>
      <c r="F96" s="14" t="str">
        <f t="shared" si="4"/>
        <v xml:space="preserve">อาร์ทเวิร์ก ดีไซน์ แอนด์ บิวดิ้ง เสนอราคา 6,500.00 บาท </v>
      </c>
      <c r="G96" s="15" t="s">
        <v>265</v>
      </c>
      <c r="H96" s="12">
        <v>6500</v>
      </c>
      <c r="I96" s="13" t="s">
        <v>19</v>
      </c>
      <c r="J96" s="13" t="s">
        <v>294</v>
      </c>
      <c r="K96" s="16">
        <v>244392</v>
      </c>
    </row>
    <row r="97" spans="1:11" ht="80.099999999999994" customHeight="1">
      <c r="A97" s="10">
        <v>91</v>
      </c>
      <c r="B97" s="11" t="s">
        <v>295</v>
      </c>
      <c r="C97" s="12">
        <v>2990</v>
      </c>
      <c r="D97" s="12">
        <v>2990</v>
      </c>
      <c r="E97" s="13" t="s">
        <v>17</v>
      </c>
      <c r="F97" s="14" t="str">
        <f t="shared" si="4"/>
        <v xml:space="preserve">www.canva.com เสนอราคา 2,990.00 บาท </v>
      </c>
      <c r="G97" s="15" t="s">
        <v>296</v>
      </c>
      <c r="H97" s="12">
        <v>2990</v>
      </c>
      <c r="I97" s="13" t="s">
        <v>19</v>
      </c>
      <c r="J97" s="13" t="s">
        <v>297</v>
      </c>
      <c r="K97" s="16">
        <v>244392</v>
      </c>
    </row>
    <row r="98" spans="1:11" ht="80.099999999999994" customHeight="1">
      <c r="A98" s="10">
        <v>92</v>
      </c>
      <c r="B98" s="11" t="s">
        <v>298</v>
      </c>
      <c r="C98" s="12">
        <v>12240</v>
      </c>
      <c r="D98" s="12">
        <v>12240</v>
      </c>
      <c r="E98" s="13" t="s">
        <v>17</v>
      </c>
      <c r="F98" s="14" t="str">
        <f t="shared" si="4"/>
        <v xml:space="preserve">ห้างหุ้นส่วนจำกัด มิตรภาพการพิมพ์1995 เสนอราคา 12,240.00 บาท </v>
      </c>
      <c r="G98" s="15" t="s">
        <v>222</v>
      </c>
      <c r="H98" s="12">
        <v>12240</v>
      </c>
      <c r="I98" s="13" t="s">
        <v>19</v>
      </c>
      <c r="J98" s="13" t="s">
        <v>299</v>
      </c>
      <c r="K98" s="16">
        <v>244393</v>
      </c>
    </row>
    <row r="99" spans="1:11" ht="80.099999999999994" customHeight="1">
      <c r="A99" s="22">
        <v>93</v>
      </c>
      <c r="B99" s="11" t="s">
        <v>300</v>
      </c>
      <c r="C99" s="12">
        <v>5986.65</v>
      </c>
      <c r="D99" s="12">
        <v>5986.65</v>
      </c>
      <c r="E99" s="13" t="s">
        <v>17</v>
      </c>
      <c r="F99" s="14" t="str">
        <f t="shared" si="4"/>
        <v xml:space="preserve">บริษัท โตโยต้าเขาใหญ่ จำกัด เสนอราคา 5,986.65 บาท </v>
      </c>
      <c r="G99" s="15" t="s">
        <v>301</v>
      </c>
      <c r="H99" s="12">
        <v>5986.65</v>
      </c>
      <c r="I99" s="13" t="s">
        <v>19</v>
      </c>
      <c r="J99" s="13" t="s">
        <v>302</v>
      </c>
      <c r="K99" s="16">
        <v>244393</v>
      </c>
    </row>
    <row r="100" spans="1:11" ht="80.099999999999994" customHeight="1">
      <c r="A100" s="10">
        <v>94</v>
      </c>
      <c r="B100" s="11" t="s">
        <v>303</v>
      </c>
      <c r="C100" s="12">
        <v>260</v>
      </c>
      <c r="D100" s="12">
        <v>260</v>
      </c>
      <c r="E100" s="13" t="s">
        <v>17</v>
      </c>
      <c r="F100" s="14" t="str">
        <f t="shared" si="4"/>
        <v xml:space="preserve">บริษัท ไดรว์ เด็นทั่ล อินคอร์ปอเรชั่น จำกัด เสนอราคา 260.00 บาท </v>
      </c>
      <c r="G100" s="15" t="s">
        <v>145</v>
      </c>
      <c r="H100" s="12">
        <v>260</v>
      </c>
      <c r="I100" s="13" t="s">
        <v>19</v>
      </c>
      <c r="J100" s="13" t="s">
        <v>304</v>
      </c>
      <c r="K100" s="16">
        <v>244393</v>
      </c>
    </row>
    <row r="101" spans="1:11" ht="80.099999999999994" customHeight="1">
      <c r="A101" s="10">
        <v>95</v>
      </c>
      <c r="B101" s="11" t="s">
        <v>305</v>
      </c>
      <c r="C101" s="12">
        <v>23400</v>
      </c>
      <c r="D101" s="12">
        <v>23400</v>
      </c>
      <c r="E101" s="13" t="s">
        <v>17</v>
      </c>
      <c r="F101" s="14" t="str">
        <f t="shared" si="4"/>
        <v xml:space="preserve">ห้างหุ้นส่วนจำกัด มิตรภาพการพิมพ์1995 เสนอราคา 23,400.00 บาท </v>
      </c>
      <c r="G101" s="15" t="s">
        <v>222</v>
      </c>
      <c r="H101" s="12">
        <v>23400</v>
      </c>
      <c r="I101" s="13" t="s">
        <v>19</v>
      </c>
      <c r="J101" s="13" t="s">
        <v>306</v>
      </c>
      <c r="K101" s="16">
        <v>244393</v>
      </c>
    </row>
    <row r="102" spans="1:11" ht="80.099999999999994" customHeight="1">
      <c r="A102" s="22">
        <v>96</v>
      </c>
      <c r="B102" s="17" t="s">
        <v>307</v>
      </c>
      <c r="C102" s="18">
        <v>23600</v>
      </c>
      <c r="D102" s="18">
        <v>23600</v>
      </c>
      <c r="E102" s="19" t="s">
        <v>17</v>
      </c>
      <c r="F102" s="20" t="s">
        <v>308</v>
      </c>
      <c r="G102" s="20" t="s">
        <v>309</v>
      </c>
      <c r="H102" s="18">
        <v>23600</v>
      </c>
      <c r="I102" s="19" t="s">
        <v>19</v>
      </c>
      <c r="J102" s="19" t="s">
        <v>310</v>
      </c>
      <c r="K102" s="21">
        <v>244393</v>
      </c>
    </row>
    <row r="103" spans="1:11" ht="80.099999999999994" customHeight="1">
      <c r="A103" s="10">
        <v>97</v>
      </c>
      <c r="B103" s="17" t="s">
        <v>311</v>
      </c>
      <c r="C103" s="18">
        <v>29548</v>
      </c>
      <c r="D103" s="18">
        <v>29548</v>
      </c>
      <c r="E103" s="19" t="s">
        <v>17</v>
      </c>
      <c r="F103" s="20" t="s">
        <v>312</v>
      </c>
      <c r="G103" s="20" t="s">
        <v>226</v>
      </c>
      <c r="H103" s="18">
        <v>29548</v>
      </c>
      <c r="I103" s="19" t="s">
        <v>19</v>
      </c>
      <c r="J103" s="19" t="s">
        <v>313</v>
      </c>
      <c r="K103" s="21">
        <v>244393</v>
      </c>
    </row>
    <row r="104" spans="1:11" ht="80.099999999999994" customHeight="1">
      <c r="A104" s="10">
        <v>98</v>
      </c>
      <c r="B104" s="11" t="s">
        <v>314</v>
      </c>
      <c r="C104" s="12">
        <v>15280</v>
      </c>
      <c r="D104" s="12">
        <v>15280</v>
      </c>
      <c r="E104" s="13" t="s">
        <v>17</v>
      </c>
      <c r="F104" s="14" t="str">
        <f>G104 &amp; " เสนอราคา " &amp; TEXT(H104,"#,##0.00") &amp; " บาท "</f>
        <v xml:space="preserve">ห้างหุ้นส่วนจำกัด โคราชค้าป้าย 2016 เสนอราคา 15,280.00 บาท </v>
      </c>
      <c r="G104" s="15" t="s">
        <v>315</v>
      </c>
      <c r="H104" s="12">
        <v>15280</v>
      </c>
      <c r="I104" s="13" t="s">
        <v>19</v>
      </c>
      <c r="J104" s="13" t="s">
        <v>316</v>
      </c>
      <c r="K104" s="16">
        <v>244393</v>
      </c>
    </row>
    <row r="105" spans="1:11" ht="80.099999999999994" customHeight="1">
      <c r="A105" s="22">
        <v>99</v>
      </c>
      <c r="B105" s="11" t="s">
        <v>317</v>
      </c>
      <c r="C105" s="12">
        <v>1750</v>
      </c>
      <c r="D105" s="12">
        <v>1750</v>
      </c>
      <c r="E105" s="13" t="s">
        <v>17</v>
      </c>
      <c r="F105" s="14" t="s">
        <v>318</v>
      </c>
      <c r="G105" s="15" t="s">
        <v>229</v>
      </c>
      <c r="H105" s="12">
        <v>1750</v>
      </c>
      <c r="I105" s="13" t="s">
        <v>19</v>
      </c>
      <c r="J105" s="13" t="s">
        <v>319</v>
      </c>
      <c r="K105" s="16">
        <v>244393</v>
      </c>
    </row>
    <row r="106" spans="1:11" ht="80.099999999999994" customHeight="1">
      <c r="A106" s="10">
        <v>100</v>
      </c>
      <c r="B106" s="11" t="s">
        <v>320</v>
      </c>
      <c r="C106" s="12">
        <v>54000</v>
      </c>
      <c r="D106" s="12">
        <v>54000</v>
      </c>
      <c r="E106" s="13" t="s">
        <v>17</v>
      </c>
      <c r="F106" s="14" t="s">
        <v>321</v>
      </c>
      <c r="G106" s="15" t="s">
        <v>222</v>
      </c>
      <c r="H106" s="12">
        <v>54000</v>
      </c>
      <c r="I106" s="13" t="s">
        <v>19</v>
      </c>
      <c r="J106" s="13" t="s">
        <v>322</v>
      </c>
      <c r="K106" s="16">
        <v>244393</v>
      </c>
    </row>
    <row r="107" spans="1:11" ht="80.099999999999994" customHeight="1">
      <c r="A107" s="10">
        <v>101</v>
      </c>
      <c r="B107" s="11" t="s">
        <v>323</v>
      </c>
      <c r="C107" s="12">
        <v>6450</v>
      </c>
      <c r="D107" s="12">
        <v>6450</v>
      </c>
      <c r="E107" s="13" t="s">
        <v>17</v>
      </c>
      <c r="F107" s="14" t="s">
        <v>324</v>
      </c>
      <c r="G107" s="15" t="s">
        <v>325</v>
      </c>
      <c r="H107" s="12">
        <v>6450</v>
      </c>
      <c r="I107" s="13" t="s">
        <v>19</v>
      </c>
      <c r="J107" s="13" t="s">
        <v>326</v>
      </c>
      <c r="K107" s="16">
        <v>244393</v>
      </c>
    </row>
    <row r="108" spans="1:11" ht="80.099999999999994" customHeight="1">
      <c r="A108" s="22">
        <v>102</v>
      </c>
      <c r="B108" s="11" t="s">
        <v>327</v>
      </c>
      <c r="C108" s="12">
        <v>119012</v>
      </c>
      <c r="D108" s="12">
        <v>119012</v>
      </c>
      <c r="E108" s="13" t="s">
        <v>17</v>
      </c>
      <c r="F108" s="14" t="str">
        <f>G108 &amp; " เสนอราคา " &amp; TEXT(H108,"#,##0.00") &amp; " บาท "</f>
        <v xml:space="preserve">ห้างหุ้นส่วนจำกัด แสนวิการไฟฟ้า เสนอราคา 116,500.00 บาท </v>
      </c>
      <c r="G108" s="15" t="s">
        <v>328</v>
      </c>
      <c r="H108" s="12">
        <v>116500</v>
      </c>
      <c r="I108" s="13" t="s">
        <v>19</v>
      </c>
      <c r="J108" s="13" t="s">
        <v>329</v>
      </c>
      <c r="K108" s="16">
        <v>244393</v>
      </c>
    </row>
    <row r="109" spans="1:11" ht="80.099999999999994" customHeight="1">
      <c r="A109" s="10">
        <v>103</v>
      </c>
      <c r="B109" s="11" t="s">
        <v>330</v>
      </c>
      <c r="C109" s="12">
        <v>79700</v>
      </c>
      <c r="D109" s="12">
        <v>79700</v>
      </c>
      <c r="E109" s="13" t="s">
        <v>17</v>
      </c>
      <c r="F109" s="14" t="str">
        <f>G109 &amp; " เสนอราคา " &amp; TEXT(H109,"#,##0.00") &amp; " บาท "</f>
        <v xml:space="preserve">ห้างหุ้นส่วนจำกัด ไทยรัตน์วัสดุภัณฑ์ (1997) เสนอราคา 76,745.00 บาท </v>
      </c>
      <c r="G109" s="15" t="s">
        <v>76</v>
      </c>
      <c r="H109" s="12">
        <v>76745</v>
      </c>
      <c r="I109" s="13" t="s">
        <v>19</v>
      </c>
      <c r="J109" s="13" t="s">
        <v>331</v>
      </c>
      <c r="K109" s="16">
        <v>244393</v>
      </c>
    </row>
    <row r="110" spans="1:11" ht="80.099999999999994" customHeight="1">
      <c r="A110" s="10">
        <v>104</v>
      </c>
      <c r="B110" s="11" t="s">
        <v>332</v>
      </c>
      <c r="C110" s="12">
        <v>22600</v>
      </c>
      <c r="D110" s="12">
        <v>22600</v>
      </c>
      <c r="E110" s="13" t="s">
        <v>17</v>
      </c>
      <c r="F110" s="14" t="str">
        <f>G110 &amp; " เสนอราคา " &amp; TEXT(H110,"#,##0.00") &amp; " บาท "</f>
        <v xml:space="preserve">ห้างหุ้นส่วนจำกัด นครราชสีมาเหรียญทองการไฟฟ้า เสนอราคา 22,350.00 บาท </v>
      </c>
      <c r="G110" s="15" t="s">
        <v>333</v>
      </c>
      <c r="H110" s="12">
        <v>22350</v>
      </c>
      <c r="I110" s="13" t="s">
        <v>19</v>
      </c>
      <c r="J110" s="13" t="s">
        <v>334</v>
      </c>
      <c r="K110" s="16">
        <v>244393</v>
      </c>
    </row>
    <row r="111" spans="1:11" ht="80.099999999999994" customHeight="1">
      <c r="A111" s="22">
        <v>105</v>
      </c>
      <c r="B111" s="11" t="s">
        <v>335</v>
      </c>
      <c r="C111" s="12">
        <v>22120</v>
      </c>
      <c r="D111" s="12">
        <v>22120</v>
      </c>
      <c r="E111" s="13" t="s">
        <v>17</v>
      </c>
      <c r="F111" s="14" t="str">
        <f>G111 &amp; " เสนอราคา " &amp; TEXT(H111,"#,##0.00") &amp; " บาท "</f>
        <v xml:space="preserve">ห้างหุ้นส่วนจำกัด โคราชค้าป้าย 2016 เสนอราคา 22,120.00 บาท </v>
      </c>
      <c r="G111" s="15" t="s">
        <v>315</v>
      </c>
      <c r="H111" s="12">
        <v>22120</v>
      </c>
      <c r="I111" s="13" t="s">
        <v>19</v>
      </c>
      <c r="J111" s="13" t="s">
        <v>336</v>
      </c>
      <c r="K111" s="16">
        <v>244393</v>
      </c>
    </row>
    <row r="112" spans="1:11" ht="80.099999999999994" customHeight="1">
      <c r="A112" s="10">
        <v>106</v>
      </c>
      <c r="B112" s="11" t="s">
        <v>337</v>
      </c>
      <c r="C112" s="12">
        <v>6890</v>
      </c>
      <c r="D112" s="12">
        <v>6890</v>
      </c>
      <c r="E112" s="13" t="s">
        <v>17</v>
      </c>
      <c r="F112" s="14" t="str">
        <f>G112 &amp; " เสนอราคา " &amp; TEXT(H112,"#,##0.00") &amp; " บาท "</f>
        <v xml:space="preserve">ห้างหุ้นส่วนจำกัด โคราชค้าป้าย 2016 เสนอราคา 6,890.00 บาท </v>
      </c>
      <c r="G112" s="15" t="s">
        <v>315</v>
      </c>
      <c r="H112" s="12">
        <v>6890</v>
      </c>
      <c r="I112" s="13" t="s">
        <v>19</v>
      </c>
      <c r="J112" s="13" t="s">
        <v>338</v>
      </c>
      <c r="K112" s="16">
        <v>244393</v>
      </c>
    </row>
    <row r="113" spans="1:19" ht="123" customHeight="1">
      <c r="A113" s="10">
        <v>107</v>
      </c>
      <c r="B113" s="30" t="s">
        <v>339</v>
      </c>
      <c r="C113" s="31">
        <v>1184000</v>
      </c>
      <c r="D113" s="35">
        <v>1184000</v>
      </c>
      <c r="E113" s="20" t="s">
        <v>179</v>
      </c>
      <c r="F113" s="20" t="s">
        <v>340</v>
      </c>
      <c r="G113" s="20" t="s">
        <v>341</v>
      </c>
      <c r="H113" s="35">
        <v>1170000</v>
      </c>
      <c r="I113" s="33" t="s">
        <v>19</v>
      </c>
      <c r="J113" s="20" t="s">
        <v>342</v>
      </c>
      <c r="K113" s="36">
        <v>244396</v>
      </c>
      <c r="L113" s="39"/>
      <c r="M113" s="39"/>
      <c r="N113" s="39"/>
      <c r="O113" s="40"/>
      <c r="P113" s="40"/>
      <c r="Q113" s="39"/>
      <c r="R113" s="41"/>
      <c r="S113" s="42"/>
    </row>
    <row r="114" spans="1:19" ht="165" customHeight="1">
      <c r="A114" s="22">
        <v>108</v>
      </c>
      <c r="B114" s="30" t="s">
        <v>343</v>
      </c>
      <c r="C114" s="31">
        <v>2900000</v>
      </c>
      <c r="D114" s="32">
        <v>2900000</v>
      </c>
      <c r="E114" s="14" t="s">
        <v>179</v>
      </c>
      <c r="F114" s="20" t="s">
        <v>344</v>
      </c>
      <c r="G114" s="43" t="s">
        <v>345</v>
      </c>
      <c r="H114" s="32">
        <v>2880000</v>
      </c>
      <c r="I114" s="33" t="s">
        <v>19</v>
      </c>
      <c r="J114" s="14" t="s">
        <v>346</v>
      </c>
      <c r="K114" s="29">
        <v>244396</v>
      </c>
      <c r="L114" s="39"/>
      <c r="M114" s="39"/>
      <c r="N114" s="39"/>
      <c r="O114" s="40"/>
      <c r="P114" s="40"/>
      <c r="Q114" s="39"/>
      <c r="R114" s="41"/>
      <c r="S114" s="42"/>
    </row>
    <row r="115" spans="1:19" ht="146.25" customHeight="1">
      <c r="A115" s="10">
        <v>109</v>
      </c>
      <c r="B115" s="30" t="s">
        <v>347</v>
      </c>
      <c r="C115" s="31">
        <v>13000000</v>
      </c>
      <c r="D115" s="32">
        <v>13000000</v>
      </c>
      <c r="E115" s="14" t="s">
        <v>179</v>
      </c>
      <c r="F115" s="20" t="s">
        <v>348</v>
      </c>
      <c r="G115" s="14" t="s">
        <v>349</v>
      </c>
      <c r="H115" s="32">
        <v>12980000</v>
      </c>
      <c r="I115" s="33" t="s">
        <v>19</v>
      </c>
      <c r="J115" s="14" t="s">
        <v>350</v>
      </c>
      <c r="K115" s="29">
        <v>244396</v>
      </c>
      <c r="L115" s="39"/>
      <c r="M115" s="39"/>
      <c r="N115" s="39"/>
      <c r="O115" s="40"/>
      <c r="P115" s="40"/>
      <c r="Q115" s="39"/>
      <c r="R115" s="41"/>
      <c r="S115" s="42"/>
    </row>
    <row r="116" spans="1:19" ht="80.099999999999994" customHeight="1">
      <c r="A116" s="10">
        <v>110</v>
      </c>
      <c r="B116" s="11" t="s">
        <v>351</v>
      </c>
      <c r="C116" s="12">
        <v>61580.639999999999</v>
      </c>
      <c r="D116" s="12">
        <v>61580.639999999999</v>
      </c>
      <c r="E116" s="13" t="s">
        <v>17</v>
      </c>
      <c r="F116" s="14" t="str">
        <f>G116 &amp; " เสนอราคา " &amp; TEXT(H116,"#,##0.00") &amp; " บาท "</f>
        <v xml:space="preserve">บริษัท แอดวานซ์ ไวร์เลส เน็ทเวอร์ค จำกัด เสนอราคา 61,580.64 บาท </v>
      </c>
      <c r="G116" s="15" t="s">
        <v>352</v>
      </c>
      <c r="H116" s="12">
        <v>61580.639999999999</v>
      </c>
      <c r="I116" s="13" t="s">
        <v>19</v>
      </c>
      <c r="J116" s="13" t="s">
        <v>353</v>
      </c>
      <c r="K116" s="16">
        <v>244396</v>
      </c>
    </row>
    <row r="117" spans="1:19" ht="80.099999999999994" customHeight="1">
      <c r="A117" s="22">
        <v>111</v>
      </c>
      <c r="B117" s="11" t="s">
        <v>127</v>
      </c>
      <c r="C117" s="12">
        <v>4112</v>
      </c>
      <c r="D117" s="12">
        <v>4112</v>
      </c>
      <c r="E117" s="13" t="s">
        <v>17</v>
      </c>
      <c r="F117" s="14" t="str">
        <f>G117 &amp; " เสนอราคา " &amp; TEXT(H117,"#,##0.00") &amp; " บาท "</f>
        <v xml:space="preserve">บริษัท ไดรว์ เด็นทั่ล อินคอร์ปอเรชั่น จำกัด เสนอราคา 4,112.00 บาท </v>
      </c>
      <c r="G117" s="15" t="s">
        <v>145</v>
      </c>
      <c r="H117" s="12">
        <v>4112</v>
      </c>
      <c r="I117" s="13" t="s">
        <v>19</v>
      </c>
      <c r="J117" s="13" t="s">
        <v>354</v>
      </c>
      <c r="K117" s="16">
        <v>244396</v>
      </c>
    </row>
    <row r="118" spans="1:19" ht="80.099999999999994" customHeight="1">
      <c r="A118" s="10">
        <v>112</v>
      </c>
      <c r="B118" s="11" t="s">
        <v>355</v>
      </c>
      <c r="C118" s="12">
        <v>3465</v>
      </c>
      <c r="D118" s="12">
        <v>3465</v>
      </c>
      <c r="E118" s="13" t="s">
        <v>17</v>
      </c>
      <c r="F118" s="14" t="str">
        <f>G118 &amp; " เสนอราคา " &amp; TEXT(H118,"#,##0.00") &amp; " บาท "</f>
        <v xml:space="preserve">https://streamyard.com เสนอราคา 3,465.00 บาท </v>
      </c>
      <c r="G118" s="15" t="s">
        <v>356</v>
      </c>
      <c r="H118" s="12">
        <v>3465</v>
      </c>
      <c r="I118" s="13" t="s">
        <v>19</v>
      </c>
      <c r="J118" s="13" t="s">
        <v>357</v>
      </c>
      <c r="K118" s="16">
        <v>244396</v>
      </c>
    </row>
    <row r="119" spans="1:19" ht="80.099999999999994" customHeight="1">
      <c r="A119" s="10">
        <v>113</v>
      </c>
      <c r="B119" s="30" t="s">
        <v>358</v>
      </c>
      <c r="C119" s="31">
        <v>5000000</v>
      </c>
      <c r="D119" s="35">
        <v>4990000</v>
      </c>
      <c r="E119" s="20" t="s">
        <v>179</v>
      </c>
      <c r="F119" s="20" t="s">
        <v>359</v>
      </c>
      <c r="G119" s="19" t="s">
        <v>360</v>
      </c>
      <c r="H119" s="35">
        <v>4990000</v>
      </c>
      <c r="I119" s="33" t="s">
        <v>19</v>
      </c>
      <c r="J119" s="19" t="s">
        <v>361</v>
      </c>
      <c r="K119" s="44">
        <v>244397</v>
      </c>
      <c r="L119" s="39"/>
      <c r="M119" s="39"/>
      <c r="N119" s="39"/>
      <c r="O119" s="40"/>
      <c r="P119" s="40"/>
      <c r="Q119" s="39"/>
      <c r="R119" s="41"/>
      <c r="S119" s="42"/>
    </row>
    <row r="120" spans="1:19" ht="80.099999999999994" customHeight="1">
      <c r="A120" s="22">
        <v>114</v>
      </c>
      <c r="B120" s="30" t="s">
        <v>362</v>
      </c>
      <c r="C120" s="31">
        <v>5000</v>
      </c>
      <c r="D120" s="35">
        <v>4900</v>
      </c>
      <c r="E120" s="19" t="s">
        <v>17</v>
      </c>
      <c r="F120" s="26" t="s">
        <v>363</v>
      </c>
      <c r="G120" s="20" t="s">
        <v>364</v>
      </c>
      <c r="H120" s="27">
        <v>4900</v>
      </c>
      <c r="I120" s="28" t="s">
        <v>19</v>
      </c>
      <c r="J120" s="19" t="s">
        <v>365</v>
      </c>
      <c r="K120" s="21">
        <v>244397</v>
      </c>
    </row>
    <row r="121" spans="1:19" ht="80.099999999999994" customHeight="1">
      <c r="A121" s="10">
        <v>115</v>
      </c>
      <c r="B121" s="11" t="s">
        <v>366</v>
      </c>
      <c r="C121" s="12">
        <v>1240</v>
      </c>
      <c r="D121" s="12">
        <v>1240</v>
      </c>
      <c r="E121" s="13" t="s">
        <v>17</v>
      </c>
      <c r="F121" s="14" t="str">
        <f>G121 &amp; " เสนอราคา " &amp; TEXT(H121,"#,##0.00") &amp; " บาท "</f>
        <v xml:space="preserve">บริษัท ชูมิตร 1967 จำกัด เสนอราคา 1,240.00 บาท </v>
      </c>
      <c r="G121" s="15" t="s">
        <v>367</v>
      </c>
      <c r="H121" s="12">
        <v>1240</v>
      </c>
      <c r="I121" s="13" t="s">
        <v>19</v>
      </c>
      <c r="J121" s="13" t="s">
        <v>368</v>
      </c>
      <c r="K121" s="16">
        <v>244397</v>
      </c>
    </row>
    <row r="122" spans="1:19" ht="80.099999999999994" customHeight="1">
      <c r="A122" s="10">
        <v>116</v>
      </c>
      <c r="B122" s="11" t="s">
        <v>369</v>
      </c>
      <c r="C122" s="12">
        <v>28900</v>
      </c>
      <c r="D122" s="12">
        <v>28900</v>
      </c>
      <c r="E122" s="13" t="s">
        <v>17</v>
      </c>
      <c r="F122" s="14" t="str">
        <f>G122 &amp; " เสนอราคา " &amp; TEXT(H122,"#,##0.00") &amp; " บาท "</f>
        <v xml:space="preserve">บริษัท ยูนิตี้ เด็นตัล จำกัด เสนอราคา 28,900.00 บาท </v>
      </c>
      <c r="G122" s="15" t="s">
        <v>370</v>
      </c>
      <c r="H122" s="12">
        <v>28900</v>
      </c>
      <c r="I122" s="13" t="s">
        <v>19</v>
      </c>
      <c r="J122" s="13" t="s">
        <v>371</v>
      </c>
      <c r="K122" s="16">
        <v>244397</v>
      </c>
    </row>
    <row r="123" spans="1:19" ht="80.099999999999994" customHeight="1">
      <c r="A123" s="22">
        <v>117</v>
      </c>
      <c r="B123" s="11" t="s">
        <v>372</v>
      </c>
      <c r="C123" s="12">
        <v>900</v>
      </c>
      <c r="D123" s="12">
        <v>900</v>
      </c>
      <c r="E123" s="13" t="s">
        <v>17</v>
      </c>
      <c r="F123" s="14" t="str">
        <f>G123 &amp; " เสนอราคา " &amp; TEXT(H123,"#,##0.00") &amp; " บาท "</f>
        <v xml:space="preserve">ร้าน สุรนารี เครื่องเขียน เสนอราคา 900.00 บาท </v>
      </c>
      <c r="G123" s="15" t="s">
        <v>226</v>
      </c>
      <c r="H123" s="12">
        <v>900</v>
      </c>
      <c r="I123" s="13" t="s">
        <v>19</v>
      </c>
      <c r="J123" s="13" t="s">
        <v>373</v>
      </c>
      <c r="K123" s="16">
        <v>244397</v>
      </c>
    </row>
    <row r="124" spans="1:19" ht="80.099999999999994" customHeight="1">
      <c r="A124" s="10">
        <v>118</v>
      </c>
      <c r="B124" s="17" t="s">
        <v>374</v>
      </c>
      <c r="C124" s="18">
        <v>180000</v>
      </c>
      <c r="D124" s="18">
        <v>176000</v>
      </c>
      <c r="E124" s="19" t="s">
        <v>17</v>
      </c>
      <c r="F124" s="20" t="s">
        <v>375</v>
      </c>
      <c r="G124" s="20" t="s">
        <v>376</v>
      </c>
      <c r="H124" s="18">
        <v>176000</v>
      </c>
      <c r="I124" s="19" t="s">
        <v>19</v>
      </c>
      <c r="J124" s="19" t="s">
        <v>377</v>
      </c>
      <c r="K124" s="21">
        <v>244397</v>
      </c>
    </row>
    <row r="125" spans="1:19" ht="80.099999999999994" customHeight="1">
      <c r="A125" s="10">
        <v>119</v>
      </c>
      <c r="B125" s="17" t="s">
        <v>378</v>
      </c>
      <c r="C125" s="18">
        <v>46000</v>
      </c>
      <c r="D125" s="18">
        <v>46000</v>
      </c>
      <c r="E125" s="19" t="s">
        <v>17</v>
      </c>
      <c r="F125" s="20" t="s">
        <v>379</v>
      </c>
      <c r="G125" s="20" t="s">
        <v>380</v>
      </c>
      <c r="H125" s="18">
        <v>46000</v>
      </c>
      <c r="I125" s="19" t="s">
        <v>19</v>
      </c>
      <c r="J125" s="19" t="s">
        <v>381</v>
      </c>
      <c r="K125" s="21">
        <v>244397</v>
      </c>
    </row>
    <row r="126" spans="1:19" ht="80.099999999999994" customHeight="1">
      <c r="A126" s="22">
        <v>120</v>
      </c>
      <c r="B126" s="11" t="s">
        <v>382</v>
      </c>
      <c r="C126" s="12">
        <v>160671.20000000001</v>
      </c>
      <c r="D126" s="12">
        <v>160671.20000000001</v>
      </c>
      <c r="E126" s="13" t="s">
        <v>17</v>
      </c>
      <c r="F126" s="14" t="s">
        <v>383</v>
      </c>
      <c r="G126" s="15" t="s">
        <v>384</v>
      </c>
      <c r="H126" s="12">
        <v>160671.20000000001</v>
      </c>
      <c r="I126" s="13" t="s">
        <v>19</v>
      </c>
      <c r="J126" s="13" t="s">
        <v>385</v>
      </c>
      <c r="K126" s="16">
        <v>244397</v>
      </c>
    </row>
    <row r="127" spans="1:19" ht="80.099999999999994" customHeight="1">
      <c r="A127" s="10">
        <v>121</v>
      </c>
      <c r="B127" s="11" t="s">
        <v>386</v>
      </c>
      <c r="C127" s="12">
        <v>162544</v>
      </c>
      <c r="D127" s="12">
        <v>162544</v>
      </c>
      <c r="E127" s="13" t="s">
        <v>17</v>
      </c>
      <c r="F127" s="14" t="str">
        <f t="shared" ref="F127:F132" si="5">G127 &amp; " เสนอราคา " &amp; TEXT(H127,"#,##0.00") &amp; " บาท "</f>
        <v xml:space="preserve">ห้างหุ้นส่วนจำกัด สตาร์ทอัพ คอนสตรัคชั่น เสนอราคา 157,000.00 บาท </v>
      </c>
      <c r="G127" s="15" t="s">
        <v>387</v>
      </c>
      <c r="H127" s="12">
        <v>157000</v>
      </c>
      <c r="I127" s="13" t="s">
        <v>19</v>
      </c>
      <c r="J127" s="13" t="s">
        <v>388</v>
      </c>
      <c r="K127" s="16">
        <v>244397</v>
      </c>
    </row>
    <row r="128" spans="1:19" ht="80.099999999999994" customHeight="1">
      <c r="A128" s="10">
        <v>122</v>
      </c>
      <c r="B128" s="11" t="s">
        <v>389</v>
      </c>
      <c r="C128" s="12">
        <v>86983</v>
      </c>
      <c r="D128" s="12">
        <v>86983</v>
      </c>
      <c r="E128" s="13" t="s">
        <v>17</v>
      </c>
      <c r="F128" s="14" t="str">
        <f t="shared" si="5"/>
        <v xml:space="preserve">ห้างหุ้นส่วนจำกัด อาร์เอพี เอ็นเตอร์ไพรส์ แอนด์ เซอร์วิสเซส เสนอราคา 86,983.00 บาท </v>
      </c>
      <c r="G128" s="15" t="s">
        <v>110</v>
      </c>
      <c r="H128" s="12">
        <v>86983</v>
      </c>
      <c r="I128" s="13" t="s">
        <v>19</v>
      </c>
      <c r="J128" s="13" t="s">
        <v>390</v>
      </c>
      <c r="K128" s="16">
        <v>244397</v>
      </c>
    </row>
    <row r="129" spans="1:19" ht="80.099999999999994" customHeight="1">
      <c r="A129" s="22">
        <v>123</v>
      </c>
      <c r="B129" s="11" t="s">
        <v>391</v>
      </c>
      <c r="C129" s="12">
        <v>10000000</v>
      </c>
      <c r="D129" s="12">
        <v>30700</v>
      </c>
      <c r="E129" s="13" t="s">
        <v>17</v>
      </c>
      <c r="F129" s="14" t="str">
        <f t="shared" si="5"/>
        <v xml:space="preserve">บริษัท เพอร์เฟค คอมพาเนียน กรุ๊ป จำกัด เสนอราคา 30,700.00 บาท </v>
      </c>
      <c r="G129" s="15" t="s">
        <v>392</v>
      </c>
      <c r="H129" s="12">
        <v>30700</v>
      </c>
      <c r="I129" s="13" t="s">
        <v>19</v>
      </c>
      <c r="J129" s="13" t="s">
        <v>393</v>
      </c>
      <c r="K129" s="16">
        <v>244397</v>
      </c>
    </row>
    <row r="130" spans="1:19" ht="80.099999999999994" customHeight="1">
      <c r="A130" s="10">
        <v>124</v>
      </c>
      <c r="B130" s="11" t="s">
        <v>394</v>
      </c>
      <c r="C130" s="12">
        <v>56320</v>
      </c>
      <c r="D130" s="12">
        <v>56320</v>
      </c>
      <c r="E130" s="13" t="s">
        <v>17</v>
      </c>
      <c r="F130" s="14" t="str">
        <f t="shared" si="5"/>
        <v xml:space="preserve">บริษัท ไดรว์ เด็นทั่ล อินคอร์ปอเรชั่น จำกัด เสนอราคา 56,320.00 บาท </v>
      </c>
      <c r="G130" s="15" t="s">
        <v>145</v>
      </c>
      <c r="H130" s="12">
        <v>56320</v>
      </c>
      <c r="I130" s="13" t="s">
        <v>19</v>
      </c>
      <c r="J130" s="13" t="s">
        <v>395</v>
      </c>
      <c r="K130" s="16">
        <v>244397</v>
      </c>
    </row>
    <row r="131" spans="1:19" ht="80.099999999999994" customHeight="1">
      <c r="A131" s="10">
        <v>125</v>
      </c>
      <c r="B131" s="11" t="s">
        <v>396</v>
      </c>
      <c r="C131" s="12">
        <v>42650</v>
      </c>
      <c r="D131" s="12">
        <v>42650</v>
      </c>
      <c r="E131" s="13" t="s">
        <v>17</v>
      </c>
      <c r="F131" s="14" t="str">
        <f t="shared" si="5"/>
        <v xml:space="preserve">บริษัท โคราช วิศวกรรม และ เทคโนโลยี จำกัด เสนอราคา 42,350.00 บาท </v>
      </c>
      <c r="G131" s="15" t="s">
        <v>397</v>
      </c>
      <c r="H131" s="12">
        <v>42350</v>
      </c>
      <c r="I131" s="13" t="s">
        <v>19</v>
      </c>
      <c r="J131" s="13" t="s">
        <v>398</v>
      </c>
      <c r="K131" s="16">
        <v>244397</v>
      </c>
    </row>
    <row r="132" spans="1:19" ht="80.099999999999994" customHeight="1">
      <c r="A132" s="22">
        <v>126</v>
      </c>
      <c r="B132" s="11" t="s">
        <v>127</v>
      </c>
      <c r="C132" s="12">
        <v>12176.6</v>
      </c>
      <c r="D132" s="12">
        <v>12176.6</v>
      </c>
      <c r="E132" s="13" t="s">
        <v>17</v>
      </c>
      <c r="F132" s="14" t="str">
        <f t="shared" si="5"/>
        <v xml:space="preserve">บริษัท ไตรเอ็นซายน์ โพรไวด์เดอร์ จำกัด เสนอราคา 12,176.60 บาท </v>
      </c>
      <c r="G132" s="15" t="s">
        <v>49</v>
      </c>
      <c r="H132" s="12">
        <v>12176.6</v>
      </c>
      <c r="I132" s="13" t="s">
        <v>19</v>
      </c>
      <c r="J132" s="13" t="s">
        <v>399</v>
      </c>
      <c r="K132" s="16">
        <v>244397</v>
      </c>
    </row>
    <row r="133" spans="1:19" ht="80.099999999999994" customHeight="1">
      <c r="A133" s="10">
        <v>127</v>
      </c>
      <c r="B133" s="30" t="s">
        <v>400</v>
      </c>
      <c r="C133" s="31">
        <v>4120000</v>
      </c>
      <c r="D133" s="35">
        <v>4120000</v>
      </c>
      <c r="E133" s="20" t="s">
        <v>179</v>
      </c>
      <c r="F133" s="20" t="s">
        <v>401</v>
      </c>
      <c r="G133" s="19" t="s">
        <v>402</v>
      </c>
      <c r="H133" s="25">
        <v>4120000</v>
      </c>
      <c r="I133" s="33" t="s">
        <v>19</v>
      </c>
      <c r="J133" s="19" t="s">
        <v>403</v>
      </c>
      <c r="K133" s="45">
        <v>244398</v>
      </c>
      <c r="L133" s="39"/>
      <c r="M133" s="39"/>
      <c r="N133" s="39"/>
      <c r="O133" s="40"/>
      <c r="P133" s="40"/>
      <c r="Q133" s="39"/>
      <c r="R133" s="41"/>
      <c r="S133" s="42"/>
    </row>
    <row r="134" spans="1:19" ht="80.099999999999994" customHeight="1">
      <c r="A134" s="10">
        <v>128</v>
      </c>
      <c r="B134" s="11" t="s">
        <v>404</v>
      </c>
      <c r="C134" s="12">
        <v>11540</v>
      </c>
      <c r="D134" s="12">
        <v>11540</v>
      </c>
      <c r="E134" s="13" t="s">
        <v>17</v>
      </c>
      <c r="F134" s="14" t="str">
        <f>G134 &amp; " เสนอราคา " &amp; TEXT(H134,"#,##0.00") &amp; " บาท "</f>
        <v xml:space="preserve">บริษัท ไดรว์ เด็นทั่ล อินคอร์ปอเรชั่น จำกัด เสนอราคา 11,540.00 บาท </v>
      </c>
      <c r="G134" s="15" t="s">
        <v>145</v>
      </c>
      <c r="H134" s="12">
        <v>11540</v>
      </c>
      <c r="I134" s="13" t="s">
        <v>19</v>
      </c>
      <c r="J134" s="13" t="s">
        <v>405</v>
      </c>
      <c r="K134" s="16">
        <v>244398</v>
      </c>
    </row>
    <row r="135" spans="1:19" ht="80.099999999999994" customHeight="1">
      <c r="A135" s="22">
        <v>129</v>
      </c>
      <c r="B135" s="11" t="s">
        <v>127</v>
      </c>
      <c r="C135" s="12">
        <v>1192.73</v>
      </c>
      <c r="D135" s="12">
        <v>1192.73</v>
      </c>
      <c r="E135" s="13" t="s">
        <v>17</v>
      </c>
      <c r="F135" s="14" t="str">
        <f>G135 &amp; " เสนอราคา " &amp; TEXT(H135,"#,##0.00") &amp; " บาท "</f>
        <v xml:space="preserve">บริษัท โกลบอล ไซแอนติฟิค จำกัด เสนอราคา 1,192.73 บาท </v>
      </c>
      <c r="G135" s="15" t="s">
        <v>116</v>
      </c>
      <c r="H135" s="12">
        <v>1192.73</v>
      </c>
      <c r="I135" s="13" t="s">
        <v>19</v>
      </c>
      <c r="J135" s="13" t="s">
        <v>406</v>
      </c>
      <c r="K135" s="16">
        <v>244398</v>
      </c>
    </row>
    <row r="136" spans="1:19" ht="80.099999999999994" customHeight="1">
      <c r="A136" s="10">
        <v>130</v>
      </c>
      <c r="B136" s="17" t="s">
        <v>407</v>
      </c>
      <c r="C136" s="18">
        <v>18840</v>
      </c>
      <c r="D136" s="18">
        <v>18840</v>
      </c>
      <c r="E136" s="19" t="s">
        <v>17</v>
      </c>
      <c r="F136" s="20" t="s">
        <v>408</v>
      </c>
      <c r="G136" s="20" t="s">
        <v>229</v>
      </c>
      <c r="H136" s="18">
        <v>18840</v>
      </c>
      <c r="I136" s="19" t="s">
        <v>19</v>
      </c>
      <c r="J136" s="19" t="s">
        <v>409</v>
      </c>
      <c r="K136" s="21">
        <v>244398</v>
      </c>
    </row>
    <row r="137" spans="1:19" ht="80.099999999999994" customHeight="1">
      <c r="A137" s="10">
        <v>131</v>
      </c>
      <c r="B137" s="17" t="s">
        <v>410</v>
      </c>
      <c r="C137" s="46">
        <v>180</v>
      </c>
      <c r="D137" s="46">
        <v>180</v>
      </c>
      <c r="E137" s="19" t="s">
        <v>17</v>
      </c>
      <c r="F137" s="20" t="s">
        <v>411</v>
      </c>
      <c r="G137" s="20" t="s">
        <v>226</v>
      </c>
      <c r="H137" s="46">
        <v>180</v>
      </c>
      <c r="I137" s="19" t="s">
        <v>19</v>
      </c>
      <c r="J137" s="19" t="s">
        <v>412</v>
      </c>
      <c r="K137" s="21">
        <v>244398</v>
      </c>
    </row>
    <row r="138" spans="1:19" ht="80.099999999999994" customHeight="1">
      <c r="A138" s="22">
        <v>132</v>
      </c>
      <c r="B138" s="11" t="s">
        <v>413</v>
      </c>
      <c r="C138" s="12">
        <v>9600</v>
      </c>
      <c r="D138" s="12">
        <v>9600</v>
      </c>
      <c r="E138" s="13" t="s">
        <v>17</v>
      </c>
      <c r="F138" s="14" t="str">
        <f>G138 &amp; " เสนอราคา " &amp; TEXT(H138,"#,##0.00") &amp; " บาท "</f>
        <v xml:space="preserve">บริษัท ไดรว์ เด็นทั่ล อินคอร์ปอเรชั่น จำกัด เสนอราคา 9,600.00 บาท </v>
      </c>
      <c r="G138" s="15" t="s">
        <v>145</v>
      </c>
      <c r="H138" s="12">
        <v>9600</v>
      </c>
      <c r="I138" s="13" t="s">
        <v>19</v>
      </c>
      <c r="J138" s="13" t="s">
        <v>414</v>
      </c>
      <c r="K138" s="16">
        <v>244398</v>
      </c>
    </row>
    <row r="139" spans="1:19" ht="80.099999999999994" customHeight="1">
      <c r="A139" s="10">
        <v>133</v>
      </c>
      <c r="B139" s="11" t="s">
        <v>415</v>
      </c>
      <c r="C139" s="12">
        <v>5960</v>
      </c>
      <c r="D139" s="12">
        <v>5960</v>
      </c>
      <c r="E139" s="13" t="s">
        <v>17</v>
      </c>
      <c r="F139" s="14" t="s">
        <v>416</v>
      </c>
      <c r="G139" s="15" t="s">
        <v>116</v>
      </c>
      <c r="H139" s="12">
        <v>5960</v>
      </c>
      <c r="I139" s="13" t="s">
        <v>19</v>
      </c>
      <c r="J139" s="13" t="s">
        <v>417</v>
      </c>
      <c r="K139" s="16">
        <v>244398</v>
      </c>
    </row>
    <row r="140" spans="1:19" ht="80.099999999999994" customHeight="1">
      <c r="A140" s="10">
        <v>134</v>
      </c>
      <c r="B140" s="11" t="s">
        <v>418</v>
      </c>
      <c r="C140" s="12">
        <v>5340</v>
      </c>
      <c r="D140" s="12">
        <v>5340</v>
      </c>
      <c r="E140" s="13" t="s">
        <v>17</v>
      </c>
      <c r="F140" s="14" t="str">
        <f>G140 &amp; " เสนอราคา " &amp; TEXT(H140,"#,##0.00") &amp; " บาท "</f>
        <v xml:space="preserve">ห้างหุ้นส่วนจำกัด โอเค เด็นทัล ซัพพลาย กรุ๊ป เสนอราคา 5,340.00 บาท </v>
      </c>
      <c r="G140" s="15" t="s">
        <v>419</v>
      </c>
      <c r="H140" s="12">
        <v>5340</v>
      </c>
      <c r="I140" s="13" t="s">
        <v>19</v>
      </c>
      <c r="J140" s="13" t="s">
        <v>420</v>
      </c>
      <c r="K140" s="16">
        <v>244398</v>
      </c>
    </row>
    <row r="141" spans="1:19" ht="80.099999999999994" customHeight="1">
      <c r="A141" s="22">
        <v>135</v>
      </c>
      <c r="B141" s="11" t="s">
        <v>421</v>
      </c>
      <c r="C141" s="12">
        <v>13500</v>
      </c>
      <c r="D141" s="12">
        <v>13409</v>
      </c>
      <c r="E141" s="13" t="s">
        <v>17</v>
      </c>
      <c r="F141" s="14" t="str">
        <f>G141 &amp; " เสนอราคา " &amp; TEXT(H141,"#,##0.00") &amp; " บาท "</f>
        <v xml:space="preserve">ร้าน สุรนารี เครื่องเขียน เสนอราคา 13,409.00 บาท </v>
      </c>
      <c r="G141" s="15" t="s">
        <v>226</v>
      </c>
      <c r="H141" s="12">
        <v>13409</v>
      </c>
      <c r="I141" s="13" t="s">
        <v>19</v>
      </c>
      <c r="J141" s="13" t="s">
        <v>422</v>
      </c>
      <c r="K141" s="16">
        <v>244398</v>
      </c>
    </row>
    <row r="142" spans="1:19" ht="80.099999999999994" customHeight="1">
      <c r="A142" s="10">
        <v>136</v>
      </c>
      <c r="B142" s="17" t="s">
        <v>423</v>
      </c>
      <c r="C142" s="18">
        <v>10020</v>
      </c>
      <c r="D142" s="18">
        <v>10020</v>
      </c>
      <c r="E142" s="19" t="s">
        <v>17</v>
      </c>
      <c r="F142" s="20" t="s">
        <v>424</v>
      </c>
      <c r="G142" s="20" t="s">
        <v>226</v>
      </c>
      <c r="H142" s="18">
        <v>10020</v>
      </c>
      <c r="I142" s="19" t="s">
        <v>19</v>
      </c>
      <c r="J142" s="19" t="s">
        <v>425</v>
      </c>
      <c r="K142" s="21">
        <v>244399</v>
      </c>
    </row>
    <row r="143" spans="1:19" ht="80.099999999999994" customHeight="1">
      <c r="A143" s="10">
        <v>137</v>
      </c>
      <c r="B143" s="11" t="s">
        <v>426</v>
      </c>
      <c r="C143" s="12">
        <v>856</v>
      </c>
      <c r="D143" s="12">
        <v>856</v>
      </c>
      <c r="E143" s="13" t="s">
        <v>17</v>
      </c>
      <c r="F143" s="14" t="str">
        <f t="shared" ref="F143:F155" si="6">G143 &amp; " เสนอราคา " &amp; TEXT(H143,"#,##0.00") &amp; " บาท "</f>
        <v xml:space="preserve">ห้างหุ้นส่วนจำกัด ใต้ฟ้า ซิตี้ เสนอราคา 856.00 บาท </v>
      </c>
      <c r="G143" s="15" t="s">
        <v>141</v>
      </c>
      <c r="H143" s="12">
        <v>856</v>
      </c>
      <c r="I143" s="13" t="s">
        <v>19</v>
      </c>
      <c r="J143" s="13" t="s">
        <v>427</v>
      </c>
      <c r="K143" s="16">
        <v>244399</v>
      </c>
    </row>
    <row r="144" spans="1:19" ht="80.099999999999994" customHeight="1">
      <c r="A144" s="22">
        <v>138</v>
      </c>
      <c r="B144" s="11" t="s">
        <v>127</v>
      </c>
      <c r="C144" s="12">
        <v>13800</v>
      </c>
      <c r="D144" s="12">
        <v>13800</v>
      </c>
      <c r="E144" s="13" t="s">
        <v>17</v>
      </c>
      <c r="F144" s="14" t="str">
        <f t="shared" si="6"/>
        <v xml:space="preserve">ห้างหุ้นส่วนจำกัด โอเค เด็นทัล ซัพพลาย กรุ๊ป เสนอราคา 13,800.00 บาท </v>
      </c>
      <c r="G144" s="15" t="s">
        <v>419</v>
      </c>
      <c r="H144" s="12">
        <v>13800</v>
      </c>
      <c r="I144" s="13" t="s">
        <v>19</v>
      </c>
      <c r="J144" s="13" t="s">
        <v>428</v>
      </c>
      <c r="K144" s="16">
        <v>244399</v>
      </c>
    </row>
    <row r="145" spans="1:11" ht="80.099999999999994" customHeight="1">
      <c r="A145" s="10">
        <v>139</v>
      </c>
      <c r="B145" s="11" t="s">
        <v>429</v>
      </c>
      <c r="C145" s="12">
        <v>98640</v>
      </c>
      <c r="D145" s="12">
        <v>98640</v>
      </c>
      <c r="E145" s="13" t="s">
        <v>17</v>
      </c>
      <c r="F145" s="14" t="str">
        <f t="shared" si="6"/>
        <v xml:space="preserve">บริษัท ซีพีเอฟ (ประเทศไทย) จำกัด (มหาชน) เสนอราคา 98,640.00 บาท </v>
      </c>
      <c r="G145" s="15" t="s">
        <v>69</v>
      </c>
      <c r="H145" s="12">
        <v>98640</v>
      </c>
      <c r="I145" s="13" t="s">
        <v>19</v>
      </c>
      <c r="J145" s="13" t="s">
        <v>430</v>
      </c>
      <c r="K145" s="16">
        <v>244399</v>
      </c>
    </row>
    <row r="146" spans="1:11" ht="80.099999999999994" customHeight="1">
      <c r="A146" s="10">
        <v>140</v>
      </c>
      <c r="B146" s="11" t="s">
        <v>431</v>
      </c>
      <c r="C146" s="12">
        <v>1712</v>
      </c>
      <c r="D146" s="12">
        <v>1712</v>
      </c>
      <c r="E146" s="13" t="s">
        <v>17</v>
      </c>
      <c r="F146" s="14" t="str">
        <f t="shared" si="6"/>
        <v xml:space="preserve">ห้างหุ้นส่วนจำกัด ใต้ฟ้า ซิตี้ เสนอราคา 1,712.00 บาท </v>
      </c>
      <c r="G146" s="15" t="s">
        <v>141</v>
      </c>
      <c r="H146" s="12">
        <v>1712</v>
      </c>
      <c r="I146" s="13" t="s">
        <v>19</v>
      </c>
      <c r="J146" s="13" t="s">
        <v>432</v>
      </c>
      <c r="K146" s="16">
        <v>244399</v>
      </c>
    </row>
    <row r="147" spans="1:11" ht="80.099999999999994" customHeight="1">
      <c r="A147" s="22">
        <v>141</v>
      </c>
      <c r="B147" s="11" t="s">
        <v>433</v>
      </c>
      <c r="C147" s="12">
        <v>1450</v>
      </c>
      <c r="D147" s="12">
        <v>1450</v>
      </c>
      <c r="E147" s="13" t="s">
        <v>17</v>
      </c>
      <c r="F147" s="14" t="str">
        <f t="shared" si="6"/>
        <v xml:space="preserve">ห้างหุ้นส่วนจำกัด โชคเอี่ยมศิริ ทรานสปอร์ต เสนอราคา 1,450.00 บาท </v>
      </c>
      <c r="G147" s="15" t="s">
        <v>196</v>
      </c>
      <c r="H147" s="12">
        <v>1450</v>
      </c>
      <c r="I147" s="13" t="s">
        <v>19</v>
      </c>
      <c r="J147" s="13" t="s">
        <v>434</v>
      </c>
      <c r="K147" s="16">
        <v>244399</v>
      </c>
    </row>
    <row r="148" spans="1:11" ht="80.099999999999994" customHeight="1">
      <c r="A148" s="10">
        <v>142</v>
      </c>
      <c r="B148" s="11" t="s">
        <v>435</v>
      </c>
      <c r="C148" s="12">
        <v>3210</v>
      </c>
      <c r="D148" s="12">
        <v>3210</v>
      </c>
      <c r="E148" s="13" t="s">
        <v>17</v>
      </c>
      <c r="F148" s="14" t="str">
        <f t="shared" si="6"/>
        <v xml:space="preserve">บริษัท กิตติเชษฐ์ เอสพีอาร์ จำกัด เสนอราคา 3,210.00 บาท </v>
      </c>
      <c r="G148" s="15" t="s">
        <v>436</v>
      </c>
      <c r="H148" s="12">
        <v>3210</v>
      </c>
      <c r="I148" s="13" t="s">
        <v>19</v>
      </c>
      <c r="J148" s="13" t="s">
        <v>437</v>
      </c>
      <c r="K148" s="16">
        <v>244399</v>
      </c>
    </row>
    <row r="149" spans="1:11" ht="80.099999999999994" customHeight="1">
      <c r="A149" s="10">
        <v>143</v>
      </c>
      <c r="B149" s="11" t="s">
        <v>438</v>
      </c>
      <c r="C149" s="12">
        <v>217143</v>
      </c>
      <c r="D149" s="12">
        <v>217143</v>
      </c>
      <c r="E149" s="13" t="s">
        <v>17</v>
      </c>
      <c r="F149" s="14" t="str">
        <f t="shared" si="6"/>
        <v xml:space="preserve">บริษัท เอทีเอ็มซี จำกัด เสนอราคา 217,143.00 บาท </v>
      </c>
      <c r="G149" s="15" t="s">
        <v>113</v>
      </c>
      <c r="H149" s="12">
        <v>217143</v>
      </c>
      <c r="I149" s="13" t="s">
        <v>19</v>
      </c>
      <c r="J149" s="13" t="s">
        <v>439</v>
      </c>
      <c r="K149" s="16">
        <v>244400</v>
      </c>
    </row>
    <row r="150" spans="1:11" ht="80.099999999999994" customHeight="1">
      <c r="A150" s="22">
        <v>144</v>
      </c>
      <c r="B150" s="11" t="s">
        <v>440</v>
      </c>
      <c r="C150" s="12">
        <v>33075</v>
      </c>
      <c r="D150" s="12">
        <v>33075</v>
      </c>
      <c r="E150" s="13" t="s">
        <v>17</v>
      </c>
      <c r="F150" s="14" t="str">
        <f t="shared" si="6"/>
        <v xml:space="preserve">บริษัท แอร์ ลิควิด(ประเทศไทย) จำกัด เสนอราคา 33,075.00 บาท </v>
      </c>
      <c r="G150" s="15" t="s">
        <v>104</v>
      </c>
      <c r="H150" s="12">
        <v>33075</v>
      </c>
      <c r="I150" s="13" t="s">
        <v>19</v>
      </c>
      <c r="J150" s="13" t="s">
        <v>441</v>
      </c>
      <c r="K150" s="16">
        <v>244400</v>
      </c>
    </row>
    <row r="151" spans="1:11" ht="80.099999999999994" customHeight="1">
      <c r="A151" s="10">
        <v>145</v>
      </c>
      <c r="B151" s="11" t="s">
        <v>442</v>
      </c>
      <c r="C151" s="12">
        <v>3560</v>
      </c>
      <c r="D151" s="12">
        <v>3560</v>
      </c>
      <c r="E151" s="13" t="s">
        <v>17</v>
      </c>
      <c r="F151" s="14" t="str">
        <f t="shared" si="6"/>
        <v xml:space="preserve">บริษัท แอคคอร์ด คอร์ปอเรชั่น จำกัด เสนอราคา 3,560.00 บาท </v>
      </c>
      <c r="G151" s="15" t="s">
        <v>443</v>
      </c>
      <c r="H151" s="12">
        <v>3560</v>
      </c>
      <c r="I151" s="13" t="s">
        <v>19</v>
      </c>
      <c r="J151" s="13" t="s">
        <v>444</v>
      </c>
      <c r="K151" s="16">
        <v>244400</v>
      </c>
    </row>
    <row r="152" spans="1:11" ht="80.099999999999994" customHeight="1">
      <c r="A152" s="10">
        <v>146</v>
      </c>
      <c r="B152" s="11" t="s">
        <v>445</v>
      </c>
      <c r="C152" s="12">
        <v>27000</v>
      </c>
      <c r="D152" s="12">
        <v>27000</v>
      </c>
      <c r="E152" s="13" t="s">
        <v>17</v>
      </c>
      <c r="F152" s="14" t="str">
        <f t="shared" si="6"/>
        <v xml:space="preserve">ร้าน จูนมิวสิคแอนด์เอนเตอร์เทน เสนอราคา 27,000.00 บาท </v>
      </c>
      <c r="G152" s="15" t="s">
        <v>446</v>
      </c>
      <c r="H152" s="12">
        <v>27000</v>
      </c>
      <c r="I152" s="13" t="s">
        <v>19</v>
      </c>
      <c r="J152" s="13" t="s">
        <v>447</v>
      </c>
      <c r="K152" s="16">
        <v>244400</v>
      </c>
    </row>
    <row r="153" spans="1:11" ht="80.099999999999994" customHeight="1">
      <c r="A153" s="22">
        <v>147</v>
      </c>
      <c r="B153" s="11" t="s">
        <v>448</v>
      </c>
      <c r="C153" s="12">
        <v>20699.150000000001</v>
      </c>
      <c r="D153" s="12">
        <v>20699.150000000001</v>
      </c>
      <c r="E153" s="13" t="s">
        <v>17</v>
      </c>
      <c r="F153" s="14" t="str">
        <f t="shared" si="6"/>
        <v xml:space="preserve">บริษัท โตโยต้าเขาใหญ่ จำกัด เสนอราคา 20,699.15 บาท </v>
      </c>
      <c r="G153" s="15" t="s">
        <v>301</v>
      </c>
      <c r="H153" s="12">
        <v>20699.150000000001</v>
      </c>
      <c r="I153" s="13" t="s">
        <v>19</v>
      </c>
      <c r="J153" s="13" t="s">
        <v>449</v>
      </c>
      <c r="K153" s="16">
        <v>244400</v>
      </c>
    </row>
    <row r="154" spans="1:11" ht="80.099999999999994" customHeight="1">
      <c r="A154" s="10">
        <v>148</v>
      </c>
      <c r="B154" s="11" t="s">
        <v>450</v>
      </c>
      <c r="C154" s="12">
        <v>2750</v>
      </c>
      <c r="D154" s="12">
        <v>2750</v>
      </c>
      <c r="E154" s="13" t="s">
        <v>17</v>
      </c>
      <c r="F154" s="14" t="str">
        <f t="shared" si="6"/>
        <v xml:space="preserve">ร้าน เมืองทองยางยนต์ เสนอราคา 2,750.00 บาท </v>
      </c>
      <c r="G154" s="15" t="s">
        <v>451</v>
      </c>
      <c r="H154" s="12">
        <v>2750</v>
      </c>
      <c r="I154" s="13" t="s">
        <v>19</v>
      </c>
      <c r="J154" s="13" t="s">
        <v>452</v>
      </c>
      <c r="K154" s="16">
        <v>244400</v>
      </c>
    </row>
    <row r="155" spans="1:11" ht="80.099999999999994" customHeight="1">
      <c r="A155" s="10">
        <v>149</v>
      </c>
      <c r="B155" s="11" t="s">
        <v>453</v>
      </c>
      <c r="C155" s="12">
        <v>7286.7</v>
      </c>
      <c r="D155" s="12">
        <v>7286.7</v>
      </c>
      <c r="E155" s="13" t="s">
        <v>17</v>
      </c>
      <c r="F155" s="14" t="str">
        <f t="shared" si="6"/>
        <v xml:space="preserve">บริษัท อิตัลมาร์ (ประเทศไทย) จำกัด เสนอราคา 7,286.70 บาท </v>
      </c>
      <c r="G155" s="15" t="s">
        <v>29</v>
      </c>
      <c r="H155" s="12">
        <v>7286.7</v>
      </c>
      <c r="I155" s="13" t="s">
        <v>19</v>
      </c>
      <c r="J155" s="13" t="s">
        <v>454</v>
      </c>
      <c r="K155" s="16">
        <v>244400</v>
      </c>
    </row>
    <row r="156" spans="1:11" ht="80.099999999999994" customHeight="1">
      <c r="A156" s="22">
        <v>150</v>
      </c>
      <c r="B156" s="11" t="s">
        <v>455</v>
      </c>
      <c r="C156" s="12">
        <v>27490</v>
      </c>
      <c r="D156" s="12">
        <v>27490</v>
      </c>
      <c r="E156" s="13" t="s">
        <v>17</v>
      </c>
      <c r="F156" s="14" t="s">
        <v>456</v>
      </c>
      <c r="G156" s="15" t="s">
        <v>110</v>
      </c>
      <c r="H156" s="12">
        <v>27490</v>
      </c>
      <c r="I156" s="13" t="s">
        <v>19</v>
      </c>
      <c r="J156" s="13" t="s">
        <v>457</v>
      </c>
      <c r="K156" s="16">
        <v>244400</v>
      </c>
    </row>
    <row r="157" spans="1:11" ht="80.099999999999994" customHeight="1">
      <c r="A157" s="10">
        <v>151</v>
      </c>
      <c r="B157" s="11" t="s">
        <v>458</v>
      </c>
      <c r="C157" s="12">
        <v>9000</v>
      </c>
      <c r="D157" s="12">
        <v>9000</v>
      </c>
      <c r="E157" s="13" t="s">
        <v>17</v>
      </c>
      <c r="F157" s="14" t="s">
        <v>459</v>
      </c>
      <c r="G157" s="15" t="s">
        <v>460</v>
      </c>
      <c r="H157" s="12">
        <v>7864.5</v>
      </c>
      <c r="I157" s="13" t="s">
        <v>19</v>
      </c>
      <c r="J157" s="13" t="s">
        <v>461</v>
      </c>
      <c r="K157" s="16">
        <v>244400</v>
      </c>
    </row>
    <row r="158" spans="1:11" ht="80.099999999999994" customHeight="1">
      <c r="A158" s="10">
        <v>152</v>
      </c>
      <c r="B158" s="11" t="s">
        <v>462</v>
      </c>
      <c r="C158" s="12">
        <v>31886</v>
      </c>
      <c r="D158" s="12">
        <v>31886</v>
      </c>
      <c r="E158" s="13" t="s">
        <v>17</v>
      </c>
      <c r="F158" s="14" t="str">
        <f>G158 &amp; " เสนอราคา " &amp; TEXT(H158,"#,##0.00") &amp; " บาท "</f>
        <v xml:space="preserve">บริษัท สยาม วอเตอร์ เฟลม จำกัด เสนอราคา 31,886.00 บาท </v>
      </c>
      <c r="G158" s="15" t="s">
        <v>463</v>
      </c>
      <c r="H158" s="12">
        <v>31886</v>
      </c>
      <c r="I158" s="13" t="s">
        <v>19</v>
      </c>
      <c r="J158" s="13" t="s">
        <v>464</v>
      </c>
      <c r="K158" s="16">
        <v>244400</v>
      </c>
    </row>
    <row r="159" spans="1:11" ht="80.099999999999994" customHeight="1">
      <c r="A159" s="22">
        <v>153</v>
      </c>
      <c r="B159" s="11" t="s">
        <v>465</v>
      </c>
      <c r="C159" s="12">
        <v>9680</v>
      </c>
      <c r="D159" s="12">
        <v>9680</v>
      </c>
      <c r="E159" s="13" t="s">
        <v>17</v>
      </c>
      <c r="F159" s="14" t="str">
        <f>G159 &amp; " เสนอราคา " &amp; TEXT(H159,"#,##0.00") &amp; " บาท "</f>
        <v xml:space="preserve">ห้างหุ้นส่วนจำกัด ไทยรัตน์วัสดุภัณฑ์ (1997) เสนอราคา 9,510.00 บาท </v>
      </c>
      <c r="G159" s="15" t="s">
        <v>76</v>
      </c>
      <c r="H159" s="12">
        <v>9510</v>
      </c>
      <c r="I159" s="13" t="s">
        <v>19</v>
      </c>
      <c r="J159" s="13" t="s">
        <v>466</v>
      </c>
      <c r="K159" s="16">
        <v>244400</v>
      </c>
    </row>
    <row r="160" spans="1:11" ht="80.099999999999994" customHeight="1">
      <c r="A160" s="10">
        <v>154</v>
      </c>
      <c r="B160" s="11" t="s">
        <v>467</v>
      </c>
      <c r="C160" s="12">
        <v>8094.15</v>
      </c>
      <c r="D160" s="12">
        <v>8094.15</v>
      </c>
      <c r="E160" s="13" t="s">
        <v>17</v>
      </c>
      <c r="F160" s="14" t="str">
        <f>G160 &amp; " เสนอราคา " &amp; TEXT(H160,"#,##0.00") &amp; " บาท "</f>
        <v xml:space="preserve">บริษัท โกลบอล ไซแอนติฟิค จำกัด เสนอราคา 8,094.15 บาท </v>
      </c>
      <c r="G160" s="15" t="s">
        <v>116</v>
      </c>
      <c r="H160" s="12">
        <v>8094.15</v>
      </c>
      <c r="I160" s="13" t="s">
        <v>19</v>
      </c>
      <c r="J160" s="13" t="s">
        <v>468</v>
      </c>
      <c r="K160" s="16">
        <v>244400</v>
      </c>
    </row>
    <row r="161" spans="1:11" ht="80.099999999999994" customHeight="1">
      <c r="A161" s="10">
        <v>155</v>
      </c>
      <c r="B161" s="11" t="s">
        <v>469</v>
      </c>
      <c r="C161" s="12">
        <v>6862</v>
      </c>
      <c r="D161" s="12">
        <v>6862</v>
      </c>
      <c r="E161" s="13" t="s">
        <v>17</v>
      </c>
      <c r="F161" s="14" t="str">
        <f>G161 &amp; " เสนอราคา " &amp; TEXT(H161,"#,##0.00") &amp; " บาท "</f>
        <v xml:space="preserve">ห้างหุ้นส่วนจำกัด ไทยรัตน์วัสดุภัณฑ์ (1997) เสนอราคา 6,532.00 บาท </v>
      </c>
      <c r="G161" s="15" t="s">
        <v>76</v>
      </c>
      <c r="H161" s="12">
        <v>6532</v>
      </c>
      <c r="I161" s="13" t="s">
        <v>19</v>
      </c>
      <c r="J161" s="13" t="s">
        <v>470</v>
      </c>
      <c r="K161" s="16">
        <v>244400</v>
      </c>
    </row>
    <row r="162" spans="1:11" ht="80.099999999999994" customHeight="1">
      <c r="A162" s="22">
        <v>156</v>
      </c>
      <c r="B162" s="17" t="s">
        <v>471</v>
      </c>
      <c r="C162" s="18">
        <v>4280</v>
      </c>
      <c r="D162" s="18">
        <v>4280</v>
      </c>
      <c r="E162" s="19" t="s">
        <v>17</v>
      </c>
      <c r="F162" s="20" t="s">
        <v>472</v>
      </c>
      <c r="G162" s="20" t="s">
        <v>473</v>
      </c>
      <c r="H162" s="18">
        <v>4280</v>
      </c>
      <c r="I162" s="19" t="s">
        <v>19</v>
      </c>
      <c r="J162" s="19" t="s">
        <v>474</v>
      </c>
      <c r="K162" s="21">
        <v>244403</v>
      </c>
    </row>
    <row r="163" spans="1:11" ht="80.099999999999994" customHeight="1">
      <c r="A163" s="10">
        <v>157</v>
      </c>
      <c r="B163" s="17" t="s">
        <v>475</v>
      </c>
      <c r="C163" s="18">
        <v>2000</v>
      </c>
      <c r="D163" s="18">
        <v>1187.5</v>
      </c>
      <c r="E163" s="19" t="s">
        <v>17</v>
      </c>
      <c r="F163" s="20" t="s">
        <v>476</v>
      </c>
      <c r="G163" s="20" t="s">
        <v>477</v>
      </c>
      <c r="H163" s="18">
        <v>2000</v>
      </c>
      <c r="I163" s="19" t="s">
        <v>19</v>
      </c>
      <c r="J163" s="19" t="s">
        <v>478</v>
      </c>
      <c r="K163" s="21">
        <v>244403</v>
      </c>
    </row>
    <row r="164" spans="1:11" ht="80.099999999999994" customHeight="1">
      <c r="A164" s="10">
        <v>158</v>
      </c>
      <c r="B164" s="17" t="s">
        <v>127</v>
      </c>
      <c r="C164" s="18">
        <v>23668.400000000001</v>
      </c>
      <c r="D164" s="18">
        <v>23668.400000000001</v>
      </c>
      <c r="E164" s="19" t="s">
        <v>17</v>
      </c>
      <c r="F164" s="20" t="s">
        <v>479</v>
      </c>
      <c r="G164" s="20" t="s">
        <v>49</v>
      </c>
      <c r="H164" s="18">
        <v>23668.400000000001</v>
      </c>
      <c r="I164" s="19" t="s">
        <v>19</v>
      </c>
      <c r="J164" s="19" t="s">
        <v>480</v>
      </c>
      <c r="K164" s="21">
        <v>244403</v>
      </c>
    </row>
    <row r="165" spans="1:11" ht="80.099999999999994" customHeight="1">
      <c r="A165" s="22">
        <v>159</v>
      </c>
      <c r="B165" s="11" t="s">
        <v>481</v>
      </c>
      <c r="C165" s="12">
        <v>258750</v>
      </c>
      <c r="D165" s="12">
        <v>258750</v>
      </c>
      <c r="E165" s="13" t="s">
        <v>17</v>
      </c>
      <c r="F165" s="14" t="str">
        <f>G165 &amp; " เสนอราคา " &amp; TEXT(H165,"#,##0.00") &amp; " บาท "</f>
        <v xml:space="preserve">ห้างหุ้นส่วนจำกัด เอ.ที. แมชชีนเนอร์รี่ แอนด์ ซัพพลาย เสนอราคา 258,750.00 บาท </v>
      </c>
      <c r="G165" s="15" t="s">
        <v>482</v>
      </c>
      <c r="H165" s="12">
        <v>258750</v>
      </c>
      <c r="I165" s="13" t="s">
        <v>19</v>
      </c>
      <c r="J165" s="13" t="s">
        <v>483</v>
      </c>
      <c r="K165" s="16">
        <v>244403</v>
      </c>
    </row>
    <row r="166" spans="1:11" ht="80.099999999999994" customHeight="1">
      <c r="A166" s="10">
        <v>160</v>
      </c>
      <c r="B166" s="11" t="s">
        <v>484</v>
      </c>
      <c r="C166" s="12">
        <v>27820</v>
      </c>
      <c r="D166" s="12">
        <v>27820</v>
      </c>
      <c r="E166" s="13" t="s">
        <v>17</v>
      </c>
      <c r="F166" s="14" t="s">
        <v>485</v>
      </c>
      <c r="G166" s="15" t="s">
        <v>486</v>
      </c>
      <c r="H166" s="12">
        <v>27820</v>
      </c>
      <c r="I166" s="13" t="s">
        <v>19</v>
      </c>
      <c r="J166" s="13" t="s">
        <v>487</v>
      </c>
      <c r="K166" s="16">
        <v>244403</v>
      </c>
    </row>
    <row r="167" spans="1:11" ht="80.099999999999994" customHeight="1">
      <c r="A167" s="10">
        <v>161</v>
      </c>
      <c r="B167" s="11" t="s">
        <v>488</v>
      </c>
      <c r="C167" s="12">
        <v>39001.5</v>
      </c>
      <c r="D167" s="12">
        <v>39001.5</v>
      </c>
      <c r="E167" s="13" t="s">
        <v>17</v>
      </c>
      <c r="F167" s="14" t="str">
        <f t="shared" ref="F167:F173" si="7">G167 &amp; " เสนอราคา " &amp; TEXT(H167,"#,##0.00") &amp; " บาท "</f>
        <v xml:space="preserve">บริษัท บิ๊ก แกรนด์ กรุ๊ป จำกัด เสนอราคา 39,001.50 บาท </v>
      </c>
      <c r="G167" s="15" t="s">
        <v>489</v>
      </c>
      <c r="H167" s="12">
        <v>39001.5</v>
      </c>
      <c r="I167" s="13" t="s">
        <v>19</v>
      </c>
      <c r="J167" s="13" t="s">
        <v>490</v>
      </c>
      <c r="K167" s="16">
        <v>244403</v>
      </c>
    </row>
    <row r="168" spans="1:11" ht="80.099999999999994" customHeight="1">
      <c r="A168" s="22">
        <v>162</v>
      </c>
      <c r="B168" s="11" t="s">
        <v>491</v>
      </c>
      <c r="C168" s="12">
        <v>9500</v>
      </c>
      <c r="D168" s="12">
        <v>9500</v>
      </c>
      <c r="E168" s="13" t="s">
        <v>17</v>
      </c>
      <c r="F168" s="14" t="str">
        <f t="shared" si="7"/>
        <v xml:space="preserve">https://www.spatial.io เสนอราคา 9,500.00 บาท </v>
      </c>
      <c r="G168" s="15" t="s">
        <v>492</v>
      </c>
      <c r="H168" s="12">
        <v>9500</v>
      </c>
      <c r="I168" s="13" t="s">
        <v>19</v>
      </c>
      <c r="J168" s="13" t="s">
        <v>493</v>
      </c>
      <c r="K168" s="37">
        <v>244403</v>
      </c>
    </row>
    <row r="169" spans="1:11" ht="80.099999999999994" customHeight="1">
      <c r="A169" s="10">
        <v>163</v>
      </c>
      <c r="B169" s="11" t="s">
        <v>494</v>
      </c>
      <c r="C169" s="12">
        <v>20062.5</v>
      </c>
      <c r="D169" s="12">
        <v>20062.5</v>
      </c>
      <c r="E169" s="13" t="s">
        <v>17</v>
      </c>
      <c r="F169" s="14" t="str">
        <f t="shared" si="7"/>
        <v xml:space="preserve">ห้างหุ้นส่วนจำกัด ที.เอ.เคมิคอล เสนอราคา 20,062.50 บาท </v>
      </c>
      <c r="G169" s="15" t="s">
        <v>495</v>
      </c>
      <c r="H169" s="12">
        <v>20062.5</v>
      </c>
      <c r="I169" s="13" t="s">
        <v>19</v>
      </c>
      <c r="J169" s="13" t="s">
        <v>496</v>
      </c>
      <c r="K169" s="16">
        <v>244404</v>
      </c>
    </row>
    <row r="170" spans="1:11" ht="80.099999999999994" customHeight="1">
      <c r="A170" s="10">
        <v>164</v>
      </c>
      <c r="B170" s="11" t="s">
        <v>154</v>
      </c>
      <c r="C170" s="12">
        <v>5350</v>
      </c>
      <c r="D170" s="12">
        <v>5350</v>
      </c>
      <c r="E170" s="13" t="s">
        <v>17</v>
      </c>
      <c r="F170" s="14" t="str">
        <f t="shared" si="7"/>
        <v xml:space="preserve">บริษัท เอส.เอ. (ขอนแก่น) จำกัด เสนอราคา 5,350.00 บาท </v>
      </c>
      <c r="G170" s="15" t="s">
        <v>497</v>
      </c>
      <c r="H170" s="12">
        <v>5350</v>
      </c>
      <c r="I170" s="13" t="s">
        <v>19</v>
      </c>
      <c r="J170" s="13" t="s">
        <v>498</v>
      </c>
      <c r="K170" s="16">
        <v>244404</v>
      </c>
    </row>
    <row r="171" spans="1:11" ht="80.099999999999994" customHeight="1">
      <c r="A171" s="22">
        <v>165</v>
      </c>
      <c r="B171" s="11" t="s">
        <v>499</v>
      </c>
      <c r="C171" s="12">
        <v>2864</v>
      </c>
      <c r="D171" s="12">
        <v>2864</v>
      </c>
      <c r="E171" s="13" t="s">
        <v>17</v>
      </c>
      <c r="F171" s="14" t="str">
        <f t="shared" si="7"/>
        <v xml:space="preserve">บริษัท เมกะ โอห์ม เทคโนโลยี จำกัด เสนอราคา 22,664.00 บาท </v>
      </c>
      <c r="G171" s="15" t="s">
        <v>45</v>
      </c>
      <c r="H171" s="12">
        <v>22664</v>
      </c>
      <c r="I171" s="13" t="s">
        <v>19</v>
      </c>
      <c r="J171" s="13" t="s">
        <v>500</v>
      </c>
      <c r="K171" s="16">
        <v>244404</v>
      </c>
    </row>
    <row r="172" spans="1:11" ht="80.099999999999994" customHeight="1">
      <c r="A172" s="10">
        <v>166</v>
      </c>
      <c r="B172" s="11" t="s">
        <v>501</v>
      </c>
      <c r="C172" s="12">
        <v>5475</v>
      </c>
      <c r="D172" s="12">
        <v>5475</v>
      </c>
      <c r="E172" s="13" t="s">
        <v>17</v>
      </c>
      <c r="F172" s="14" t="str">
        <f t="shared" si="7"/>
        <v xml:space="preserve">บริษัท โกลบอล ไซแอนติฟิค จำกัด เสนอราคา 5,475.00 บาท </v>
      </c>
      <c r="G172" s="15" t="s">
        <v>116</v>
      </c>
      <c r="H172" s="12">
        <v>5475</v>
      </c>
      <c r="I172" s="13" t="s">
        <v>19</v>
      </c>
      <c r="J172" s="13" t="s">
        <v>502</v>
      </c>
      <c r="K172" s="16">
        <v>244404</v>
      </c>
    </row>
    <row r="173" spans="1:11" ht="80.099999999999994" customHeight="1">
      <c r="A173" s="10">
        <v>167</v>
      </c>
      <c r="B173" s="11" t="s">
        <v>503</v>
      </c>
      <c r="C173" s="12">
        <v>39991.81</v>
      </c>
      <c r="D173" s="12">
        <v>39991.81</v>
      </c>
      <c r="E173" s="13" t="s">
        <v>17</v>
      </c>
      <c r="F173" s="14" t="str">
        <f t="shared" si="7"/>
        <v xml:space="preserve">บริษัท ดีเคเอสเอช เทคโนโลยี จำกัด เสนอราคา 37,883.04 บาท </v>
      </c>
      <c r="G173" s="15" t="s">
        <v>504</v>
      </c>
      <c r="H173" s="12">
        <v>37883.040000000001</v>
      </c>
      <c r="I173" s="13" t="s">
        <v>19</v>
      </c>
      <c r="J173" s="13" t="s">
        <v>505</v>
      </c>
      <c r="K173" s="16">
        <v>244404</v>
      </c>
    </row>
    <row r="174" spans="1:11" ht="80.099999999999994" customHeight="1">
      <c r="A174" s="22">
        <v>168</v>
      </c>
      <c r="B174" s="17" t="s">
        <v>506</v>
      </c>
      <c r="C174" s="18">
        <v>66548.649999999994</v>
      </c>
      <c r="D174" s="18">
        <v>66548.649999999994</v>
      </c>
      <c r="E174" s="19" t="s">
        <v>17</v>
      </c>
      <c r="F174" s="20" t="s">
        <v>507</v>
      </c>
      <c r="G174" s="20" t="s">
        <v>269</v>
      </c>
      <c r="H174" s="18">
        <v>66548.649999999994</v>
      </c>
      <c r="I174" s="19" t="s">
        <v>19</v>
      </c>
      <c r="J174" s="19" t="s">
        <v>508</v>
      </c>
      <c r="K174" s="21">
        <v>244404</v>
      </c>
    </row>
    <row r="175" spans="1:11" ht="80.099999999999994" customHeight="1">
      <c r="A175" s="10">
        <v>169</v>
      </c>
      <c r="B175" s="11" t="s">
        <v>509</v>
      </c>
      <c r="C175" s="12">
        <v>15000</v>
      </c>
      <c r="D175" s="12">
        <v>12500</v>
      </c>
      <c r="E175" s="13" t="s">
        <v>17</v>
      </c>
      <c r="F175" s="14" t="str">
        <f t="shared" ref="F175:F199" si="8">G175 &amp; " เสนอราคา " &amp; TEXT(H175,"#,##0.00") &amp; " บาท "</f>
        <v xml:space="preserve">ห้างหุ้นส่วนจำกัด ขวัญชัย อิเล็คทริค แอนด์ไลท์ติ้ง เสนอราคา 10,900.00 บาท </v>
      </c>
      <c r="G175" s="15" t="s">
        <v>510</v>
      </c>
      <c r="H175" s="12">
        <v>10900</v>
      </c>
      <c r="I175" s="13" t="s">
        <v>19</v>
      </c>
      <c r="J175" s="13" t="s">
        <v>511</v>
      </c>
      <c r="K175" s="16">
        <v>244404</v>
      </c>
    </row>
    <row r="176" spans="1:11" ht="80.099999999999994" customHeight="1">
      <c r="A176" s="10">
        <v>170</v>
      </c>
      <c r="B176" s="11" t="s">
        <v>512</v>
      </c>
      <c r="C176" s="12">
        <v>7704</v>
      </c>
      <c r="D176" s="12">
        <v>7704</v>
      </c>
      <c r="E176" s="13" t="s">
        <v>17</v>
      </c>
      <c r="F176" s="14" t="str">
        <f t="shared" si="8"/>
        <v xml:space="preserve">บริษัท โดม คอร์ปอเรชั่น จำกัด เสนอราคา 7,704.00 บาท </v>
      </c>
      <c r="G176" s="15" t="s">
        <v>513</v>
      </c>
      <c r="H176" s="12">
        <v>7704</v>
      </c>
      <c r="I176" s="13" t="s">
        <v>19</v>
      </c>
      <c r="J176" s="13" t="s">
        <v>514</v>
      </c>
      <c r="K176" s="16">
        <v>244404</v>
      </c>
    </row>
    <row r="177" spans="1:11" ht="80.099999999999994" customHeight="1">
      <c r="A177" s="22">
        <v>171</v>
      </c>
      <c r="B177" s="11" t="s">
        <v>515</v>
      </c>
      <c r="C177" s="12">
        <v>8385</v>
      </c>
      <c r="D177" s="12">
        <v>8385</v>
      </c>
      <c r="E177" s="13" t="s">
        <v>17</v>
      </c>
      <c r="F177" s="14" t="str">
        <f t="shared" si="8"/>
        <v xml:space="preserve">ร้าน สุรนารี เครื่องเขียน เสนอราคา 8,385.00 บาท </v>
      </c>
      <c r="G177" s="15" t="s">
        <v>226</v>
      </c>
      <c r="H177" s="12">
        <v>8385</v>
      </c>
      <c r="I177" s="13" t="s">
        <v>19</v>
      </c>
      <c r="J177" s="13" t="s">
        <v>516</v>
      </c>
      <c r="K177" s="16">
        <v>244404</v>
      </c>
    </row>
    <row r="178" spans="1:11" ht="80.099999999999994" customHeight="1">
      <c r="A178" s="10">
        <v>172</v>
      </c>
      <c r="B178" s="11" t="s">
        <v>517</v>
      </c>
      <c r="C178" s="12">
        <v>11700</v>
      </c>
      <c r="D178" s="12">
        <v>11700</v>
      </c>
      <c r="E178" s="13" t="s">
        <v>17</v>
      </c>
      <c r="F178" s="14" t="str">
        <f t="shared" si="8"/>
        <v xml:space="preserve">บริษัท พี บลิค จำกัด เสนอราคา 11,700.00 บาท </v>
      </c>
      <c r="G178" s="15" t="s">
        <v>518</v>
      </c>
      <c r="H178" s="12">
        <v>11700</v>
      </c>
      <c r="I178" s="13" t="s">
        <v>19</v>
      </c>
      <c r="J178" s="13" t="s">
        <v>519</v>
      </c>
      <c r="K178" s="16">
        <v>244404</v>
      </c>
    </row>
    <row r="179" spans="1:11" ht="80.099999999999994" customHeight="1">
      <c r="A179" s="10">
        <v>173</v>
      </c>
      <c r="B179" s="11" t="s">
        <v>520</v>
      </c>
      <c r="C179" s="12">
        <v>50000</v>
      </c>
      <c r="D179" s="12">
        <v>47500</v>
      </c>
      <c r="E179" s="13" t="s">
        <v>17</v>
      </c>
      <c r="F179" s="14" t="str">
        <f t="shared" si="8"/>
        <v xml:space="preserve">ห้างหุ้นส่วนจำกัด ขวัญชัย อิเล็คทริค แอนด์ไลท์ติ้ง เสนอราคา 34,500.00 บาท </v>
      </c>
      <c r="G179" s="15" t="s">
        <v>510</v>
      </c>
      <c r="H179" s="12">
        <v>34500</v>
      </c>
      <c r="I179" s="13" t="s">
        <v>19</v>
      </c>
      <c r="J179" s="13" t="s">
        <v>521</v>
      </c>
      <c r="K179" s="16">
        <v>244404</v>
      </c>
    </row>
    <row r="180" spans="1:11" ht="80.099999999999994" customHeight="1">
      <c r="A180" s="22">
        <v>174</v>
      </c>
      <c r="B180" s="11" t="s">
        <v>522</v>
      </c>
      <c r="C180" s="12">
        <v>52980</v>
      </c>
      <c r="D180" s="12">
        <v>52980</v>
      </c>
      <c r="E180" s="13" t="s">
        <v>17</v>
      </c>
      <c r="F180" s="14" t="str">
        <f t="shared" si="8"/>
        <v xml:space="preserve">ห้างหุ้นส่วนจำกัด ทองเจริญผล 2024 เสนอราคา 14,400.00 บาท </v>
      </c>
      <c r="G180" s="15" t="s">
        <v>523</v>
      </c>
      <c r="H180" s="12">
        <v>14400</v>
      </c>
      <c r="I180" s="13" t="s">
        <v>19</v>
      </c>
      <c r="J180" s="13" t="s">
        <v>524</v>
      </c>
      <c r="K180" s="16">
        <v>244404</v>
      </c>
    </row>
    <row r="181" spans="1:11" ht="80.099999999999994" customHeight="1">
      <c r="A181" s="10">
        <v>175</v>
      </c>
      <c r="B181" s="11" t="s">
        <v>525</v>
      </c>
      <c r="C181" s="12">
        <v>38000</v>
      </c>
      <c r="D181" s="12">
        <v>38000</v>
      </c>
      <c r="E181" s="13" t="s">
        <v>17</v>
      </c>
      <c r="F181" s="14" t="str">
        <f t="shared" si="8"/>
        <v xml:space="preserve">บริษัท มุ่งมั่น อีเอ็นจี จำกัด เสนอราคา 38,000.00 บาท </v>
      </c>
      <c r="G181" s="15" t="s">
        <v>207</v>
      </c>
      <c r="H181" s="12">
        <v>38000</v>
      </c>
      <c r="I181" s="13" t="s">
        <v>19</v>
      </c>
      <c r="J181" s="13" t="s">
        <v>526</v>
      </c>
      <c r="K181" s="16">
        <v>244404</v>
      </c>
    </row>
    <row r="182" spans="1:11" ht="80.099999999999994" customHeight="1">
      <c r="A182" s="10">
        <v>176</v>
      </c>
      <c r="B182" s="11" t="s">
        <v>527</v>
      </c>
      <c r="C182" s="12">
        <v>8185.5</v>
      </c>
      <c r="D182" s="12">
        <v>8185.5</v>
      </c>
      <c r="E182" s="13" t="s">
        <v>17</v>
      </c>
      <c r="F182" s="14" t="str">
        <f t="shared" si="8"/>
        <v xml:space="preserve">บริษัท ห้องปฏิบัติการกลาง (ประเทศไทย) จำกัด (สาขาขอนแก่น) เสนอราคา 8,185.50 บาท </v>
      </c>
      <c r="G182" s="15" t="s">
        <v>528</v>
      </c>
      <c r="H182" s="12">
        <v>8185.5</v>
      </c>
      <c r="I182" s="13" t="s">
        <v>19</v>
      </c>
      <c r="J182" s="13" t="s">
        <v>529</v>
      </c>
      <c r="K182" s="16">
        <v>244404</v>
      </c>
    </row>
    <row r="183" spans="1:11" ht="80.099999999999994" customHeight="1">
      <c r="A183" s="22">
        <v>177</v>
      </c>
      <c r="B183" s="11" t="s">
        <v>530</v>
      </c>
      <c r="C183" s="12">
        <v>15000</v>
      </c>
      <c r="D183" s="12">
        <v>15000</v>
      </c>
      <c r="E183" s="13" t="s">
        <v>17</v>
      </c>
      <c r="F183" s="14" t="str">
        <f t="shared" si="8"/>
        <v xml:space="preserve">นาย นฤทธิ์ ขามกระโทก เสนอราคา 15,000.00 บาท </v>
      </c>
      <c r="G183" s="15" t="s">
        <v>531</v>
      </c>
      <c r="H183" s="12">
        <v>15000</v>
      </c>
      <c r="I183" s="13" t="s">
        <v>19</v>
      </c>
      <c r="J183" s="13" t="s">
        <v>532</v>
      </c>
      <c r="K183" s="16">
        <v>244404</v>
      </c>
    </row>
    <row r="184" spans="1:11" ht="80.099999999999994" customHeight="1">
      <c r="A184" s="10">
        <v>178</v>
      </c>
      <c r="B184" s="11" t="s">
        <v>533</v>
      </c>
      <c r="C184" s="12">
        <v>640</v>
      </c>
      <c r="D184" s="12">
        <v>640</v>
      </c>
      <c r="E184" s="13" t="s">
        <v>17</v>
      </c>
      <c r="F184" s="14" t="str">
        <f t="shared" si="8"/>
        <v xml:space="preserve">ร้าน สุรนารี เครื่องเขียน เสนอราคา 640.00 บาท </v>
      </c>
      <c r="G184" s="15" t="s">
        <v>226</v>
      </c>
      <c r="H184" s="12">
        <v>640</v>
      </c>
      <c r="I184" s="13" t="s">
        <v>19</v>
      </c>
      <c r="J184" s="13" t="s">
        <v>534</v>
      </c>
      <c r="K184" s="16">
        <v>244404</v>
      </c>
    </row>
    <row r="185" spans="1:11" ht="80.099999999999994" customHeight="1">
      <c r="A185" s="10">
        <v>179</v>
      </c>
      <c r="B185" s="11" t="s">
        <v>535</v>
      </c>
      <c r="C185" s="12">
        <v>6000</v>
      </c>
      <c r="D185" s="12">
        <v>5970.6</v>
      </c>
      <c r="E185" s="13" t="s">
        <v>17</v>
      </c>
      <c r="F185" s="14" t="str">
        <f t="shared" si="8"/>
        <v xml:space="preserve">ห้างหุ้นส่วนจำกัด โคราชค้าป้าย 2016 เสนอราคา 5,970.60 บาท </v>
      </c>
      <c r="G185" s="15" t="s">
        <v>315</v>
      </c>
      <c r="H185" s="12">
        <v>5970.6</v>
      </c>
      <c r="I185" s="13" t="s">
        <v>19</v>
      </c>
      <c r="J185" s="13" t="s">
        <v>536</v>
      </c>
      <c r="K185" s="16">
        <v>244404</v>
      </c>
    </row>
    <row r="186" spans="1:11" ht="80.099999999999994" customHeight="1">
      <c r="A186" s="22">
        <v>180</v>
      </c>
      <c r="B186" s="11" t="s">
        <v>537</v>
      </c>
      <c r="C186" s="12">
        <v>60000</v>
      </c>
      <c r="D186" s="12">
        <v>2864</v>
      </c>
      <c r="E186" s="13" t="s">
        <v>17</v>
      </c>
      <c r="F186" s="14" t="str">
        <f t="shared" si="8"/>
        <v xml:space="preserve">ห้างหุ้นส่วนจำกัด แฟรี่ เฟรมส์ ดีไซน์ เสนอราคา 1,100.00 บาท </v>
      </c>
      <c r="G186" s="15" t="s">
        <v>234</v>
      </c>
      <c r="H186" s="12">
        <v>1100</v>
      </c>
      <c r="I186" s="13" t="s">
        <v>19</v>
      </c>
      <c r="J186" s="13" t="s">
        <v>538</v>
      </c>
      <c r="K186" s="16">
        <v>244404</v>
      </c>
    </row>
    <row r="187" spans="1:11" ht="80.099999999999994" customHeight="1">
      <c r="A187" s="10">
        <v>181</v>
      </c>
      <c r="B187" s="11" t="s">
        <v>539</v>
      </c>
      <c r="C187" s="12">
        <v>10000000</v>
      </c>
      <c r="D187" s="12">
        <v>3620</v>
      </c>
      <c r="E187" s="13" t="s">
        <v>17</v>
      </c>
      <c r="F187" s="14" t="str">
        <f t="shared" si="8"/>
        <v xml:space="preserve">บริษัท รวมวิทยา จำกัด เสนอราคา 3,620.00 บาท </v>
      </c>
      <c r="G187" s="15" t="s">
        <v>229</v>
      </c>
      <c r="H187" s="12">
        <v>3620</v>
      </c>
      <c r="I187" s="13" t="s">
        <v>19</v>
      </c>
      <c r="J187" s="13" t="s">
        <v>540</v>
      </c>
      <c r="K187" s="16">
        <v>244404</v>
      </c>
    </row>
    <row r="188" spans="1:11" ht="80.099999999999994" customHeight="1">
      <c r="A188" s="10">
        <v>182</v>
      </c>
      <c r="B188" s="11" t="s">
        <v>539</v>
      </c>
      <c r="C188" s="12">
        <v>10000000</v>
      </c>
      <c r="D188" s="12">
        <v>8838.2000000000007</v>
      </c>
      <c r="E188" s="13" t="s">
        <v>17</v>
      </c>
      <c r="F188" s="14" t="str">
        <f t="shared" si="8"/>
        <v xml:space="preserve">บริษัท ฟายน์สเปค จำกัด เสนอราคา 8,838.20 บาท </v>
      </c>
      <c r="G188" s="15" t="s">
        <v>541</v>
      </c>
      <c r="H188" s="12">
        <v>8838.2000000000007</v>
      </c>
      <c r="I188" s="13" t="s">
        <v>19</v>
      </c>
      <c r="J188" s="13" t="s">
        <v>542</v>
      </c>
      <c r="K188" s="16">
        <v>244404</v>
      </c>
    </row>
    <row r="189" spans="1:11" ht="80.099999999999994" customHeight="1">
      <c r="A189" s="22">
        <v>183</v>
      </c>
      <c r="B189" s="11" t="s">
        <v>543</v>
      </c>
      <c r="C189" s="12">
        <v>10000000</v>
      </c>
      <c r="D189" s="12">
        <v>55300</v>
      </c>
      <c r="E189" s="13" t="s">
        <v>17</v>
      </c>
      <c r="F189" s="14" t="str">
        <f t="shared" si="8"/>
        <v xml:space="preserve">บริษัท แอคคอร์ด คอร์ปอเรชั่น จำกัด เสนอราคา 55,300.00 บาท </v>
      </c>
      <c r="G189" s="15" t="s">
        <v>443</v>
      </c>
      <c r="H189" s="12">
        <v>55300</v>
      </c>
      <c r="I189" s="13" t="s">
        <v>19</v>
      </c>
      <c r="J189" s="13" t="s">
        <v>544</v>
      </c>
      <c r="K189" s="16">
        <v>244404</v>
      </c>
    </row>
    <row r="190" spans="1:11" ht="80.099999999999994" customHeight="1">
      <c r="A190" s="10">
        <v>184</v>
      </c>
      <c r="B190" s="11" t="s">
        <v>545</v>
      </c>
      <c r="C190" s="12">
        <v>10000</v>
      </c>
      <c r="D190" s="12">
        <v>5350</v>
      </c>
      <c r="E190" s="13" t="s">
        <v>17</v>
      </c>
      <c r="F190" s="14" t="str">
        <f t="shared" si="8"/>
        <v xml:space="preserve">บริษัท คอมพิวเตอร์ เพอริเฟอรัล แอนด์ ซัพพลายส์ จำกัด เสนอราคา 5,350.00 บาท </v>
      </c>
      <c r="G190" s="15" t="s">
        <v>460</v>
      </c>
      <c r="H190" s="12">
        <v>5350</v>
      </c>
      <c r="I190" s="13" t="s">
        <v>19</v>
      </c>
      <c r="J190" s="13" t="s">
        <v>546</v>
      </c>
      <c r="K190" s="16">
        <v>244404</v>
      </c>
    </row>
    <row r="191" spans="1:11" ht="80.099999999999994" customHeight="1">
      <c r="A191" s="10">
        <v>185</v>
      </c>
      <c r="B191" s="11" t="s">
        <v>547</v>
      </c>
      <c r="C191" s="12">
        <v>4900</v>
      </c>
      <c r="D191" s="12">
        <v>4900</v>
      </c>
      <c r="E191" s="13" t="s">
        <v>17</v>
      </c>
      <c r="F191" s="14" t="str">
        <f t="shared" si="8"/>
        <v xml:space="preserve">ร้าน จรัสแสง เสนอราคา 4,900.00 บาท </v>
      </c>
      <c r="G191" s="15" t="s">
        <v>548</v>
      </c>
      <c r="H191" s="12">
        <v>4900</v>
      </c>
      <c r="I191" s="13" t="s">
        <v>19</v>
      </c>
      <c r="J191" s="13" t="s">
        <v>549</v>
      </c>
      <c r="K191" s="16">
        <v>244404</v>
      </c>
    </row>
    <row r="192" spans="1:11" ht="80.099999999999994" customHeight="1">
      <c r="A192" s="22">
        <v>186</v>
      </c>
      <c r="B192" s="11" t="s">
        <v>550</v>
      </c>
      <c r="C192" s="12">
        <v>6077.6</v>
      </c>
      <c r="D192" s="12">
        <v>6077.6</v>
      </c>
      <c r="E192" s="13" t="s">
        <v>17</v>
      </c>
      <c r="F192" s="14" t="str">
        <f t="shared" si="8"/>
        <v xml:space="preserve">บริษัท อิตัลมาร์ (ประเทศไทย) จำกัด เสนอราคา 6,077.60 บาท </v>
      </c>
      <c r="G192" s="15" t="s">
        <v>29</v>
      </c>
      <c r="H192" s="12">
        <v>6077.6</v>
      </c>
      <c r="I192" s="13" t="s">
        <v>19</v>
      </c>
      <c r="J192" s="13" t="s">
        <v>551</v>
      </c>
      <c r="K192" s="16">
        <v>244404</v>
      </c>
    </row>
    <row r="193" spans="1:11" ht="80.099999999999994" customHeight="1">
      <c r="A193" s="10">
        <v>187</v>
      </c>
      <c r="B193" s="11" t="s">
        <v>543</v>
      </c>
      <c r="C193" s="12">
        <v>8250</v>
      </c>
      <c r="D193" s="12">
        <v>8250</v>
      </c>
      <c r="E193" s="13" t="s">
        <v>17</v>
      </c>
      <c r="F193" s="14" t="str">
        <f t="shared" si="8"/>
        <v xml:space="preserve">บริษัท นูโวเด้นท์ จำกัด เสนอราคา 8,250.00 บาท </v>
      </c>
      <c r="G193" s="15" t="s">
        <v>552</v>
      </c>
      <c r="H193" s="12">
        <v>8250</v>
      </c>
      <c r="I193" s="13" t="s">
        <v>19</v>
      </c>
      <c r="J193" s="13" t="s">
        <v>553</v>
      </c>
      <c r="K193" s="16">
        <v>244404</v>
      </c>
    </row>
    <row r="194" spans="1:11" ht="80.099999999999994" customHeight="1">
      <c r="A194" s="10">
        <v>188</v>
      </c>
      <c r="B194" s="11" t="s">
        <v>554</v>
      </c>
      <c r="C194" s="12">
        <v>36000</v>
      </c>
      <c r="D194" s="12">
        <v>36000</v>
      </c>
      <c r="E194" s="13" t="s">
        <v>17</v>
      </c>
      <c r="F194" s="14" t="str">
        <f t="shared" si="8"/>
        <v xml:space="preserve">บริษัท ราชสีมาเอกลักษณ์กรุ๊ป จำกัด เสนอราคา 35,000.00 บาท </v>
      </c>
      <c r="G194" s="15" t="s">
        <v>555</v>
      </c>
      <c r="H194" s="12">
        <v>35000</v>
      </c>
      <c r="I194" s="13" t="s">
        <v>19</v>
      </c>
      <c r="J194" s="13" t="s">
        <v>556</v>
      </c>
      <c r="K194" s="16">
        <v>244405</v>
      </c>
    </row>
    <row r="195" spans="1:11" ht="80.099999999999994" customHeight="1">
      <c r="A195" s="22">
        <v>189</v>
      </c>
      <c r="B195" s="11" t="s">
        <v>557</v>
      </c>
      <c r="C195" s="12">
        <v>52980</v>
      </c>
      <c r="D195" s="12">
        <v>52980</v>
      </c>
      <c r="E195" s="13" t="s">
        <v>17</v>
      </c>
      <c r="F195" s="14" t="str">
        <f t="shared" si="8"/>
        <v xml:space="preserve">ห้างหุ้นส่วนจำกัด ไทยรัตน์วัสดุภัณฑ์ (1997) เสนอราคา 34,935.00 บาท </v>
      </c>
      <c r="G195" s="15" t="s">
        <v>76</v>
      </c>
      <c r="H195" s="12">
        <v>34935</v>
      </c>
      <c r="I195" s="13" t="s">
        <v>19</v>
      </c>
      <c r="J195" s="13" t="s">
        <v>558</v>
      </c>
      <c r="K195" s="16">
        <v>244405</v>
      </c>
    </row>
    <row r="196" spans="1:11" ht="80.099999999999994" customHeight="1">
      <c r="A196" s="10">
        <v>190</v>
      </c>
      <c r="B196" s="11" t="s">
        <v>559</v>
      </c>
      <c r="C196" s="12">
        <v>130000</v>
      </c>
      <c r="D196" s="12">
        <v>129000</v>
      </c>
      <c r="E196" s="13" t="s">
        <v>17</v>
      </c>
      <c r="F196" s="14" t="str">
        <f t="shared" si="8"/>
        <v xml:space="preserve">บริษัท อะราวนด์ เดอะ เนค จำกัด เสนอราคา 129,000.00 บาท </v>
      </c>
      <c r="G196" s="13" t="s">
        <v>560</v>
      </c>
      <c r="H196" s="12">
        <v>129000</v>
      </c>
      <c r="I196" s="13" t="s">
        <v>19</v>
      </c>
      <c r="J196" s="13" t="s">
        <v>561</v>
      </c>
      <c r="K196" s="16">
        <v>244406</v>
      </c>
    </row>
    <row r="197" spans="1:11" ht="80.099999999999994" customHeight="1">
      <c r="A197" s="10">
        <v>191</v>
      </c>
      <c r="B197" s="11" t="s">
        <v>562</v>
      </c>
      <c r="C197" s="12">
        <v>42000</v>
      </c>
      <c r="D197" s="12">
        <v>42000</v>
      </c>
      <c r="E197" s="13" t="s">
        <v>17</v>
      </c>
      <c r="F197" s="14" t="str">
        <f t="shared" si="8"/>
        <v xml:space="preserve">ห้างหุ้นส่วนจำกัด วิชเชอรี่แบรนด์ เสนอราคา 42,000.00 บาท </v>
      </c>
      <c r="G197" s="15" t="s">
        <v>563</v>
      </c>
      <c r="H197" s="12">
        <v>42000</v>
      </c>
      <c r="I197" s="13" t="s">
        <v>19</v>
      </c>
      <c r="J197" s="13" t="s">
        <v>564</v>
      </c>
      <c r="K197" s="16">
        <v>244406</v>
      </c>
    </row>
    <row r="198" spans="1:11" ht="80.099999999999994" customHeight="1">
      <c r="A198" s="22">
        <v>192</v>
      </c>
      <c r="B198" s="11" t="s">
        <v>565</v>
      </c>
      <c r="C198" s="12">
        <v>89030</v>
      </c>
      <c r="D198" s="12">
        <v>89030</v>
      </c>
      <c r="E198" s="13" t="s">
        <v>17</v>
      </c>
      <c r="F198" s="14" t="str">
        <f t="shared" si="8"/>
        <v xml:space="preserve">ห้างหุ้นส่วนจำกัด นวกรวิศวกรรม เสนอราคา 87,990.00 บาท </v>
      </c>
      <c r="G198" s="15" t="s">
        <v>122</v>
      </c>
      <c r="H198" s="12">
        <v>87990</v>
      </c>
      <c r="I198" s="13" t="s">
        <v>19</v>
      </c>
      <c r="J198" s="13" t="s">
        <v>566</v>
      </c>
      <c r="K198" s="16">
        <v>244406</v>
      </c>
    </row>
    <row r="199" spans="1:11" ht="80.099999999999994" customHeight="1">
      <c r="A199" s="10">
        <v>193</v>
      </c>
      <c r="B199" s="11" t="s">
        <v>567</v>
      </c>
      <c r="C199" s="12">
        <v>14423.6</v>
      </c>
      <c r="D199" s="12">
        <v>14423.6</v>
      </c>
      <c r="E199" s="13" t="s">
        <v>17</v>
      </c>
      <c r="F199" s="14" t="str">
        <f t="shared" si="8"/>
        <v xml:space="preserve">ห้างหุ้นส่วนจำกัด โกรว์ โปรเกรส แมชชีนเนอรี่ เสนอราคา 14,423.60 บาท </v>
      </c>
      <c r="G199" s="15" t="s">
        <v>568</v>
      </c>
      <c r="H199" s="12">
        <v>14423.6</v>
      </c>
      <c r="I199" s="13" t="s">
        <v>19</v>
      </c>
      <c r="J199" s="13" t="s">
        <v>569</v>
      </c>
      <c r="K199" s="16">
        <v>244406</v>
      </c>
    </row>
    <row r="200" spans="1:11" ht="80.099999999999994" customHeight="1">
      <c r="A200" s="10">
        <v>194</v>
      </c>
      <c r="B200" s="17" t="s">
        <v>570</v>
      </c>
      <c r="C200" s="18">
        <v>37030</v>
      </c>
      <c r="D200" s="18">
        <v>37030</v>
      </c>
      <c r="E200" s="19" t="s">
        <v>17</v>
      </c>
      <c r="F200" s="20" t="s">
        <v>571</v>
      </c>
      <c r="G200" s="20" t="s">
        <v>482</v>
      </c>
      <c r="H200" s="18">
        <v>37030</v>
      </c>
      <c r="I200" s="19" t="s">
        <v>19</v>
      </c>
      <c r="J200" s="19" t="s">
        <v>572</v>
      </c>
      <c r="K200" s="21">
        <v>244406</v>
      </c>
    </row>
    <row r="201" spans="1:11" ht="80.099999999999994" customHeight="1">
      <c r="A201" s="22">
        <v>195</v>
      </c>
      <c r="B201" s="11" t="s">
        <v>573</v>
      </c>
      <c r="C201" s="12">
        <v>10496.7</v>
      </c>
      <c r="D201" s="12">
        <v>10496.7</v>
      </c>
      <c r="E201" s="13" t="s">
        <v>17</v>
      </c>
      <c r="F201" s="14" t="str">
        <f>G201 &amp; " เสนอราคา " &amp; TEXT(H201,"#,##0.00") &amp; " บาท "</f>
        <v xml:space="preserve">ห้างหุ้นส่วนจำกัด โกรว์ โปรเกรส แมชชีนเนอรี่ เสนอราคา 10,496.70 บาท </v>
      </c>
      <c r="G201" s="15" t="s">
        <v>568</v>
      </c>
      <c r="H201" s="12">
        <v>10496.7</v>
      </c>
      <c r="I201" s="13" t="s">
        <v>19</v>
      </c>
      <c r="J201" s="13" t="s">
        <v>574</v>
      </c>
      <c r="K201" s="16">
        <v>244406</v>
      </c>
    </row>
    <row r="202" spans="1:11" ht="80.099999999999994" customHeight="1">
      <c r="A202" s="10">
        <v>196</v>
      </c>
      <c r="B202" s="11" t="s">
        <v>575</v>
      </c>
      <c r="C202" s="12">
        <v>20260</v>
      </c>
      <c r="D202" s="12">
        <v>20260</v>
      </c>
      <c r="E202" s="13" t="s">
        <v>17</v>
      </c>
      <c r="F202" s="14" t="str">
        <f>G202 &amp; " เสนอราคา " &amp; TEXT(H202,"#,##0.00") &amp; " บาท "</f>
        <v xml:space="preserve">บริษัท สกุลทองการช่าง จำกัด เสนอราคา 19,940.00 บาท </v>
      </c>
      <c r="G202" s="15" t="s">
        <v>576</v>
      </c>
      <c r="H202" s="12">
        <v>19940</v>
      </c>
      <c r="I202" s="13" t="s">
        <v>19</v>
      </c>
      <c r="J202" s="13" t="s">
        <v>577</v>
      </c>
      <c r="K202" s="16">
        <v>244406</v>
      </c>
    </row>
    <row r="203" spans="1:11" ht="80.099999999999994" customHeight="1">
      <c r="A203" s="10">
        <v>197</v>
      </c>
      <c r="B203" s="11" t="s">
        <v>578</v>
      </c>
      <c r="C203" s="12">
        <v>19645</v>
      </c>
      <c r="D203" s="12">
        <v>19645</v>
      </c>
      <c r="E203" s="13" t="s">
        <v>17</v>
      </c>
      <c r="F203" s="14" t="s">
        <v>579</v>
      </c>
      <c r="G203" s="15" t="s">
        <v>122</v>
      </c>
      <c r="H203" s="12">
        <v>19645</v>
      </c>
      <c r="I203" s="13" t="s">
        <v>19</v>
      </c>
      <c r="J203" s="13" t="s">
        <v>580</v>
      </c>
      <c r="K203" s="16">
        <v>244406</v>
      </c>
    </row>
    <row r="204" spans="1:11" ht="80.099999999999994" customHeight="1">
      <c r="A204" s="22">
        <v>198</v>
      </c>
      <c r="B204" s="11" t="s">
        <v>581</v>
      </c>
      <c r="C204" s="12">
        <v>35741.21</v>
      </c>
      <c r="D204" s="12">
        <v>35741.21</v>
      </c>
      <c r="E204" s="13" t="s">
        <v>17</v>
      </c>
      <c r="F204" s="14" t="s">
        <v>582</v>
      </c>
      <c r="G204" s="15" t="s">
        <v>583</v>
      </c>
      <c r="H204" s="12">
        <v>35741.21</v>
      </c>
      <c r="I204" s="13" t="s">
        <v>19</v>
      </c>
      <c r="J204" s="13" t="s">
        <v>584</v>
      </c>
      <c r="K204" s="16">
        <v>244406</v>
      </c>
    </row>
    <row r="205" spans="1:11" ht="80.099999999999994" customHeight="1">
      <c r="A205" s="10">
        <v>199</v>
      </c>
      <c r="B205" s="11" t="s">
        <v>585</v>
      </c>
      <c r="C205" s="12">
        <v>10646.5</v>
      </c>
      <c r="D205" s="12">
        <v>10646.5</v>
      </c>
      <c r="E205" s="13" t="s">
        <v>17</v>
      </c>
      <c r="F205" s="14" t="s">
        <v>586</v>
      </c>
      <c r="G205" s="15" t="s">
        <v>104</v>
      </c>
      <c r="H205" s="12">
        <v>10646.5</v>
      </c>
      <c r="I205" s="13" t="s">
        <v>19</v>
      </c>
      <c r="J205" s="13" t="s">
        <v>587</v>
      </c>
      <c r="K205" s="16">
        <v>244406</v>
      </c>
    </row>
    <row r="206" spans="1:11" ht="80.099999999999994" customHeight="1">
      <c r="A206" s="10">
        <v>200</v>
      </c>
      <c r="B206" s="11" t="s">
        <v>588</v>
      </c>
      <c r="C206" s="12">
        <v>3000</v>
      </c>
      <c r="D206" s="12">
        <v>3000</v>
      </c>
      <c r="E206" s="13" t="s">
        <v>17</v>
      </c>
      <c r="F206" s="14" t="str">
        <f>G206 &amp; " เสนอราคา " &amp; TEXT(H206,"#,##0.00") &amp; " บาท "</f>
        <v xml:space="preserve">นาย ประภาส ลัดใหม่ เสนอราคา 3,000.00 บาท </v>
      </c>
      <c r="G206" s="15" t="s">
        <v>589</v>
      </c>
      <c r="H206" s="12">
        <v>3000</v>
      </c>
      <c r="I206" s="13" t="s">
        <v>19</v>
      </c>
      <c r="J206" s="13" t="s">
        <v>590</v>
      </c>
      <c r="K206" s="16">
        <v>244406</v>
      </c>
    </row>
    <row r="207" spans="1:11" ht="80.099999999999994" customHeight="1">
      <c r="A207" s="22">
        <v>201</v>
      </c>
      <c r="B207" s="11" t="s">
        <v>591</v>
      </c>
      <c r="C207" s="12">
        <v>49536.72</v>
      </c>
      <c r="D207" s="12">
        <v>49536.72</v>
      </c>
      <c r="E207" s="13" t="s">
        <v>17</v>
      </c>
      <c r="F207" s="14" t="str">
        <f>G207 &amp; " เสนอราคา " &amp; TEXT(H207,"#,##0.00") &amp; " บาท "</f>
        <v xml:space="preserve">ห้างหุ้นส่วนจำกัด เอ็นอาร์ วอเตอร์ปั้ม แอนด์ คอนโทรล เสนอราคา 49,000.00 บาท </v>
      </c>
      <c r="G207" s="15" t="s">
        <v>592</v>
      </c>
      <c r="H207" s="12">
        <v>49000</v>
      </c>
      <c r="I207" s="13" t="s">
        <v>19</v>
      </c>
      <c r="J207" s="13" t="s">
        <v>593</v>
      </c>
      <c r="K207" s="16">
        <v>244406</v>
      </c>
    </row>
    <row r="208" spans="1:11" ht="80.099999999999994" customHeight="1">
      <c r="A208" s="10">
        <v>202</v>
      </c>
      <c r="B208" s="11" t="s">
        <v>594</v>
      </c>
      <c r="C208" s="12">
        <v>4983</v>
      </c>
      <c r="D208" s="12">
        <v>4983</v>
      </c>
      <c r="E208" s="13" t="s">
        <v>17</v>
      </c>
      <c r="F208" s="14" t="str">
        <f>G208 &amp; " เสนอราคา " &amp; TEXT(H208,"#,##0.00") &amp; " บาท "</f>
        <v xml:space="preserve">นางสาว วันวิสาข์ จันทร์เวียง เสนอราคา 4,983.00 บาท </v>
      </c>
      <c r="G208" s="15" t="s">
        <v>18</v>
      </c>
      <c r="H208" s="12">
        <v>4983</v>
      </c>
      <c r="I208" s="13" t="s">
        <v>19</v>
      </c>
      <c r="J208" s="13" t="s">
        <v>595</v>
      </c>
      <c r="K208" s="16">
        <v>244406</v>
      </c>
    </row>
    <row r="209" spans="1:11" ht="80.099999999999994" customHeight="1">
      <c r="A209" s="10">
        <v>203</v>
      </c>
      <c r="B209" s="11" t="s">
        <v>596</v>
      </c>
      <c r="C209" s="12">
        <v>11770</v>
      </c>
      <c r="D209" s="12">
        <v>11770</v>
      </c>
      <c r="E209" s="13" t="s">
        <v>17</v>
      </c>
      <c r="F209" s="14" t="str">
        <f>G209 &amp; " เสนอราคา " &amp; TEXT(H209,"#,##0.00") &amp; " บาท "</f>
        <v xml:space="preserve">บริษัท อินโนเวทีฟ อินสทรูเมนต์ จำกัด เสนอราคา 11,770.00 บาท </v>
      </c>
      <c r="G209" s="15" t="s">
        <v>597</v>
      </c>
      <c r="H209" s="12">
        <v>11770</v>
      </c>
      <c r="I209" s="13" t="s">
        <v>19</v>
      </c>
      <c r="J209" s="13" t="s">
        <v>598</v>
      </c>
      <c r="K209" s="37">
        <v>244406</v>
      </c>
    </row>
    <row r="210" spans="1:11" ht="177" customHeight="1">
      <c r="A210" s="22">
        <v>204</v>
      </c>
      <c r="B210" s="30" t="s">
        <v>599</v>
      </c>
      <c r="C210" s="31">
        <v>550000</v>
      </c>
      <c r="D210" s="32">
        <v>550000</v>
      </c>
      <c r="E210" s="14" t="str">
        <f>IF(C210&lt;=500000,"เฉพาะเจาะจง","e-bidding")</f>
        <v>e-bidding</v>
      </c>
      <c r="F210" s="20" t="s">
        <v>600</v>
      </c>
      <c r="G210" s="14" t="s">
        <v>601</v>
      </c>
      <c r="H210" s="32">
        <v>520000</v>
      </c>
      <c r="I210" s="33" t="s">
        <v>19</v>
      </c>
      <c r="J210" s="14" t="s">
        <v>602</v>
      </c>
      <c r="K210" s="29">
        <v>244407</v>
      </c>
    </row>
    <row r="211" spans="1:11" ht="80.099999999999994" customHeight="1">
      <c r="A211" s="10">
        <v>205</v>
      </c>
      <c r="B211" s="11" t="s">
        <v>603</v>
      </c>
      <c r="C211" s="12">
        <v>1669.2</v>
      </c>
      <c r="D211" s="12">
        <v>1669.2</v>
      </c>
      <c r="E211" s="13" t="s">
        <v>17</v>
      </c>
      <c r="F211" s="14" t="str">
        <f>G211 &amp; " เสนอราคา " &amp; TEXT(H211,"#,##0.00") &amp; " บาท "</f>
        <v xml:space="preserve">ห้างหุ้นส่วนจำกัด คอจิเทท ดีไซน์ เซ็นเตอร์ เสนอราคา 1,669.20 บาท </v>
      </c>
      <c r="G211" s="15" t="s">
        <v>32</v>
      </c>
      <c r="H211" s="12">
        <v>1669.2</v>
      </c>
      <c r="I211" s="13" t="s">
        <v>19</v>
      </c>
      <c r="J211" s="13" t="s">
        <v>604</v>
      </c>
      <c r="K211" s="16">
        <v>244407</v>
      </c>
    </row>
    <row r="212" spans="1:11" ht="80.099999999999994" customHeight="1">
      <c r="A212" s="10">
        <v>206</v>
      </c>
      <c r="B212" s="11" t="s">
        <v>605</v>
      </c>
      <c r="C212" s="12">
        <v>7980</v>
      </c>
      <c r="D212" s="12">
        <v>7980</v>
      </c>
      <c r="E212" s="13" t="s">
        <v>17</v>
      </c>
      <c r="F212" s="14" t="str">
        <f>G212 &amp; " เสนอราคา " &amp; TEXT(H212,"#,##0.00") &amp; " บาท "</f>
        <v xml:space="preserve">ร้าน สุรนารี เครื่องเขียน เสนอราคา 7,980.00 บาท </v>
      </c>
      <c r="G212" s="15" t="s">
        <v>226</v>
      </c>
      <c r="H212" s="12">
        <v>7980</v>
      </c>
      <c r="I212" s="13" t="s">
        <v>19</v>
      </c>
      <c r="J212" s="13" t="s">
        <v>606</v>
      </c>
      <c r="K212" s="16">
        <v>244407</v>
      </c>
    </row>
    <row r="213" spans="1:11" ht="80.099999999999994" customHeight="1">
      <c r="A213" s="22">
        <v>207</v>
      </c>
      <c r="B213" s="17" t="s">
        <v>607</v>
      </c>
      <c r="C213" s="18">
        <v>2500</v>
      </c>
      <c r="D213" s="18">
        <v>2500</v>
      </c>
      <c r="E213" s="19" t="s">
        <v>17</v>
      </c>
      <c r="F213" s="20" t="s">
        <v>608</v>
      </c>
      <c r="G213" s="20" t="s">
        <v>226</v>
      </c>
      <c r="H213" s="18">
        <v>2500</v>
      </c>
      <c r="I213" s="19" t="s">
        <v>19</v>
      </c>
      <c r="J213" s="19" t="s">
        <v>609</v>
      </c>
      <c r="K213" s="21">
        <v>244407</v>
      </c>
    </row>
    <row r="214" spans="1:11" ht="80.099999999999994" customHeight="1">
      <c r="A214" s="10">
        <v>208</v>
      </c>
      <c r="B214" s="11" t="s">
        <v>610</v>
      </c>
      <c r="C214" s="12">
        <v>7015</v>
      </c>
      <c r="D214" s="12">
        <v>7015</v>
      </c>
      <c r="E214" s="13" t="s">
        <v>17</v>
      </c>
      <c r="F214" s="14" t="str">
        <f>G214 &amp; " เสนอราคา " &amp; TEXT(H214,"#,##0.00") &amp; " บาท "</f>
        <v xml:space="preserve">ร้าน สุรนารี เครื่องเขียน เสนอราคา 7,015.00 บาท </v>
      </c>
      <c r="G214" s="15" t="s">
        <v>226</v>
      </c>
      <c r="H214" s="12">
        <v>7015</v>
      </c>
      <c r="I214" s="13" t="s">
        <v>19</v>
      </c>
      <c r="J214" s="13" t="s">
        <v>611</v>
      </c>
      <c r="K214" s="16">
        <v>244407</v>
      </c>
    </row>
    <row r="215" spans="1:11" ht="80.099999999999994" customHeight="1">
      <c r="A215" s="10">
        <v>209</v>
      </c>
      <c r="B215" s="11" t="s">
        <v>612</v>
      </c>
      <c r="C215" s="12">
        <v>189497</v>
      </c>
      <c r="D215" s="12">
        <v>189497</v>
      </c>
      <c r="E215" s="13" t="s">
        <v>17</v>
      </c>
      <c r="F215" s="14" t="str">
        <f>G215 &amp; " เสนอราคา " &amp; TEXT(H215,"#,##0.00") &amp; " บาท "</f>
        <v xml:space="preserve">บริษัท ทรีโอ แอคเซส จำกัด เสนอราคา 189,497.00 บาท </v>
      </c>
      <c r="G215" s="15" t="s">
        <v>613</v>
      </c>
      <c r="H215" s="12">
        <v>189497</v>
      </c>
      <c r="I215" s="13" t="s">
        <v>19</v>
      </c>
      <c r="J215" s="13" t="s">
        <v>614</v>
      </c>
      <c r="K215" s="16">
        <v>244407</v>
      </c>
    </row>
    <row r="216" spans="1:11" ht="39.950000000000003" hidden="1" customHeight="1">
      <c r="H216" s="48">
        <f>SUM(H7:H215)</f>
        <v>46683130.570000015</v>
      </c>
    </row>
    <row r="217" spans="1:11" ht="39.950000000000003" hidden="1" customHeight="1">
      <c r="G217" s="3" t="s">
        <v>615</v>
      </c>
      <c r="H217" s="48">
        <f>H18</f>
        <v>1653350</v>
      </c>
    </row>
    <row r="218" spans="1:11" ht="39.950000000000003" hidden="1" customHeight="1">
      <c r="F218" s="50" t="s">
        <v>179</v>
      </c>
      <c r="G218" s="51">
        <f>SUMIF($E$6:$E$215, "e-bidding", $H$6:$H$215)</f>
        <v>37990000</v>
      </c>
      <c r="H218" s="52"/>
      <c r="I218" s="50">
        <f>COUNTIF(E:E, "e-bidding")</f>
        <v>11</v>
      </c>
    </row>
    <row r="219" spans="1:11" ht="39.950000000000003" hidden="1" customHeight="1">
      <c r="F219" s="50" t="s">
        <v>17</v>
      </c>
      <c r="G219" s="51">
        <f>SUMIF($E$6:$E$215, "เฉพาะเจาะจง", $H$6:$H$215)-H217</f>
        <v>7039780.5700000003</v>
      </c>
      <c r="H219" s="52"/>
      <c r="I219" s="53">
        <f>COUNTIF(E:E, "เฉพาะเจาะจง")-1</f>
        <v>197</v>
      </c>
    </row>
    <row r="220" spans="1:11" ht="30.75" hidden="1" customHeight="1">
      <c r="F220" s="50" t="s">
        <v>616</v>
      </c>
      <c r="G220" s="51">
        <f>H217</f>
        <v>1653350</v>
      </c>
      <c r="H220" s="52"/>
      <c r="I220" s="50">
        <v>1</v>
      </c>
    </row>
    <row r="221" spans="1:11" hidden="1">
      <c r="F221" s="50"/>
      <c r="G221" s="54">
        <f>SUM(G218:G220)</f>
        <v>46683130.57</v>
      </c>
      <c r="H221" s="52"/>
      <c r="I221" s="50">
        <f>SUM(I218:I220)</f>
        <v>209</v>
      </c>
    </row>
    <row r="222" spans="1:11" hidden="1"/>
    <row r="223" spans="1:11" hidden="1"/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19681106CEC4D8973216A0191B0E5" ma:contentTypeVersion="3" ma:contentTypeDescription="Create a new document." ma:contentTypeScope="" ma:versionID="f4feed40a089338e4229c94f0ff5d9ed">
  <xsd:schema xmlns:xsd="http://www.w3.org/2001/XMLSchema" xmlns:xs="http://www.w3.org/2001/XMLSchema" xmlns:p="http://schemas.microsoft.com/office/2006/metadata/properties" xmlns:ns2="a05d794e-2fa8-433f-89e5-12b33e8f7644" targetNamespace="http://schemas.microsoft.com/office/2006/metadata/properties" ma:root="true" ma:fieldsID="7f482bbba3e9972eb3f939d215f8b3b8" ns2:_="">
    <xsd:import namespace="a05d794e-2fa8-433f-89e5-12b33e8f76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d794e-2fa8-433f-89e5-12b33e8f7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21CC43-4E3C-49C3-A48E-586A1859EACE}"/>
</file>

<file path=customXml/itemProps2.xml><?xml version="1.0" encoding="utf-8"?>
<ds:datastoreItem xmlns:ds="http://schemas.openxmlformats.org/officeDocument/2006/customXml" ds:itemID="{012D0A51-0893-40E0-A78C-C8CE8DE28864}"/>
</file>

<file path=customXml/itemProps3.xml><?xml version="1.0" encoding="utf-8"?>
<ds:datastoreItem xmlns:ds="http://schemas.openxmlformats.org/officeDocument/2006/customXml" ds:itemID="{E750E622-AB5F-4018-8A76-4AA75017B3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Napapak Sihamongkon</cp:lastModifiedBy>
  <cp:revision/>
  <dcterms:created xsi:type="dcterms:W3CDTF">2015-06-05T18:17:20Z</dcterms:created>
  <dcterms:modified xsi:type="dcterms:W3CDTF">2026-03-30T10:17:37Z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0x01010093A19681106CEC4D8973216A0191B0E5</vt:lpwstr>
  </property>
</Properties>
</file>